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$&amp;-ALL_for_HYDROLOGY-&amp;$\"/>
    </mc:Choice>
  </mc:AlternateContent>
  <bookViews>
    <workbookView xWindow="-110" yWindow="-110" windowWidth="23250" windowHeight="12600" tabRatio="964" activeTab="4"/>
  </bookViews>
  <sheets>
    <sheet name="ГРАФИК уровня ГРУНТОВЫХ вод" sheetId="1" r:id="rId1"/>
    <sheet name="#-Таблица измер. pH, EC, t-#" sheetId="31" r:id="rId2"/>
    <sheet name="2024 (pH-EC-t)" sheetId="27" r:id="rId3"/>
    <sheet name="2023 (pH-EC-t)" sheetId="32" r:id="rId4"/>
    <sheet name="2024 (H-X&amp;P-T)" sheetId="28" r:id="rId5"/>
    <sheet name="2023 (H-X&amp;P-T)" sheetId="21" r:id="rId6"/>
    <sheet name="2022 (H-X&amp;P-T)" sheetId="20" r:id="rId7"/>
    <sheet name=" 2021 (H-X&amp;P-T)" sheetId="16" r:id="rId8"/>
    <sheet name=" 2020 (H-X&amp;P-T)" sheetId="22" r:id="rId9"/>
    <sheet name="MAX-H(см)" sheetId="3" r:id="rId10"/>
    <sheet name="MEAN-H(см)" sheetId="4" r:id="rId11"/>
    <sheet name="MIN-H(см)" sheetId="5" r:id="rId12"/>
    <sheet name="2024 г. - ДАННЫЕ" sheetId="33" r:id="rId13"/>
    <sheet name="2023 г.-ДАННЫЕ" sheetId="9" r:id="rId14"/>
    <sheet name="2022 г.-ДАННЫЕ" sheetId="8" r:id="rId15"/>
    <sheet name="2021 г.-ДАННЫЕ" sheetId="7" r:id="rId16"/>
    <sheet name="2020 г.-ДАННЫЕ" sheetId="6" r:id="rId17"/>
  </sheets>
  <externalReferences>
    <externalReference r:id="rId18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6" i="28" l="1"/>
  <c r="C65" i="28"/>
  <c r="C64" i="28"/>
  <c r="C63" i="28"/>
  <c r="C62" i="28"/>
  <c r="C61" i="28"/>
  <c r="C60" i="28"/>
  <c r="C59" i="28"/>
  <c r="C58" i="28"/>
  <c r="C57" i="28"/>
  <c r="C56" i="28"/>
  <c r="C55" i="28"/>
  <c r="C54" i="28" l="1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 l="1"/>
  <c r="C19" i="28"/>
  <c r="C18" i="28"/>
  <c r="D20" i="33" l="1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A55" i="33"/>
  <c r="A56" i="33" s="1"/>
  <c r="A57" i="33" s="1"/>
  <c r="A58" i="33" s="1"/>
  <c r="A59" i="33" s="1"/>
  <c r="A49" i="33"/>
  <c r="A50" i="33" s="1"/>
  <c r="A51" i="33" s="1"/>
  <c r="A52" i="33" s="1"/>
  <c r="A53" i="33" s="1"/>
  <c r="A48" i="33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68" i="21"/>
  <c r="C367" i="21"/>
  <c r="C366" i="21"/>
  <c r="C365" i="21"/>
  <c r="C364" i="21" l="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F214" i="1" l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A369" i="28" l="1"/>
  <c r="A5" i="28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74" i="28" s="1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A98" i="28" s="1"/>
  <c r="A99" i="28" s="1"/>
  <c r="A100" i="28" s="1"/>
  <c r="A101" i="28" s="1"/>
  <c r="A102" i="28" s="1"/>
  <c r="A103" i="28" s="1"/>
  <c r="A104" i="28" s="1"/>
  <c r="A105" i="28" s="1"/>
  <c r="A106" i="28" s="1"/>
  <c r="A107" i="28" s="1"/>
  <c r="A108" i="28" s="1"/>
  <c r="A109" i="28" s="1"/>
  <c r="A110" i="28" s="1"/>
  <c r="A111" i="28" s="1"/>
  <c r="A112" i="28" s="1"/>
  <c r="A113" i="28" s="1"/>
  <c r="A114" i="28" s="1"/>
  <c r="A115" i="28" s="1"/>
  <c r="A116" i="28" s="1"/>
  <c r="A117" i="28" s="1"/>
  <c r="A118" i="28" s="1"/>
  <c r="A119" i="28" s="1"/>
  <c r="A120" i="28" s="1"/>
  <c r="A121" i="28" s="1"/>
  <c r="A122" i="28" s="1"/>
  <c r="A123" i="28" s="1"/>
  <c r="A124" i="28" s="1"/>
  <c r="A125" i="28" s="1"/>
  <c r="A126" i="28" s="1"/>
  <c r="A127" i="28" s="1"/>
  <c r="A128" i="28" s="1"/>
  <c r="A129" i="28" s="1"/>
  <c r="A130" i="28" s="1"/>
  <c r="A131" i="28" s="1"/>
  <c r="A132" i="28" s="1"/>
  <c r="A133" i="28" s="1"/>
  <c r="A134" i="28" s="1"/>
  <c r="A135" i="28" s="1"/>
  <c r="A136" i="28" s="1"/>
  <c r="A137" i="28" s="1"/>
  <c r="A138" i="28" s="1"/>
  <c r="A139" i="28" s="1"/>
  <c r="A140" i="28" s="1"/>
  <c r="A141" i="28" s="1"/>
  <c r="A142" i="28" s="1"/>
  <c r="A143" i="28" s="1"/>
  <c r="A144" i="28" s="1"/>
  <c r="A145" i="28" s="1"/>
  <c r="A146" i="28" s="1"/>
  <c r="A147" i="28" s="1"/>
  <c r="A148" i="28" s="1"/>
  <c r="A149" i="28" s="1"/>
  <c r="A150" i="28" s="1"/>
  <c r="A151" i="28" s="1"/>
  <c r="A152" i="28" s="1"/>
  <c r="A153" i="28" s="1"/>
  <c r="A154" i="28" s="1"/>
  <c r="A155" i="28" s="1"/>
  <c r="A156" i="28" s="1"/>
  <c r="A157" i="28" s="1"/>
  <c r="A158" i="28" s="1"/>
  <c r="A159" i="28" s="1"/>
  <c r="A160" i="28" s="1"/>
  <c r="A161" i="28" s="1"/>
  <c r="A162" i="28" s="1"/>
  <c r="A163" i="28" s="1"/>
  <c r="A164" i="28" s="1"/>
  <c r="A165" i="28" s="1"/>
  <c r="A166" i="28" s="1"/>
  <c r="A167" i="28" s="1"/>
  <c r="A168" i="28" s="1"/>
  <c r="A169" i="28" s="1"/>
  <c r="A170" i="28" s="1"/>
  <c r="A171" i="28" s="1"/>
  <c r="A172" i="28" s="1"/>
  <c r="A173" i="28" s="1"/>
  <c r="A174" i="28" s="1"/>
  <c r="A175" i="28" s="1"/>
  <c r="A176" i="28" s="1"/>
  <c r="A177" i="28" s="1"/>
  <c r="A178" i="28" s="1"/>
  <c r="A179" i="28" s="1"/>
  <c r="A180" i="28" s="1"/>
  <c r="A181" i="28" s="1"/>
  <c r="A182" i="28" s="1"/>
  <c r="A183" i="28" s="1"/>
  <c r="A184" i="28" s="1"/>
  <c r="A185" i="28" s="1"/>
  <c r="A186" i="28" s="1"/>
  <c r="A187" i="28" s="1"/>
  <c r="A188" i="28" s="1"/>
  <c r="A189" i="28" s="1"/>
  <c r="A190" i="28" s="1"/>
  <c r="A191" i="28" s="1"/>
  <c r="A192" i="28" s="1"/>
  <c r="A193" i="28" s="1"/>
  <c r="A194" i="28" s="1"/>
  <c r="A195" i="28" s="1"/>
  <c r="A196" i="28" s="1"/>
  <c r="A197" i="28" s="1"/>
  <c r="A198" i="28" s="1"/>
  <c r="A199" i="28" s="1"/>
  <c r="A200" i="28" s="1"/>
  <c r="A201" i="28" s="1"/>
  <c r="A202" i="28" s="1"/>
  <c r="A203" i="28" s="1"/>
  <c r="A204" i="28" s="1"/>
  <c r="A205" i="28" s="1"/>
  <c r="A206" i="28" s="1"/>
  <c r="A207" i="28" s="1"/>
  <c r="A208" i="28" s="1"/>
  <c r="A209" i="28" s="1"/>
  <c r="A210" i="28" s="1"/>
  <c r="A211" i="28" s="1"/>
  <c r="A212" i="28" s="1"/>
  <c r="A213" i="28" s="1"/>
  <c r="A214" i="28" s="1"/>
  <c r="A215" i="28" s="1"/>
  <c r="A216" i="28" s="1"/>
  <c r="A217" i="28" s="1"/>
  <c r="A218" i="28" s="1"/>
  <c r="A219" i="28" s="1"/>
  <c r="A220" i="28" s="1"/>
  <c r="A221" i="28" s="1"/>
  <c r="A222" i="28" s="1"/>
  <c r="A223" i="28" s="1"/>
  <c r="A224" i="28" s="1"/>
  <c r="A225" i="28" s="1"/>
  <c r="A226" i="28" s="1"/>
  <c r="A227" i="28" s="1"/>
  <c r="A228" i="28" s="1"/>
  <c r="A229" i="28" s="1"/>
  <c r="A230" i="28" s="1"/>
  <c r="A231" i="28" s="1"/>
  <c r="A232" i="28" s="1"/>
  <c r="A233" i="28" s="1"/>
  <c r="A234" i="28" s="1"/>
  <c r="A235" i="28" s="1"/>
  <c r="A236" i="28" s="1"/>
  <c r="A237" i="28" s="1"/>
  <c r="A238" i="28" s="1"/>
  <c r="A239" i="28" s="1"/>
  <c r="A240" i="28" s="1"/>
  <c r="A241" i="28" s="1"/>
  <c r="A242" i="28" s="1"/>
  <c r="A243" i="28" s="1"/>
  <c r="A244" i="28" s="1"/>
  <c r="A245" i="28" s="1"/>
  <c r="A246" i="28" s="1"/>
  <c r="A247" i="28" s="1"/>
  <c r="A248" i="28" s="1"/>
  <c r="A249" i="28" s="1"/>
  <c r="A250" i="28" s="1"/>
  <c r="A251" i="28" s="1"/>
  <c r="A252" i="28" s="1"/>
  <c r="A253" i="28" s="1"/>
  <c r="A254" i="28" s="1"/>
  <c r="A255" i="28" s="1"/>
  <c r="A256" i="28" s="1"/>
  <c r="A257" i="28" s="1"/>
  <c r="A258" i="28" s="1"/>
  <c r="A259" i="28" s="1"/>
  <c r="A260" i="28" s="1"/>
  <c r="A261" i="28" s="1"/>
  <c r="A262" i="28" s="1"/>
  <c r="A263" i="28" s="1"/>
  <c r="A264" i="28" s="1"/>
  <c r="A265" i="28" s="1"/>
  <c r="A266" i="28" s="1"/>
  <c r="A267" i="28" s="1"/>
  <c r="A268" i="28" s="1"/>
  <c r="A269" i="28" s="1"/>
  <c r="A270" i="28" s="1"/>
  <c r="A271" i="28" s="1"/>
  <c r="A272" i="28" s="1"/>
  <c r="A273" i="28" s="1"/>
  <c r="A274" i="28" s="1"/>
  <c r="A275" i="28" s="1"/>
  <c r="A276" i="28" s="1"/>
  <c r="A277" i="28" s="1"/>
  <c r="A278" i="28" s="1"/>
  <c r="A279" i="28" s="1"/>
  <c r="A280" i="28" s="1"/>
  <c r="A281" i="28" s="1"/>
  <c r="A282" i="28" s="1"/>
  <c r="A283" i="28" s="1"/>
  <c r="A284" i="28" s="1"/>
  <c r="A285" i="28" s="1"/>
  <c r="A286" i="28" s="1"/>
  <c r="A287" i="28" s="1"/>
  <c r="A288" i="28" s="1"/>
  <c r="A289" i="28" s="1"/>
  <c r="A290" i="28" s="1"/>
  <c r="A291" i="28" s="1"/>
  <c r="A292" i="28" s="1"/>
  <c r="A293" i="28" s="1"/>
  <c r="A294" i="28" s="1"/>
  <c r="A295" i="28" s="1"/>
  <c r="A296" i="28" s="1"/>
  <c r="A297" i="28" s="1"/>
  <c r="A298" i="28" s="1"/>
  <c r="A299" i="28" s="1"/>
  <c r="A300" i="28" s="1"/>
  <c r="A301" i="28" s="1"/>
  <c r="A302" i="28" s="1"/>
  <c r="A303" i="28" s="1"/>
  <c r="A304" i="28" s="1"/>
  <c r="A305" i="28" s="1"/>
  <c r="A306" i="28" s="1"/>
  <c r="A307" i="28" s="1"/>
  <c r="A308" i="28" s="1"/>
  <c r="A309" i="28" s="1"/>
  <c r="A310" i="28" s="1"/>
  <c r="A311" i="28" s="1"/>
  <c r="A312" i="28" s="1"/>
  <c r="A313" i="28" s="1"/>
  <c r="A314" i="28" s="1"/>
  <c r="A315" i="28" s="1"/>
  <c r="A316" i="28" s="1"/>
  <c r="A317" i="28" s="1"/>
  <c r="A318" i="28" s="1"/>
  <c r="A319" i="28" s="1"/>
  <c r="A320" i="28" s="1"/>
  <c r="A321" i="28" s="1"/>
  <c r="A322" i="28" s="1"/>
  <c r="A323" i="28" s="1"/>
  <c r="A324" i="28" s="1"/>
  <c r="A325" i="28" s="1"/>
  <c r="A326" i="28" s="1"/>
  <c r="A327" i="28" s="1"/>
  <c r="A328" i="28" s="1"/>
  <c r="A329" i="28" s="1"/>
  <c r="A330" i="28" s="1"/>
  <c r="A331" i="28" s="1"/>
  <c r="A332" i="28" s="1"/>
  <c r="A333" i="28" s="1"/>
  <c r="A334" i="28" s="1"/>
  <c r="A335" i="28" s="1"/>
  <c r="A336" i="28" s="1"/>
  <c r="A337" i="28" s="1"/>
  <c r="A338" i="28" s="1"/>
  <c r="A339" i="28" s="1"/>
  <c r="A340" i="28" s="1"/>
  <c r="A341" i="28" s="1"/>
  <c r="A342" i="28" s="1"/>
  <c r="A343" i="28" s="1"/>
  <c r="A344" i="28" s="1"/>
  <c r="A345" i="28" s="1"/>
  <c r="A346" i="28" s="1"/>
  <c r="A347" i="28" s="1"/>
  <c r="A348" i="28" s="1"/>
  <c r="A349" i="28" s="1"/>
  <c r="A350" i="28" s="1"/>
  <c r="A351" i="28" s="1"/>
  <c r="A352" i="28" s="1"/>
  <c r="A353" i="28" s="1"/>
  <c r="A354" i="28" s="1"/>
  <c r="A355" i="28" s="1"/>
  <c r="A356" i="28" s="1"/>
  <c r="A357" i="28" s="1"/>
  <c r="A358" i="28" s="1"/>
  <c r="A359" i="28" s="1"/>
  <c r="A360" i="28" s="1"/>
  <c r="A361" i="28" s="1"/>
  <c r="A362" i="28" s="1"/>
  <c r="A363" i="28" s="1"/>
  <c r="A364" i="28" s="1"/>
  <c r="A365" i="28" s="1"/>
  <c r="A366" i="28" s="1"/>
  <c r="A367" i="28" s="1"/>
  <c r="A368" i="28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C342" i="21" l="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D59" i="9" l="1"/>
  <c r="D58" i="9"/>
  <c r="D57" i="9"/>
  <c r="D56" i="9"/>
  <c r="D55" i="9"/>
  <c r="D54" i="9"/>
  <c r="A55" i="9"/>
  <c r="A56" i="9" s="1"/>
  <c r="A57" i="9" s="1"/>
  <c r="A58" i="9" s="1"/>
  <c r="A59" i="9" s="1"/>
  <c r="C313" i="21" l="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 l="1"/>
  <c r="C258" i="21"/>
  <c r="C257" i="21"/>
  <c r="C256" i="21"/>
  <c r="C255" i="21"/>
  <c r="C254" i="21"/>
  <c r="C253" i="21"/>
  <c r="C252" i="21"/>
  <c r="C251" i="21" l="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 l="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D51" i="9" l="1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C215" i="21" l="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 l="1"/>
  <c r="C184" i="21"/>
  <c r="C183" i="21"/>
  <c r="C182" i="21"/>
  <c r="C181" i="21"/>
  <c r="C180" i="21"/>
  <c r="C179" i="21"/>
  <c r="C178" i="21"/>
  <c r="C177" i="21"/>
  <c r="C176" i="21"/>
  <c r="C175" i="21"/>
  <c r="C174" i="21"/>
  <c r="D29" i="9" l="1"/>
  <c r="D28" i="9"/>
  <c r="D27" i="9"/>
  <c r="D26" i="9"/>
  <c r="C173" i="21" l="1"/>
  <c r="C172" i="21"/>
  <c r="C171" i="21"/>
  <c r="C170" i="21"/>
  <c r="C169" i="21"/>
  <c r="C168" i="21"/>
  <c r="C167" i="21"/>
  <c r="C166" i="21"/>
  <c r="C165" i="21"/>
  <c r="C164" i="21" l="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 l="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D24" i="9" l="1"/>
  <c r="D23" i="9"/>
  <c r="D22" i="9"/>
  <c r="C109" i="21" l="1"/>
  <c r="C108" i="21"/>
  <c r="C107" i="21"/>
  <c r="C106" i="21"/>
  <c r="C105" i="21"/>
  <c r="C104" i="21"/>
  <c r="C103" i="21"/>
  <c r="C102" i="21" l="1"/>
  <c r="C101" i="21"/>
  <c r="C100" i="21"/>
  <c r="C99" i="21"/>
  <c r="C98" i="21"/>
  <c r="C97" i="21"/>
  <c r="C96" i="21"/>
  <c r="C95" i="21" l="1"/>
  <c r="C94" i="21"/>
  <c r="C93" i="21"/>
  <c r="C92" i="21"/>
  <c r="C91" i="21"/>
  <c r="C90" i="21"/>
  <c r="C89" i="21"/>
  <c r="C88" i="21"/>
  <c r="C87" i="21"/>
  <c r="C86" i="21"/>
  <c r="C85" i="21"/>
  <c r="C84" i="21" l="1"/>
  <c r="C83" i="21"/>
  <c r="C82" i="21"/>
  <c r="C81" i="21"/>
  <c r="C80" i="21"/>
  <c r="C79" i="21"/>
  <c r="C78" i="21"/>
  <c r="C77" i="21"/>
  <c r="C76" i="21"/>
  <c r="C75" i="21"/>
  <c r="C74" i="21"/>
  <c r="C73" i="21"/>
  <c r="C72" i="21"/>
  <c r="D14" i="9" l="1"/>
  <c r="C71" i="21" l="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69" i="22" l="1"/>
  <c r="C368" i="22"/>
  <c r="C367" i="22"/>
  <c r="C366" i="22"/>
  <c r="C365" i="22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A5" i="22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133" i="22" s="1"/>
  <c r="A134" i="22" s="1"/>
  <c r="A135" i="22" s="1"/>
  <c r="A136" i="22" s="1"/>
  <c r="A137" i="22" s="1"/>
  <c r="A138" i="22" s="1"/>
  <c r="A139" i="22" s="1"/>
  <c r="A140" i="22" s="1"/>
  <c r="A141" i="22" s="1"/>
  <c r="A142" i="22" s="1"/>
  <c r="A143" i="22" s="1"/>
  <c r="A144" i="22" s="1"/>
  <c r="A145" i="22" s="1"/>
  <c r="A146" i="22" s="1"/>
  <c r="A147" i="22" s="1"/>
  <c r="A148" i="22" s="1"/>
  <c r="A149" i="22" s="1"/>
  <c r="A150" i="22" s="1"/>
  <c r="A151" i="22" s="1"/>
  <c r="A152" i="22" s="1"/>
  <c r="A153" i="22" s="1"/>
  <c r="A154" i="22" s="1"/>
  <c r="A155" i="22" s="1"/>
  <c r="A156" i="22" s="1"/>
  <c r="A157" i="22" s="1"/>
  <c r="A158" i="22" s="1"/>
  <c r="A159" i="22" s="1"/>
  <c r="A160" i="22" s="1"/>
  <c r="A161" i="22" s="1"/>
  <c r="A162" i="22" s="1"/>
  <c r="A163" i="22" s="1"/>
  <c r="A164" i="22" s="1"/>
  <c r="A165" i="22" s="1"/>
  <c r="A166" i="22" s="1"/>
  <c r="A167" i="22" s="1"/>
  <c r="A168" i="22" s="1"/>
  <c r="A169" i="22" s="1"/>
  <c r="A170" i="22" s="1"/>
  <c r="A171" i="22" s="1"/>
  <c r="A172" i="22" s="1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A183" i="22" s="1"/>
  <c r="A184" i="22" s="1"/>
  <c r="A185" i="22" s="1"/>
  <c r="A186" i="22" s="1"/>
  <c r="A187" i="22" s="1"/>
  <c r="A188" i="22" s="1"/>
  <c r="A189" i="22" s="1"/>
  <c r="A190" i="22" s="1"/>
  <c r="A191" i="22" s="1"/>
  <c r="A192" i="22" s="1"/>
  <c r="A193" i="22" s="1"/>
  <c r="A194" i="22" s="1"/>
  <c r="A195" i="22" s="1"/>
  <c r="A196" i="22" s="1"/>
  <c r="A197" i="22" s="1"/>
  <c r="A198" i="22" s="1"/>
  <c r="A199" i="22" s="1"/>
  <c r="A200" i="22" s="1"/>
  <c r="A201" i="22" s="1"/>
  <c r="A202" i="22" s="1"/>
  <c r="A203" i="22" s="1"/>
  <c r="A204" i="22" s="1"/>
  <c r="A205" i="22" s="1"/>
  <c r="A206" i="22" s="1"/>
  <c r="A207" i="22" s="1"/>
  <c r="A208" i="22" s="1"/>
  <c r="A209" i="22" s="1"/>
  <c r="A210" i="22" s="1"/>
  <c r="A211" i="22" s="1"/>
  <c r="A212" i="22" s="1"/>
  <c r="A213" i="22" s="1"/>
  <c r="A214" i="22" s="1"/>
  <c r="A215" i="22" s="1"/>
  <c r="A216" i="22" s="1"/>
  <c r="A217" i="22" s="1"/>
  <c r="A218" i="22" s="1"/>
  <c r="A219" i="22" s="1"/>
  <c r="A220" i="22" s="1"/>
  <c r="A221" i="22" s="1"/>
  <c r="A222" i="22" s="1"/>
  <c r="A223" i="22" s="1"/>
  <c r="A224" i="22" s="1"/>
  <c r="A225" i="22" s="1"/>
  <c r="A226" i="22" s="1"/>
  <c r="A227" i="22" s="1"/>
  <c r="A228" i="22" s="1"/>
  <c r="A229" i="22" s="1"/>
  <c r="A230" i="22" s="1"/>
  <c r="A231" i="22" s="1"/>
  <c r="A232" i="22" s="1"/>
  <c r="A233" i="22" s="1"/>
  <c r="A234" i="22" s="1"/>
  <c r="A235" i="22" s="1"/>
  <c r="A236" i="22" s="1"/>
  <c r="A237" i="22" s="1"/>
  <c r="A238" i="22" s="1"/>
  <c r="A239" i="22" s="1"/>
  <c r="A240" i="22" s="1"/>
  <c r="A241" i="22" s="1"/>
  <c r="A242" i="22" s="1"/>
  <c r="A243" i="22" s="1"/>
  <c r="A244" i="22" s="1"/>
  <c r="A245" i="22" s="1"/>
  <c r="A246" i="22" s="1"/>
  <c r="A247" i="22" s="1"/>
  <c r="A248" i="22" s="1"/>
  <c r="A249" i="22" s="1"/>
  <c r="A250" i="22" s="1"/>
  <c r="A251" i="22" s="1"/>
  <c r="A252" i="22" s="1"/>
  <c r="A253" i="22" s="1"/>
  <c r="A254" i="22" s="1"/>
  <c r="A255" i="22" s="1"/>
  <c r="A256" i="22" s="1"/>
  <c r="A257" i="22" s="1"/>
  <c r="A258" i="22" s="1"/>
  <c r="A259" i="22" s="1"/>
  <c r="A260" i="22" s="1"/>
  <c r="A261" i="22" s="1"/>
  <c r="A262" i="22" s="1"/>
  <c r="A263" i="22" s="1"/>
  <c r="A264" i="22" s="1"/>
  <c r="A265" i="22" s="1"/>
  <c r="A266" i="22" s="1"/>
  <c r="A267" i="22" s="1"/>
  <c r="A268" i="22" s="1"/>
  <c r="A269" i="22" s="1"/>
  <c r="A270" i="22" s="1"/>
  <c r="A271" i="22" s="1"/>
  <c r="A272" i="22" s="1"/>
  <c r="A273" i="22" s="1"/>
  <c r="A274" i="22" s="1"/>
  <c r="A275" i="22" s="1"/>
  <c r="A276" i="22" s="1"/>
  <c r="A277" i="22" s="1"/>
  <c r="A278" i="22" s="1"/>
  <c r="A279" i="22" s="1"/>
  <c r="A280" i="22" s="1"/>
  <c r="A281" i="22" s="1"/>
  <c r="A282" i="22" s="1"/>
  <c r="A283" i="22" s="1"/>
  <c r="A284" i="22" s="1"/>
  <c r="A285" i="22" s="1"/>
  <c r="A286" i="22" s="1"/>
  <c r="A287" i="22" s="1"/>
  <c r="A288" i="22" s="1"/>
  <c r="A289" i="22" s="1"/>
  <c r="A290" i="22" s="1"/>
  <c r="A291" i="22" s="1"/>
  <c r="A292" i="22" s="1"/>
  <c r="A293" i="22" s="1"/>
  <c r="A294" i="22" s="1"/>
  <c r="A295" i="22" s="1"/>
  <c r="A296" i="22" s="1"/>
  <c r="A297" i="22" s="1"/>
  <c r="A298" i="22" s="1"/>
  <c r="A299" i="22" s="1"/>
  <c r="A300" i="22" s="1"/>
  <c r="A301" i="22" s="1"/>
  <c r="A302" i="22" s="1"/>
  <c r="A303" i="22" s="1"/>
  <c r="A304" i="22" s="1"/>
  <c r="A305" i="22" s="1"/>
  <c r="A306" i="22" s="1"/>
  <c r="A307" i="22" s="1"/>
  <c r="A308" i="22" s="1"/>
  <c r="A309" i="22" s="1"/>
  <c r="A310" i="22" s="1"/>
  <c r="A311" i="22" s="1"/>
  <c r="A312" i="22" s="1"/>
  <c r="A313" i="22" s="1"/>
  <c r="A314" i="22" s="1"/>
  <c r="A315" i="22" s="1"/>
  <c r="A316" i="22" s="1"/>
  <c r="A317" i="22" s="1"/>
  <c r="A318" i="22" s="1"/>
  <c r="A319" i="22" s="1"/>
  <c r="A320" i="22" s="1"/>
  <c r="A321" i="22" s="1"/>
  <c r="A322" i="22" s="1"/>
  <c r="A323" i="22" s="1"/>
  <c r="A324" i="22" s="1"/>
  <c r="A325" i="22" s="1"/>
  <c r="A326" i="22" s="1"/>
  <c r="A327" i="22" s="1"/>
  <c r="A328" i="22" s="1"/>
  <c r="A329" i="22" s="1"/>
  <c r="A330" i="22" s="1"/>
  <c r="A331" i="22" s="1"/>
  <c r="A332" i="22" s="1"/>
  <c r="A333" i="22" s="1"/>
  <c r="A334" i="22" s="1"/>
  <c r="A335" i="22" s="1"/>
  <c r="A336" i="22" s="1"/>
  <c r="A337" i="22" s="1"/>
  <c r="A338" i="22" s="1"/>
  <c r="A339" i="22" s="1"/>
  <c r="A340" i="22" s="1"/>
  <c r="A341" i="22" s="1"/>
  <c r="A342" i="22" s="1"/>
  <c r="A343" i="22" s="1"/>
  <c r="A344" i="22" s="1"/>
  <c r="A345" i="22" s="1"/>
  <c r="A346" i="22" s="1"/>
  <c r="A347" i="22" s="1"/>
  <c r="A348" i="22" s="1"/>
  <c r="A349" i="22" s="1"/>
  <c r="A350" i="22" s="1"/>
  <c r="A351" i="22" s="1"/>
  <c r="A352" i="22" s="1"/>
  <c r="A353" i="22" s="1"/>
  <c r="A354" i="22" s="1"/>
  <c r="A355" i="22" s="1"/>
  <c r="A356" i="22" s="1"/>
  <c r="A357" i="22" s="1"/>
  <c r="A358" i="22" s="1"/>
  <c r="A359" i="22" s="1"/>
  <c r="A360" i="22" s="1"/>
  <c r="A361" i="22" s="1"/>
  <c r="A362" i="22" s="1"/>
  <c r="A363" i="22" s="1"/>
  <c r="A364" i="22" s="1"/>
  <c r="A365" i="22" s="1"/>
  <c r="A366" i="22" s="1"/>
  <c r="A367" i="22" s="1"/>
  <c r="A368" i="22" s="1"/>
  <c r="A369" i="22" s="1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128" i="21" s="1"/>
  <c r="A129" i="21" s="1"/>
  <c r="A130" i="21" s="1"/>
  <c r="A131" i="21" s="1"/>
  <c r="A132" i="21" s="1"/>
  <c r="A133" i="21" s="1"/>
  <c r="A134" i="21" s="1"/>
  <c r="A135" i="21" s="1"/>
  <c r="A136" i="21" s="1"/>
  <c r="A137" i="21" s="1"/>
  <c r="A138" i="21" s="1"/>
  <c r="A139" i="21" s="1"/>
  <c r="A140" i="21" s="1"/>
  <c r="A141" i="21" s="1"/>
  <c r="A142" i="21" s="1"/>
  <c r="A143" i="21" s="1"/>
  <c r="A144" i="21" s="1"/>
  <c r="A145" i="21" s="1"/>
  <c r="A146" i="21" s="1"/>
  <c r="A147" i="21" s="1"/>
  <c r="A148" i="21" s="1"/>
  <c r="A149" i="21" s="1"/>
  <c r="A150" i="21" s="1"/>
  <c r="A151" i="21" s="1"/>
  <c r="A152" i="21" s="1"/>
  <c r="A153" i="21" s="1"/>
  <c r="A154" i="21" s="1"/>
  <c r="A155" i="21" s="1"/>
  <c r="A156" i="21" s="1"/>
  <c r="A157" i="21" s="1"/>
  <c r="A158" i="21" s="1"/>
  <c r="A159" i="21" s="1"/>
  <c r="A160" i="21" s="1"/>
  <c r="A161" i="21" s="1"/>
  <c r="A162" i="21" s="1"/>
  <c r="A163" i="21" s="1"/>
  <c r="A164" i="21" s="1"/>
  <c r="A165" i="21" s="1"/>
  <c r="A166" i="21" s="1"/>
  <c r="A167" i="21" s="1"/>
  <c r="A168" i="21" s="1"/>
  <c r="A169" i="21" s="1"/>
  <c r="A170" i="21" s="1"/>
  <c r="A171" i="21" s="1"/>
  <c r="A172" i="21" s="1"/>
  <c r="A173" i="21" s="1"/>
  <c r="A174" i="21" s="1"/>
  <c r="A175" i="21" s="1"/>
  <c r="A176" i="21" s="1"/>
  <c r="A177" i="21" s="1"/>
  <c r="A178" i="21" s="1"/>
  <c r="A179" i="21" s="1"/>
  <c r="A180" i="21" s="1"/>
  <c r="A181" i="21" s="1"/>
  <c r="A182" i="21" s="1"/>
  <c r="A183" i="21" s="1"/>
  <c r="A184" i="21" s="1"/>
  <c r="A185" i="21" s="1"/>
  <c r="A186" i="21" s="1"/>
  <c r="A187" i="21" s="1"/>
  <c r="A188" i="21" s="1"/>
  <c r="A189" i="21" s="1"/>
  <c r="A190" i="21" s="1"/>
  <c r="A191" i="21" s="1"/>
  <c r="A192" i="21" s="1"/>
  <c r="A193" i="21" s="1"/>
  <c r="A194" i="21" s="1"/>
  <c r="A195" i="21" s="1"/>
  <c r="A196" i="21" s="1"/>
  <c r="A197" i="21" s="1"/>
  <c r="A198" i="21" s="1"/>
  <c r="A199" i="21" s="1"/>
  <c r="A200" i="21" s="1"/>
  <c r="A201" i="21" s="1"/>
  <c r="A202" i="21" s="1"/>
  <c r="A203" i="21" s="1"/>
  <c r="A204" i="21" s="1"/>
  <c r="A205" i="21" s="1"/>
  <c r="A206" i="21" s="1"/>
  <c r="A207" i="21" s="1"/>
  <c r="A208" i="21" s="1"/>
  <c r="A209" i="21" s="1"/>
  <c r="A210" i="21" s="1"/>
  <c r="A211" i="21" s="1"/>
  <c r="A212" i="21" s="1"/>
  <c r="A213" i="21" s="1"/>
  <c r="A214" i="21" s="1"/>
  <c r="A215" i="21" s="1"/>
  <c r="A216" i="21" s="1"/>
  <c r="A217" i="21" s="1"/>
  <c r="A218" i="21" s="1"/>
  <c r="A219" i="21" s="1"/>
  <c r="A220" i="21" s="1"/>
  <c r="A221" i="21" s="1"/>
  <c r="A222" i="21" s="1"/>
  <c r="A223" i="21" s="1"/>
  <c r="A224" i="21" s="1"/>
  <c r="A225" i="21" s="1"/>
  <c r="A226" i="21" s="1"/>
  <c r="A227" i="21" s="1"/>
  <c r="A228" i="21" s="1"/>
  <c r="A229" i="21" s="1"/>
  <c r="A230" i="21" s="1"/>
  <c r="A231" i="21" s="1"/>
  <c r="A232" i="21" s="1"/>
  <c r="A233" i="21" s="1"/>
  <c r="A234" i="21" s="1"/>
  <c r="A235" i="21" s="1"/>
  <c r="A236" i="21" s="1"/>
  <c r="A237" i="21" s="1"/>
  <c r="A238" i="21" s="1"/>
  <c r="A239" i="21" s="1"/>
  <c r="A240" i="21" s="1"/>
  <c r="A241" i="21" s="1"/>
  <c r="A242" i="21" s="1"/>
  <c r="A243" i="21" s="1"/>
  <c r="A244" i="21" s="1"/>
  <c r="A245" i="21" s="1"/>
  <c r="A246" i="21" s="1"/>
  <c r="A247" i="21" s="1"/>
  <c r="A248" i="21" s="1"/>
  <c r="A249" i="21" s="1"/>
  <c r="A250" i="21" s="1"/>
  <c r="A251" i="21" s="1"/>
  <c r="A252" i="21" s="1"/>
  <c r="A253" i="21" s="1"/>
  <c r="A254" i="21" s="1"/>
  <c r="A255" i="21" s="1"/>
  <c r="A256" i="21" s="1"/>
  <c r="A257" i="21" s="1"/>
  <c r="A258" i="21" s="1"/>
  <c r="A259" i="21" s="1"/>
  <c r="A260" i="21" s="1"/>
  <c r="A261" i="21" s="1"/>
  <c r="A262" i="21" s="1"/>
  <c r="A263" i="21" s="1"/>
  <c r="A264" i="21" s="1"/>
  <c r="A265" i="21" s="1"/>
  <c r="A266" i="21" s="1"/>
  <c r="A267" i="21" s="1"/>
  <c r="A268" i="21" s="1"/>
  <c r="A269" i="21" s="1"/>
  <c r="A270" i="21" s="1"/>
  <c r="A271" i="21" s="1"/>
  <c r="A272" i="21" s="1"/>
  <c r="A273" i="21" s="1"/>
  <c r="A274" i="21" s="1"/>
  <c r="A275" i="21" s="1"/>
  <c r="A276" i="21" s="1"/>
  <c r="A277" i="21" s="1"/>
  <c r="A278" i="21" s="1"/>
  <c r="A279" i="21" s="1"/>
  <c r="A280" i="21" s="1"/>
  <c r="A281" i="21" s="1"/>
  <c r="A282" i="21" s="1"/>
  <c r="A283" i="21" s="1"/>
  <c r="A284" i="21" s="1"/>
  <c r="A285" i="21" s="1"/>
  <c r="A286" i="21" s="1"/>
  <c r="A287" i="21" s="1"/>
  <c r="A288" i="21" s="1"/>
  <c r="A289" i="21" s="1"/>
  <c r="A290" i="21" s="1"/>
  <c r="A291" i="21" s="1"/>
  <c r="A292" i="21" s="1"/>
  <c r="A293" i="21" s="1"/>
  <c r="A294" i="21" s="1"/>
  <c r="A295" i="21" s="1"/>
  <c r="A296" i="21" s="1"/>
  <c r="A297" i="21" s="1"/>
  <c r="A298" i="21" s="1"/>
  <c r="A299" i="21" s="1"/>
  <c r="A300" i="21" s="1"/>
  <c r="A301" i="21" s="1"/>
  <c r="A302" i="21" s="1"/>
  <c r="A303" i="21" s="1"/>
  <c r="A304" i="21" s="1"/>
  <c r="A305" i="21" s="1"/>
  <c r="A306" i="21" s="1"/>
  <c r="A307" i="21" s="1"/>
  <c r="A308" i="21" s="1"/>
  <c r="A309" i="21" s="1"/>
  <c r="A310" i="21" s="1"/>
  <c r="A311" i="21" s="1"/>
  <c r="A312" i="21" s="1"/>
  <c r="A313" i="21" s="1"/>
  <c r="A314" i="21" s="1"/>
  <c r="A315" i="21" s="1"/>
  <c r="A316" i="21" s="1"/>
  <c r="A317" i="21" s="1"/>
  <c r="A318" i="21" s="1"/>
  <c r="A319" i="21" s="1"/>
  <c r="A320" i="21" s="1"/>
  <c r="A321" i="21" s="1"/>
  <c r="A322" i="21" s="1"/>
  <c r="A323" i="21" s="1"/>
  <c r="A324" i="21" s="1"/>
  <c r="A325" i="21" s="1"/>
  <c r="A326" i="21" s="1"/>
  <c r="A327" i="21" s="1"/>
  <c r="A328" i="21" s="1"/>
  <c r="A329" i="21" s="1"/>
  <c r="A330" i="21" s="1"/>
  <c r="A331" i="21" s="1"/>
  <c r="A332" i="21" s="1"/>
  <c r="A333" i="21" s="1"/>
  <c r="A334" i="21" s="1"/>
  <c r="A335" i="21" s="1"/>
  <c r="A336" i="21" s="1"/>
  <c r="A337" i="21" s="1"/>
  <c r="A338" i="21" s="1"/>
  <c r="A339" i="21" s="1"/>
  <c r="A340" i="21" s="1"/>
  <c r="A341" i="21" s="1"/>
  <c r="A342" i="21" s="1"/>
  <c r="A343" i="21" s="1"/>
  <c r="A344" i="21" s="1"/>
  <c r="A345" i="21" s="1"/>
  <c r="A346" i="21" s="1"/>
  <c r="A347" i="21" s="1"/>
  <c r="A348" i="21" s="1"/>
  <c r="A349" i="21" s="1"/>
  <c r="A350" i="21" s="1"/>
  <c r="A351" i="21" s="1"/>
  <c r="A352" i="21" s="1"/>
  <c r="A353" i="21" s="1"/>
  <c r="A354" i="21" s="1"/>
  <c r="A355" i="21" s="1"/>
  <c r="A356" i="21" s="1"/>
  <c r="A357" i="21" s="1"/>
  <c r="A358" i="21" s="1"/>
  <c r="A359" i="21" s="1"/>
  <c r="A360" i="21" s="1"/>
  <c r="A361" i="21" s="1"/>
  <c r="A362" i="21" s="1"/>
  <c r="A363" i="21" s="1"/>
  <c r="A364" i="21" s="1"/>
  <c r="A365" i="21" s="1"/>
  <c r="A366" i="21" s="1"/>
  <c r="A367" i="21" s="1"/>
  <c r="A368" i="21" s="1"/>
  <c r="A5" i="20" l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5" i="16" l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D53" i="9" l="1"/>
  <c r="D52" i="9"/>
  <c r="D35" i="9"/>
  <c r="D34" i="9"/>
  <c r="D33" i="9"/>
  <c r="D32" i="9"/>
  <c r="D31" i="9"/>
  <c r="D30" i="9"/>
  <c r="D25" i="9"/>
  <c r="D21" i="9"/>
  <c r="D20" i="9"/>
  <c r="D19" i="9"/>
  <c r="D18" i="9"/>
  <c r="D17" i="9"/>
  <c r="D16" i="9"/>
  <c r="D15" i="9"/>
  <c r="A48" i="9" l="1"/>
  <c r="A49" i="9" s="1"/>
  <c r="A50" i="9" s="1"/>
  <c r="A51" i="9" s="1"/>
  <c r="A52" i="9" s="1"/>
  <c r="A53" i="9" s="1"/>
  <c r="C56" i="8" l="1"/>
  <c r="D55" i="8" l="1"/>
  <c r="D54" i="8"/>
  <c r="D53" i="8"/>
  <c r="D52" i="8"/>
  <c r="D51" i="8"/>
  <c r="D50" i="8" l="1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A48" i="8"/>
  <c r="A49" i="8" s="1"/>
  <c r="A50" i="8" s="1"/>
  <c r="A51" i="8" s="1"/>
  <c r="A52" i="8" s="1"/>
  <c r="A53" i="8" s="1"/>
  <c r="A54" i="8" s="1"/>
  <c r="A55" i="8" s="1"/>
  <c r="C51" i="7"/>
  <c r="D50" i="7"/>
  <c r="D49" i="7"/>
  <c r="D48" i="7"/>
  <c r="A48" i="7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38" i="6"/>
</calcChain>
</file>

<file path=xl/sharedStrings.xml><?xml version="1.0" encoding="utf-8"?>
<sst xmlns="http://schemas.openxmlformats.org/spreadsheetml/2006/main" count="208" uniqueCount="55">
  <si>
    <t>Таблица наблюдений за уровнем грунтовых вод в "реперном колодце"</t>
  </si>
  <si>
    <t>H - значение уровня грунтовых вод от поверхности земли, см</t>
  </si>
  <si>
    <t>H = N*A + B + С + D + E. Здесь A, B, C, D константы; N, E и F измеряемые характеристики.</t>
  </si>
  <si>
    <t>A=50 - расстояние между "серыми" маркерами, см.</t>
  </si>
  <si>
    <t>B=50 - расстояние от последнего "серого" маркера до цепи, см.</t>
  </si>
  <si>
    <t>C=100 - длина цепи, см.</t>
  </si>
  <si>
    <t>D=43 - вертикальный размер ведра с оттянутой ручкой, см.</t>
  </si>
  <si>
    <t>N - число "серых" маркеров, которые полностью уходят в колодец от уровня земли при проведении измерений.</t>
  </si>
  <si>
    <t>E - длина троса от последнего "серого" маркера, который полностью ушёл в колодец, до уровня земли.</t>
  </si>
  <si>
    <t>F - часть длины цепи "C" от оттянутой ручки ведра до уровня земли при проведении измерений (случай высокого стояния уровня грунтовых вод).</t>
  </si>
  <si>
    <t>K=27 - высота части бетонного кольца над уровнем земли, см.</t>
  </si>
  <si>
    <t>P.S. i - дата, являющаяся предыдущей к текущей дате; i+1 - текущая дата.</t>
  </si>
  <si>
    <t>Непрерывно по годам с 11.05.2020 г.</t>
  </si>
  <si>
    <t>№ п/п</t>
  </si>
  <si>
    <t>ДАТА измерения</t>
  </si>
  <si>
    <t>Значение N</t>
  </si>
  <si>
    <t>Значение E/F, см</t>
  </si>
  <si>
    <t>Значение H, см</t>
  </si>
  <si>
    <r>
      <t xml:space="preserve">Значение </t>
    </r>
    <r>
      <rPr>
        <b/>
        <sz val="14"/>
        <color theme="1"/>
        <rFont val="Calibri"/>
        <family val="2"/>
        <charset val="204"/>
      </rPr>
      <t>ΔH=H(i)-H(i+1), см</t>
    </r>
  </si>
  <si>
    <t>-</t>
  </si>
  <si>
    <t>Максимальные ЗНАЧЕНИЯ расстояния до уровня грунтовых вод от поверхности земли (по годам), в см</t>
  </si>
  <si>
    <t>ГОД</t>
  </si>
  <si>
    <t>ДАТА</t>
  </si>
  <si>
    <t>H, см</t>
  </si>
  <si>
    <t>СРЕДНИЕ значения расстояния до уровня грунтовых вод от поверхности земли (по годам), в см</t>
  </si>
  <si>
    <t>Минимальные ЗНАЧЕНИЯ расстояния до уровня грунтовых вод от поверхности земли (по годам), в см</t>
  </si>
  <si>
    <t>ДАТА измерения - 2020 г.</t>
  </si>
  <si>
    <t>ДАТА измерения - 2021 г.</t>
  </si>
  <si>
    <t>ДАТА измерения - 2022 г.</t>
  </si>
  <si>
    <t>Citizen Science</t>
  </si>
  <si>
    <t>1. Примечание:</t>
  </si>
  <si>
    <t>ДАТА измерения - 2023 г.</t>
  </si>
  <si>
    <t>гПа</t>
  </si>
  <si>
    <t>мм рт. ст.</t>
  </si>
  <si>
    <t>Temper 2m</t>
  </si>
  <si>
    <t>Дата</t>
  </si>
  <si>
    <t>мм</t>
  </si>
  <si>
    <t>см</t>
  </si>
  <si>
    <t>Уровень грунтовых вод, см</t>
  </si>
  <si>
    <t>Осадки, мм</t>
  </si>
  <si>
    <t>Давление, мм рт. ст.</t>
  </si>
  <si>
    <t>Температура, гр.С</t>
  </si>
  <si>
    <t>Таблица дополнительных наблюдений в "реперном колодце"</t>
  </si>
  <si>
    <t>P.S. 1) pH: от 7 до 7,5 вода пригодна для питья (6,6  – 7,5 нормальная вода); 2) TDS: 50 - нормальная вода, 300 - жёсткая вода; 500 - опасная вода; 3) S.G. = плотность измеряемой воды / плотность чистой воды; 4) ORP: если ORP &gt; 0, то в воде присутствуют окислители, если ORP &lt; 0, то дело в восстановителях; 5) если в процессе наблюдений pH снижается, а TDS увеличивается, то это свидетельствует об ухудшении качества воды (ПЛОХАЯ ТЕНДЕНЦИЯ).</t>
  </si>
  <si>
    <t>Непрерывно по годам с 05.11.2023 г.</t>
  </si>
  <si>
    <t>pH</t>
  </si>
  <si>
    <t xml:space="preserve">EC   </t>
  </si>
  <si>
    <t>t</t>
  </si>
  <si>
    <t>TDS</t>
  </si>
  <si>
    <t>S.G.</t>
  </si>
  <si>
    <t>ORP</t>
  </si>
  <si>
    <r>
      <t xml:space="preserve">t, </t>
    </r>
    <r>
      <rPr>
        <b/>
        <vertAlign val="superscript"/>
        <sz val="11"/>
        <rFont val="Calibri"/>
        <family val="2"/>
        <charset val="204"/>
        <scheme val="minor"/>
      </rPr>
      <t>o</t>
    </r>
    <r>
      <rPr>
        <b/>
        <sz val="11"/>
        <rFont val="Calibri"/>
        <family val="2"/>
        <charset val="204"/>
        <scheme val="minor"/>
      </rPr>
      <t>C</t>
    </r>
  </si>
  <si>
    <r>
      <rPr>
        <b/>
        <u/>
        <sz val="12"/>
        <color theme="1"/>
        <rFont val="Calibri"/>
        <family val="2"/>
        <charset val="204"/>
        <scheme val="minor"/>
      </rPr>
      <t>2. Примечание:</t>
    </r>
    <r>
      <rPr>
        <b/>
        <sz val="12"/>
        <color theme="1"/>
        <rFont val="Calibri"/>
        <family val="2"/>
        <charset val="204"/>
        <scheme val="minor"/>
      </rPr>
      <t xml:space="preserve"> в ряде случаев уровень грунтовых вод можно измерить рулеткой прямо от края бетонного кольца (G). Тогда окончательно H = G - K.</t>
    </r>
  </si>
  <si>
    <t>1.002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</si>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</sst>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/mm/yy;@"/>
    <numFmt numFmtId="165" formatCode="d/m/yy;@"/>
    <numFmt numFmtId="166" formatCode="0.0"/>
    <numFmt numFmtId="167" formatCode="d/m/yyyy;@"/>
    <numFmt numFmtId="168" formatCode="0.000"/>
  </numFmts>
  <fonts count="49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indexed="2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rgb="FF003399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4"/>
      <color rgb="FF003399"/>
      <name val="Calibri"/>
      <family val="2"/>
      <charset val="204"/>
      <scheme val="minor"/>
    </font>
    <font>
      <sz val="14"/>
      <color indexed="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rgb="FF003399"/>
      <name val="Calibri"/>
      <family val="2"/>
      <charset val="204"/>
      <scheme val="minor"/>
    </font>
    <font>
      <b/>
      <sz val="11"/>
      <color indexed="2"/>
      <name val="Calibri"/>
      <family val="2"/>
      <charset val="204"/>
      <scheme val="minor"/>
    </font>
    <font>
      <b/>
      <sz val="16"/>
      <color rgb="FF7D272F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b/>
      <sz val="14"/>
      <color theme="1"/>
      <name val="Calibri"/>
      <family val="2"/>
      <charset val="204"/>
    </font>
    <font>
      <sz val="14"/>
      <name val="Calibri"/>
      <family val="2"/>
      <charset val="204"/>
      <scheme val="minor"/>
    </font>
    <font>
      <b/>
      <sz val="14"/>
      <color rgb="FF003399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rgb="FF7D272F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rgb="FF7D272F"/>
      <name val="Calibri"/>
      <family val="2"/>
      <charset val="204"/>
      <scheme val="minor"/>
    </font>
    <font>
      <sz val="11"/>
      <color rgb="FF7D272F"/>
      <name val="Calibri"/>
      <family val="2"/>
      <charset val="204"/>
      <scheme val="minor"/>
    </font>
    <font>
      <b/>
      <sz val="11"/>
      <color rgb="FF7D272F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003399"/>
      <name val="Calibri"/>
      <family val="2"/>
      <charset val="204"/>
      <scheme val="minor"/>
    </font>
    <font>
      <b/>
      <i/>
      <sz val="16"/>
      <color rgb="FF003399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b/>
      <sz val="14"/>
      <color indexed="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vertAlign val="superscript"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</cellStyleXfs>
  <cellXfs count="277">
    <xf numFmtId="0" fontId="0" fillId="0" borderId="0" xfId="0"/>
    <xf numFmtId="0" fontId="0" fillId="0" borderId="0" xfId="0"/>
    <xf numFmtId="0" fontId="10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horizontal="center"/>
    </xf>
    <xf numFmtId="14" fontId="11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14" fontId="12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9" fillId="0" borderId="0" xfId="0" applyFont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1" fontId="20" fillId="0" borderId="4" xfId="0" applyNumberFormat="1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165" fontId="10" fillId="0" borderId="4" xfId="0" applyNumberFormat="1" applyFont="1" applyBorder="1"/>
    <xf numFmtId="0" fontId="0" fillId="0" borderId="4" xfId="0" applyBorder="1"/>
    <xf numFmtId="14" fontId="18" fillId="0" borderId="0" xfId="0" applyNumberFormat="1" applyFont="1" applyAlignment="1">
      <alignment horizontal="center"/>
    </xf>
    <xf numFmtId="14" fontId="19" fillId="0" borderId="0" xfId="0" applyNumberFormat="1" applyFont="1" applyAlignment="1">
      <alignment horizontal="center"/>
    </xf>
    <xf numFmtId="166" fontId="20" fillId="0" borderId="4" xfId="0" applyNumberFormat="1" applyFont="1" applyBorder="1" applyAlignment="1">
      <alignment horizontal="center"/>
    </xf>
    <xf numFmtId="164" fontId="21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164" fontId="21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1" fillId="0" borderId="2" xfId="0" applyNumberFormat="1" applyFont="1" applyBorder="1" applyAlignment="1">
      <alignment horizontal="center"/>
    </xf>
    <xf numFmtId="14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14" fontId="23" fillId="0" borderId="2" xfId="0" applyNumberFormat="1" applyFont="1" applyBorder="1" applyAlignment="1">
      <alignment horizontal="center"/>
    </xf>
    <xf numFmtId="14" fontId="24" fillId="0" borderId="2" xfId="0" applyNumberFormat="1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14" fontId="25" fillId="0" borderId="2" xfId="0" applyNumberFormat="1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164" fontId="26" fillId="0" borderId="4" xfId="0" applyNumberFormat="1" applyFont="1" applyBorder="1"/>
    <xf numFmtId="0" fontId="27" fillId="0" borderId="4" xfId="0" applyFont="1" applyBorder="1" applyAlignment="1">
      <alignment horizontal="center"/>
    </xf>
    <xf numFmtId="164" fontId="28" fillId="0" borderId="4" xfId="0" applyNumberFormat="1" applyFont="1" applyBorder="1"/>
    <xf numFmtId="0" fontId="29" fillId="0" borderId="4" xfId="0" applyFont="1" applyBorder="1" applyAlignment="1">
      <alignment horizontal="center"/>
    </xf>
    <xf numFmtId="0" fontId="30" fillId="0" borderId="4" xfId="0" applyFont="1" applyBorder="1"/>
    <xf numFmtId="164" fontId="26" fillId="0" borderId="4" xfId="0" applyNumberFormat="1" applyFont="1" applyBorder="1" applyAlignment="1">
      <alignment horizontal="center"/>
    </xf>
    <xf numFmtId="0" fontId="27" fillId="0" borderId="4" xfId="0" applyFont="1" applyBorder="1" applyAlignment="1"/>
    <xf numFmtId="0" fontId="31" fillId="0" borderId="4" xfId="0" applyFont="1" applyBorder="1" applyAlignment="1"/>
    <xf numFmtId="164" fontId="28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4" fontId="32" fillId="0" borderId="2" xfId="0" applyNumberFormat="1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2" fontId="9" fillId="0" borderId="0" xfId="0" applyNumberFormat="1" applyFont="1"/>
    <xf numFmtId="0" fontId="37" fillId="0" borderId="2" xfId="0" applyFont="1" applyBorder="1" applyAlignment="1">
      <alignment horizontal="center" vertical="center"/>
    </xf>
    <xf numFmtId="0" fontId="37" fillId="0" borderId="2" xfId="1" applyFont="1" applyBorder="1" applyAlignment="1">
      <alignment horizontal="center" vertical="center"/>
    </xf>
    <xf numFmtId="0" fontId="38" fillId="0" borderId="0" xfId="0" applyFont="1"/>
    <xf numFmtId="0" fontId="38" fillId="0" borderId="2" xfId="1" applyFont="1" applyBorder="1" applyAlignment="1">
      <alignment horizontal="center"/>
    </xf>
    <xf numFmtId="166" fontId="38" fillId="0" borderId="2" xfId="1" applyNumberFormat="1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/>
    </xf>
    <xf numFmtId="0" fontId="38" fillId="0" borderId="2" xfId="1" applyFont="1" applyBorder="1"/>
    <xf numFmtId="0" fontId="39" fillId="0" borderId="2" xfId="0" applyFont="1" applyBorder="1" applyAlignment="1">
      <alignment horizontal="center"/>
    </xf>
    <xf numFmtId="0" fontId="38" fillId="0" borderId="0" xfId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38" fillId="0" borderId="0" xfId="1" applyFont="1"/>
    <xf numFmtId="0" fontId="40" fillId="0" borderId="2" xfId="1" applyFont="1" applyBorder="1" applyAlignment="1">
      <alignment horizontal="center"/>
    </xf>
    <xf numFmtId="0" fontId="41" fillId="0" borderId="2" xfId="1" applyFont="1" applyBorder="1" applyAlignment="1">
      <alignment horizontal="center"/>
    </xf>
    <xf numFmtId="166" fontId="41" fillId="0" borderId="2" xfId="1" applyNumberFormat="1" applyFont="1" applyBorder="1" applyAlignment="1">
      <alignment horizontal="center"/>
    </xf>
    <xf numFmtId="0" fontId="41" fillId="0" borderId="0" xfId="0" applyFont="1"/>
    <xf numFmtId="0" fontId="41" fillId="0" borderId="0" xfId="1" applyFont="1" applyAlignment="1">
      <alignment horizontal="center"/>
    </xf>
    <xf numFmtId="0" fontId="5" fillId="0" borderId="0" xfId="2"/>
    <xf numFmtId="167" fontId="5" fillId="0" borderId="0" xfId="2" applyNumberFormat="1"/>
    <xf numFmtId="167" fontId="5" fillId="0" borderId="0" xfId="2" applyNumberFormat="1" applyAlignment="1">
      <alignment horizontal="center"/>
    </xf>
    <xf numFmtId="167" fontId="12" fillId="0" borderId="0" xfId="2" applyNumberFormat="1" applyFont="1" applyAlignment="1">
      <alignment horizontal="center"/>
    </xf>
    <xf numFmtId="0" fontId="12" fillId="0" borderId="2" xfId="2" applyFont="1" applyBorder="1" applyAlignment="1">
      <alignment horizontal="center"/>
    </xf>
    <xf numFmtId="167" fontId="12" fillId="0" borderId="2" xfId="2" applyNumberFormat="1" applyFont="1" applyBorder="1" applyAlignment="1">
      <alignment horizontal="center"/>
    </xf>
    <xf numFmtId="0" fontId="25" fillId="0" borderId="2" xfId="2" applyFont="1" applyBorder="1" applyAlignment="1">
      <alignment horizontal="center"/>
    </xf>
    <xf numFmtId="167" fontId="25" fillId="0" borderId="2" xfId="2" applyNumberFormat="1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167" fontId="13" fillId="0" borderId="2" xfId="2" applyNumberFormat="1" applyFont="1" applyBorder="1" applyAlignment="1">
      <alignment horizontal="center"/>
    </xf>
    <xf numFmtId="0" fontId="14" fillId="0" borderId="2" xfId="2" applyFont="1" applyBorder="1" applyAlignment="1">
      <alignment horizontal="center"/>
    </xf>
    <xf numFmtId="167" fontId="14" fillId="0" borderId="2" xfId="2" applyNumberFormat="1" applyFont="1" applyBorder="1" applyAlignment="1">
      <alignment horizontal="center"/>
    </xf>
    <xf numFmtId="0" fontId="11" fillId="0" borderId="2" xfId="2" applyFont="1" applyBorder="1" applyAlignment="1">
      <alignment horizontal="center"/>
    </xf>
    <xf numFmtId="167" fontId="11" fillId="0" borderId="2" xfId="2" applyNumberFormat="1" applyFont="1" applyBorder="1" applyAlignment="1">
      <alignment horizontal="center"/>
    </xf>
    <xf numFmtId="0" fontId="16" fillId="0" borderId="2" xfId="2" applyFont="1" applyBorder="1" applyAlignment="1">
      <alignment horizontal="center"/>
    </xf>
    <xf numFmtId="0" fontId="15" fillId="0" borderId="2" xfId="2" applyFont="1" applyBorder="1" applyAlignment="1">
      <alignment horizontal="center"/>
    </xf>
    <xf numFmtId="0" fontId="12" fillId="0" borderId="3" xfId="2" applyFont="1" applyBorder="1" applyAlignment="1">
      <alignment horizontal="center"/>
    </xf>
    <xf numFmtId="0" fontId="10" fillId="0" borderId="2" xfId="2" applyFont="1" applyBorder="1" applyAlignment="1">
      <alignment vertical="top" wrapText="1"/>
    </xf>
    <xf numFmtId="0" fontId="10" fillId="0" borderId="2" xfId="2" applyFont="1" applyBorder="1" applyAlignment="1">
      <alignment horizontal="center" vertical="top" wrapText="1"/>
    </xf>
    <xf numFmtId="167" fontId="10" fillId="0" borderId="2" xfId="2" applyNumberFormat="1" applyFont="1" applyBorder="1" applyAlignment="1">
      <alignment horizontal="center" vertical="top" wrapText="1"/>
    </xf>
    <xf numFmtId="0" fontId="7" fillId="0" borderId="0" xfId="2" applyFont="1" applyAlignment="1">
      <alignment horizontal="center" wrapText="1"/>
    </xf>
    <xf numFmtId="167" fontId="7" fillId="0" borderId="0" xfId="2" applyNumberFormat="1" applyFont="1" applyAlignment="1">
      <alignment horizontal="center" wrapText="1"/>
    </xf>
    <xf numFmtId="167" fontId="38" fillId="0" borderId="2" xfId="1" applyNumberFormat="1" applyFont="1" applyBorder="1" applyAlignment="1">
      <alignment horizontal="center" vertical="center"/>
    </xf>
    <xf numFmtId="167" fontId="38" fillId="0" borderId="0" xfId="0" applyNumberFormat="1" applyFont="1"/>
    <xf numFmtId="167" fontId="38" fillId="0" borderId="0" xfId="1" applyNumberFormat="1" applyFont="1" applyAlignment="1">
      <alignment horizontal="center" vertical="center"/>
    </xf>
    <xf numFmtId="0" fontId="43" fillId="0" borderId="2" xfId="1" applyFont="1" applyBorder="1" applyAlignment="1">
      <alignment horizontal="center"/>
    </xf>
    <xf numFmtId="166" fontId="43" fillId="0" borderId="2" xfId="1" applyNumberFormat="1" applyFont="1" applyBorder="1" applyAlignment="1">
      <alignment horizontal="center" vertical="center"/>
    </xf>
    <xf numFmtId="167" fontId="38" fillId="2" borderId="2" xfId="1" applyNumberFormat="1" applyFont="1" applyFill="1" applyBorder="1" applyAlignment="1">
      <alignment horizontal="center" vertical="center"/>
    </xf>
    <xf numFmtId="0" fontId="41" fillId="2" borderId="2" xfId="1" applyFont="1" applyFill="1" applyBorder="1" applyAlignment="1">
      <alignment horizontal="center"/>
    </xf>
    <xf numFmtId="166" fontId="43" fillId="2" borderId="2" xfId="1" applyNumberFormat="1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/>
    </xf>
    <xf numFmtId="0" fontId="38" fillId="2" borderId="2" xfId="0" applyFont="1" applyFill="1" applyBorder="1" applyAlignment="1">
      <alignment horizontal="center"/>
    </xf>
    <xf numFmtId="0" fontId="42" fillId="2" borderId="2" xfId="1" applyFont="1" applyFill="1" applyBorder="1" applyAlignment="1">
      <alignment horizontal="center"/>
    </xf>
    <xf numFmtId="166" fontId="42" fillId="2" borderId="2" xfId="1" applyNumberFormat="1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/>
    </xf>
    <xf numFmtId="0" fontId="38" fillId="3" borderId="2" xfId="1" applyFont="1" applyFill="1" applyBorder="1" applyAlignment="1">
      <alignment horizontal="center"/>
    </xf>
    <xf numFmtId="0" fontId="37" fillId="3" borderId="2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/>
    </xf>
    <xf numFmtId="0" fontId="38" fillId="3" borderId="2" xfId="0" applyFont="1" applyFill="1" applyBorder="1" applyAlignment="1">
      <alignment horizontal="center"/>
    </xf>
    <xf numFmtId="0" fontId="38" fillId="3" borderId="0" xfId="0" applyFont="1" applyFill="1"/>
    <xf numFmtId="0" fontId="38" fillId="3" borderId="2" xfId="0" applyFont="1" applyFill="1" applyBorder="1" applyAlignment="1">
      <alignment horizontal="center" vertical="center"/>
    </xf>
    <xf numFmtId="0" fontId="38" fillId="0" borderId="6" xfId="0" applyFont="1" applyBorder="1" applyAlignment="1">
      <alignment horizontal="center"/>
    </xf>
    <xf numFmtId="0" fontId="38" fillId="0" borderId="2" xfId="1" applyFont="1" applyBorder="1" applyAlignment="1">
      <alignment horizontal="center" vertical="center"/>
    </xf>
    <xf numFmtId="166" fontId="38" fillId="2" borderId="2" xfId="1" applyNumberFormat="1" applyFont="1" applyFill="1" applyBorder="1" applyAlignment="1">
      <alignment horizontal="center" vertical="center"/>
    </xf>
    <xf numFmtId="0" fontId="38" fillId="2" borderId="2" xfId="0" applyFont="1" applyFill="1" applyBorder="1" applyAlignment="1">
      <alignment horizontal="center" vertical="center"/>
    </xf>
    <xf numFmtId="0" fontId="38" fillId="2" borderId="2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38" fillId="0" borderId="2" xfId="1" applyNumberFormat="1" applyFont="1" applyBorder="1" applyAlignment="1">
      <alignment horizontal="center" vertical="center"/>
    </xf>
    <xf numFmtId="14" fontId="38" fillId="3" borderId="2" xfId="1" applyNumberFormat="1" applyFont="1" applyFill="1" applyBorder="1" applyAlignment="1">
      <alignment horizontal="center" vertical="center"/>
    </xf>
    <xf numFmtId="14" fontId="38" fillId="0" borderId="0" xfId="0" applyNumberFormat="1" applyFont="1"/>
    <xf numFmtId="14" fontId="38" fillId="2" borderId="2" xfId="1" applyNumberFormat="1" applyFont="1" applyFill="1" applyBorder="1" applyAlignment="1">
      <alignment horizontal="center" vertical="center"/>
    </xf>
    <xf numFmtId="14" fontId="42" fillId="2" borderId="2" xfId="1" applyNumberFormat="1" applyFont="1" applyFill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/>
    </xf>
    <xf numFmtId="0" fontId="44" fillId="0" borderId="2" xfId="0" applyFont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/>
    <xf numFmtId="0" fontId="3" fillId="0" borderId="0" xfId="5"/>
    <xf numFmtId="167" fontId="38" fillId="0" borderId="0" xfId="4" applyNumberFormat="1" applyFont="1"/>
    <xf numFmtId="0" fontId="38" fillId="0" borderId="0" xfId="4" applyFont="1"/>
    <xf numFmtId="0" fontId="3" fillId="0" borderId="0" xfId="4"/>
    <xf numFmtId="167" fontId="37" fillId="0" borderId="2" xfId="5" applyNumberFormat="1" applyFont="1" applyBorder="1" applyAlignment="1">
      <alignment horizontal="center" vertical="center" wrapText="1"/>
    </xf>
    <xf numFmtId="0" fontId="37" fillId="0" borderId="2" xfId="5" applyFont="1" applyBorder="1" applyAlignment="1">
      <alignment horizontal="center" vertical="center" wrapText="1"/>
    </xf>
    <xf numFmtId="0" fontId="37" fillId="0" borderId="2" xfId="5" applyFont="1" applyBorder="1" applyAlignment="1">
      <alignment horizontal="center" vertical="center"/>
    </xf>
    <xf numFmtId="0" fontId="10" fillId="0" borderId="0" xfId="5" applyFont="1" applyAlignment="1">
      <alignment horizontal="center" vertical="top"/>
    </xf>
    <xf numFmtId="167" fontId="38" fillId="0" borderId="2" xfId="5" applyNumberFormat="1" applyFont="1" applyBorder="1" applyAlignment="1">
      <alignment horizontal="center"/>
    </xf>
    <xf numFmtId="168" fontId="38" fillId="0" borderId="2" xfId="5" applyNumberFormat="1" applyFont="1" applyBorder="1" applyAlignment="1">
      <alignment horizontal="center"/>
    </xf>
    <xf numFmtId="0" fontId="38" fillId="0" borderId="2" xfId="5" applyFont="1" applyBorder="1" applyAlignment="1">
      <alignment horizontal="center"/>
    </xf>
    <xf numFmtId="0" fontId="38" fillId="0" borderId="2" xfId="5" applyFont="1" applyBorder="1"/>
    <xf numFmtId="1" fontId="3" fillId="0" borderId="2" xfId="5" applyNumberFormat="1" applyBorder="1" applyAlignment="1">
      <alignment horizontal="center"/>
    </xf>
    <xf numFmtId="1" fontId="38" fillId="0" borderId="2" xfId="5" applyNumberFormat="1" applyFont="1" applyBorder="1" applyAlignment="1">
      <alignment horizontal="center"/>
    </xf>
    <xf numFmtId="167" fontId="38" fillId="0" borderId="0" xfId="5" applyNumberFormat="1" applyFont="1"/>
    <xf numFmtId="0" fontId="38" fillId="0" borderId="0" xfId="5" applyFont="1"/>
    <xf numFmtId="168" fontId="42" fillId="0" borderId="2" xfId="5" applyNumberFormat="1" applyFont="1" applyBorder="1" applyAlignment="1">
      <alignment horizontal="center"/>
    </xf>
    <xf numFmtId="0" fontId="42" fillId="0" borderId="2" xfId="5" applyFont="1" applyBorder="1" applyAlignment="1">
      <alignment horizontal="center"/>
    </xf>
    <xf numFmtId="0" fontId="42" fillId="0" borderId="2" xfId="5" applyFont="1" applyBorder="1"/>
    <xf numFmtId="1" fontId="42" fillId="0" borderId="2" xfId="5" applyNumberFormat="1" applyFont="1" applyBorder="1" applyAlignment="1">
      <alignment horizontal="center"/>
    </xf>
    <xf numFmtId="2" fontId="43" fillId="0" borderId="2" xfId="5" applyNumberFormat="1" applyFont="1" applyBorder="1" applyAlignment="1">
      <alignment horizontal="center"/>
    </xf>
    <xf numFmtId="1" fontId="43" fillId="0" borderId="2" xfId="5" applyNumberFormat="1" applyFont="1" applyBorder="1" applyAlignment="1">
      <alignment horizontal="center"/>
    </xf>
    <xf numFmtId="166" fontId="43" fillId="0" borderId="2" xfId="5" applyNumberFormat="1" applyFont="1" applyBorder="1" applyAlignment="1">
      <alignment horizontal="center"/>
    </xf>
    <xf numFmtId="2" fontId="43" fillId="0" borderId="2" xfId="4" applyNumberFormat="1" applyFont="1" applyBorder="1" applyAlignment="1">
      <alignment horizontal="center"/>
    </xf>
    <xf numFmtId="1" fontId="43" fillId="0" borderId="2" xfId="4" applyNumberFormat="1" applyFont="1" applyBorder="1" applyAlignment="1">
      <alignment horizontal="center"/>
    </xf>
    <xf numFmtId="166" fontId="43" fillId="0" borderId="2" xfId="4" applyNumberFormat="1" applyFont="1" applyBorder="1" applyAlignment="1">
      <alignment horizontal="center"/>
    </xf>
    <xf numFmtId="1" fontId="42" fillId="0" borderId="2" xfId="4" applyNumberFormat="1" applyFont="1" applyBorder="1" applyAlignment="1">
      <alignment horizontal="center"/>
    </xf>
    <xf numFmtId="168" fontId="42" fillId="0" borderId="2" xfId="4" applyNumberFormat="1" applyFont="1" applyBorder="1" applyAlignment="1">
      <alignment horizontal="center"/>
    </xf>
    <xf numFmtId="0" fontId="0" fillId="0" borderId="0" xfId="0"/>
    <xf numFmtId="0" fontId="42" fillId="0" borderId="2" xfId="1" applyFont="1" applyBorder="1" applyAlignment="1">
      <alignment horizontal="center"/>
    </xf>
    <xf numFmtId="0" fontId="34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0" fillId="0" borderId="0" xfId="0"/>
    <xf numFmtId="0" fontId="12" fillId="0" borderId="0" xfId="2" applyFont="1" applyAlignment="1">
      <alignment horizontal="center"/>
    </xf>
    <xf numFmtId="0" fontId="9" fillId="0" borderId="0" xfId="2" applyFont="1" applyBorder="1" applyAlignment="1">
      <alignment horizontal="center"/>
    </xf>
    <xf numFmtId="0" fontId="37" fillId="0" borderId="0" xfId="5" applyFont="1" applyBorder="1" applyAlignment="1">
      <alignment horizontal="center" vertical="center"/>
    </xf>
    <xf numFmtId="2" fontId="14" fillId="0" borderId="0" xfId="5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37" fillId="4" borderId="2" xfId="5" applyFont="1" applyFill="1" applyBorder="1" applyAlignment="1">
      <alignment horizontal="center" vertical="center" wrapText="1"/>
    </xf>
    <xf numFmtId="0" fontId="14" fillId="4" borderId="2" xfId="2" applyFont="1" applyFill="1" applyBorder="1" applyAlignment="1">
      <alignment horizontal="center"/>
    </xf>
    <xf numFmtId="0" fontId="25" fillId="4" borderId="2" xfId="2" applyFont="1" applyFill="1" applyBorder="1" applyAlignment="1">
      <alignment horizontal="center"/>
    </xf>
    <xf numFmtId="0" fontId="11" fillId="4" borderId="2" xfId="2" applyFont="1" applyFill="1" applyBorder="1" applyAlignment="1">
      <alignment horizontal="center"/>
    </xf>
    <xf numFmtId="0" fontId="12" fillId="4" borderId="2" xfId="2" applyFont="1" applyFill="1" applyBorder="1" applyAlignment="1">
      <alignment horizontal="center"/>
    </xf>
    <xf numFmtId="0" fontId="13" fillId="4" borderId="2" xfId="2" applyFont="1" applyFill="1" applyBorder="1" applyAlignment="1">
      <alignment horizontal="center"/>
    </xf>
    <xf numFmtId="0" fontId="15" fillId="4" borderId="2" xfId="2" applyFont="1" applyFill="1" applyBorder="1" applyAlignment="1">
      <alignment horizontal="center"/>
    </xf>
    <xf numFmtId="0" fontId="16" fillId="4" borderId="2" xfId="2" applyFont="1" applyFill="1" applyBorder="1" applyAlignment="1">
      <alignment horizontal="center"/>
    </xf>
    <xf numFmtId="0" fontId="8" fillId="0" borderId="2" xfId="2" applyFont="1" applyBorder="1" applyAlignment="1">
      <alignment horizontal="center" vertical="top" wrapText="1"/>
    </xf>
    <xf numFmtId="167" fontId="8" fillId="0" borderId="2" xfId="2" applyNumberFormat="1" applyFont="1" applyBorder="1" applyAlignment="1">
      <alignment horizontal="center" vertical="top" wrapText="1"/>
    </xf>
    <xf numFmtId="2" fontId="2" fillId="0" borderId="2" xfId="5" applyNumberFormat="1" applyFont="1" applyBorder="1" applyAlignment="1">
      <alignment horizontal="center"/>
    </xf>
    <xf numFmtId="1" fontId="2" fillId="0" borderId="2" xfId="5" applyNumberFormat="1" applyFont="1" applyBorder="1" applyAlignment="1">
      <alignment horizontal="center"/>
    </xf>
    <xf numFmtId="166" fontId="2" fillId="0" borderId="2" xfId="5" applyNumberFormat="1" applyFont="1" applyBorder="1" applyAlignment="1">
      <alignment horizontal="center"/>
    </xf>
    <xf numFmtId="168" fontId="2" fillId="0" borderId="2" xfId="5" applyNumberFormat="1" applyFont="1" applyBorder="1" applyAlignment="1">
      <alignment horizontal="center"/>
    </xf>
    <xf numFmtId="0" fontId="0" fillId="0" borderId="0" xfId="0" applyAlignment="1"/>
    <xf numFmtId="1" fontId="12" fillId="0" borderId="2" xfId="0" applyNumberFormat="1" applyFont="1" applyBorder="1" applyAlignment="1">
      <alignment horizontal="center"/>
    </xf>
    <xf numFmtId="2" fontId="25" fillId="4" borderId="2" xfId="5" applyNumberFormat="1" applyFont="1" applyFill="1" applyBorder="1" applyAlignment="1">
      <alignment horizontal="center"/>
    </xf>
    <xf numFmtId="166" fontId="25" fillId="4" borderId="2" xfId="5" applyNumberFormat="1" applyFont="1" applyFill="1" applyBorder="1" applyAlignment="1">
      <alignment horizontal="center"/>
    </xf>
    <xf numFmtId="168" fontId="25" fillId="0" borderId="2" xfId="5" applyNumberFormat="1" applyFont="1" applyBorder="1" applyAlignment="1">
      <alignment horizontal="center"/>
    </xf>
    <xf numFmtId="167" fontId="1" fillId="0" borderId="2" xfId="2" applyNumberFormat="1" applyFont="1" applyBorder="1" applyAlignment="1">
      <alignment horizontal="center"/>
    </xf>
    <xf numFmtId="2" fontId="1" fillId="0" borderId="2" xfId="2" applyNumberFormat="1" applyFont="1" applyBorder="1" applyAlignment="1">
      <alignment horizontal="center"/>
    </xf>
    <xf numFmtId="1" fontId="1" fillId="0" borderId="2" xfId="2" applyNumberFormat="1" applyFont="1" applyBorder="1" applyAlignment="1">
      <alignment horizontal="center"/>
    </xf>
    <xf numFmtId="166" fontId="1" fillId="0" borderId="2" xfId="2" applyNumberFormat="1" applyFont="1" applyBorder="1" applyAlignment="1">
      <alignment horizontal="center"/>
    </xf>
    <xf numFmtId="168" fontId="1" fillId="0" borderId="2" xfId="2" applyNumberFormat="1" applyFont="1" applyBorder="1" applyAlignment="1">
      <alignment horizontal="center"/>
    </xf>
    <xf numFmtId="167" fontId="19" fillId="0" borderId="2" xfId="2" applyNumberFormat="1" applyFont="1" applyBorder="1" applyAlignment="1">
      <alignment horizontal="center"/>
    </xf>
    <xf numFmtId="2" fontId="19" fillId="0" borderId="2" xfId="2" applyNumberFormat="1" applyFont="1" applyBorder="1" applyAlignment="1">
      <alignment horizontal="center"/>
    </xf>
    <xf numFmtId="1" fontId="19" fillId="0" borderId="2" xfId="2" applyNumberFormat="1" applyFont="1" applyBorder="1" applyAlignment="1">
      <alignment horizontal="center"/>
    </xf>
    <xf numFmtId="166" fontId="19" fillId="0" borderId="2" xfId="2" applyNumberFormat="1" applyFont="1" applyBorder="1" applyAlignment="1">
      <alignment horizontal="center"/>
    </xf>
    <xf numFmtId="0" fontId="27" fillId="0" borderId="4" xfId="0" applyNumberFormat="1" applyFont="1" applyBorder="1" applyAlignment="1">
      <alignment horizontal="center"/>
    </xf>
    <xf numFmtId="2" fontId="25" fillId="4" borderId="2" xfId="2" applyNumberFormat="1" applyFont="1" applyFill="1" applyBorder="1" applyAlignment="1">
      <alignment horizontal="center"/>
    </xf>
    <xf numFmtId="166" fontId="25" fillId="4" borderId="2" xfId="2" applyNumberFormat="1" applyFont="1" applyFill="1" applyBorder="1" applyAlignment="1">
      <alignment horizontal="center"/>
    </xf>
    <xf numFmtId="166" fontId="14" fillId="4" borderId="2" xfId="2" applyNumberFormat="1" applyFont="1" applyFill="1" applyBorder="1" applyAlignment="1">
      <alignment horizontal="center"/>
    </xf>
    <xf numFmtId="166" fontId="13" fillId="4" borderId="2" xfId="2" applyNumberFormat="1" applyFont="1" applyFill="1" applyBorder="1" applyAlignment="1">
      <alignment horizontal="center"/>
    </xf>
    <xf numFmtId="166" fontId="11" fillId="4" borderId="2" xfId="2" applyNumberFormat="1" applyFont="1" applyFill="1" applyBorder="1" applyAlignment="1">
      <alignment horizontal="center"/>
    </xf>
    <xf numFmtId="166" fontId="12" fillId="4" borderId="2" xfId="2" applyNumberFormat="1" applyFont="1" applyFill="1" applyBorder="1" applyAlignment="1">
      <alignment horizontal="center"/>
    </xf>
    <xf numFmtId="2" fontId="14" fillId="4" borderId="2" xfId="2" applyNumberFormat="1" applyFont="1" applyFill="1" applyBorder="1" applyAlignment="1">
      <alignment horizontal="center"/>
    </xf>
    <xf numFmtId="2" fontId="13" fillId="4" borderId="2" xfId="2" applyNumberFormat="1" applyFont="1" applyFill="1" applyBorder="1" applyAlignment="1">
      <alignment horizontal="center"/>
    </xf>
    <xf numFmtId="2" fontId="11" fillId="4" borderId="2" xfId="2" applyNumberFormat="1" applyFont="1" applyFill="1" applyBorder="1" applyAlignment="1">
      <alignment horizontal="center"/>
    </xf>
    <xf numFmtId="2" fontId="12" fillId="4" borderId="2" xfId="2" applyNumberFormat="1" applyFont="1" applyFill="1" applyBorder="1" applyAlignment="1">
      <alignment horizontal="center"/>
    </xf>
    <xf numFmtId="1" fontId="25" fillId="0" borderId="2" xfId="5" applyNumberFormat="1" applyFont="1" applyBorder="1" applyAlignment="1">
      <alignment horizontal="center"/>
    </xf>
    <xf numFmtId="1" fontId="25" fillId="4" borderId="2" xfId="5" applyNumberFormat="1" applyFont="1" applyFill="1" applyBorder="1" applyAlignment="1">
      <alignment horizontal="center"/>
    </xf>
    <xf numFmtId="168" fontId="14" fillId="0" borderId="2" xfId="2" applyNumberFormat="1" applyFont="1" applyBorder="1" applyAlignment="1">
      <alignment horizontal="center"/>
    </xf>
    <xf numFmtId="168" fontId="13" fillId="0" borderId="2" xfId="2" applyNumberFormat="1" applyFont="1" applyBorder="1" applyAlignment="1">
      <alignment horizontal="center"/>
    </xf>
    <xf numFmtId="168" fontId="25" fillId="0" borderId="2" xfId="2" applyNumberFormat="1" applyFont="1" applyBorder="1" applyAlignment="1">
      <alignment horizontal="center"/>
    </xf>
    <xf numFmtId="168" fontId="12" fillId="0" borderId="2" xfId="2" applyNumberFormat="1" applyFont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25" fillId="0" borderId="2" xfId="0" applyNumberFormat="1" applyFont="1" applyBorder="1" applyAlignment="1">
      <alignment horizontal="center"/>
    </xf>
    <xf numFmtId="167" fontId="43" fillId="0" borderId="2" xfId="5" applyNumberFormat="1" applyFont="1" applyBorder="1" applyAlignment="1">
      <alignment horizontal="center"/>
    </xf>
    <xf numFmtId="168" fontId="43" fillId="0" borderId="2" xfId="5" applyNumberFormat="1" applyFont="1" applyBorder="1" applyAlignment="1">
      <alignment horizontal="center"/>
    </xf>
    <xf numFmtId="167" fontId="18" fillId="0" borderId="2" xfId="5" applyNumberFormat="1" applyFont="1" applyBorder="1" applyAlignment="1">
      <alignment horizontal="center"/>
    </xf>
    <xf numFmtId="2" fontId="18" fillId="0" borderId="2" xfId="5" applyNumberFormat="1" applyFont="1" applyBorder="1" applyAlignment="1">
      <alignment horizontal="center"/>
    </xf>
    <xf numFmtId="1" fontId="18" fillId="0" borderId="2" xfId="5" applyNumberFormat="1" applyFont="1" applyBorder="1" applyAlignment="1">
      <alignment horizontal="center"/>
    </xf>
    <xf numFmtId="166" fontId="18" fillId="0" borderId="2" xfId="5" applyNumberFormat="1" applyFont="1" applyBorder="1" applyAlignment="1">
      <alignment horizontal="center"/>
    </xf>
    <xf numFmtId="168" fontId="18" fillId="0" borderId="2" xfId="5" applyNumberFormat="1" applyFont="1" applyBorder="1" applyAlignment="1">
      <alignment horizontal="center"/>
    </xf>
    <xf numFmtId="2" fontId="39" fillId="4" borderId="2" xfId="2" applyNumberFormat="1" applyFont="1" applyFill="1" applyBorder="1" applyAlignment="1">
      <alignment horizontal="center"/>
    </xf>
    <xf numFmtId="0" fontId="39" fillId="4" borderId="2" xfId="2" applyFont="1" applyFill="1" applyBorder="1" applyAlignment="1">
      <alignment horizontal="center"/>
    </xf>
    <xf numFmtId="166" fontId="39" fillId="4" borderId="2" xfId="2" applyNumberFormat="1" applyFont="1" applyFill="1" applyBorder="1" applyAlignment="1">
      <alignment horizontal="center"/>
    </xf>
    <xf numFmtId="0" fontId="39" fillId="0" borderId="2" xfId="2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0" fillId="0" borderId="0" xfId="0" applyBorder="1"/>
    <xf numFmtId="0" fontId="37" fillId="5" borderId="2" xfId="5" applyFont="1" applyFill="1" applyBorder="1" applyAlignment="1">
      <alignment horizontal="center" vertical="center" wrapText="1"/>
    </xf>
    <xf numFmtId="166" fontId="38" fillId="5" borderId="2" xfId="5" applyNumberFormat="1" applyFont="1" applyFill="1" applyBorder="1" applyAlignment="1">
      <alignment horizontal="center"/>
    </xf>
    <xf numFmtId="1" fontId="38" fillId="5" borderId="2" xfId="5" applyNumberFormat="1" applyFont="1" applyFill="1" applyBorder="1" applyAlignment="1">
      <alignment horizontal="center"/>
    </xf>
    <xf numFmtId="2" fontId="38" fillId="5" borderId="2" xfId="5" applyNumberFormat="1" applyFont="1" applyFill="1" applyBorder="1" applyAlignment="1">
      <alignment horizontal="center"/>
    </xf>
    <xf numFmtId="0" fontId="38" fillId="5" borderId="2" xfId="5" applyFont="1" applyFill="1" applyBorder="1" applyAlignment="1">
      <alignment horizontal="center"/>
    </xf>
    <xf numFmtId="2" fontId="37" fillId="5" borderId="2" xfId="5" applyNumberFormat="1" applyFont="1" applyFill="1" applyBorder="1" applyAlignment="1">
      <alignment horizontal="center"/>
    </xf>
    <xf numFmtId="1" fontId="37" fillId="5" borderId="2" xfId="5" applyNumberFormat="1" applyFont="1" applyFill="1" applyBorder="1" applyAlignment="1">
      <alignment horizontal="center"/>
    </xf>
    <xf numFmtId="166" fontId="37" fillId="5" borderId="2" xfId="5" applyNumberFormat="1" applyFont="1" applyFill="1" applyBorder="1" applyAlignment="1">
      <alignment horizontal="center"/>
    </xf>
    <xf numFmtId="0" fontId="42" fillId="5" borderId="2" xfId="5" applyFont="1" applyFill="1" applyBorder="1" applyAlignment="1">
      <alignment horizontal="center"/>
    </xf>
    <xf numFmtId="2" fontId="43" fillId="5" borderId="2" xfId="4" applyNumberFormat="1" applyFont="1" applyFill="1" applyBorder="1" applyAlignment="1">
      <alignment horizontal="center"/>
    </xf>
    <xf numFmtId="1" fontId="43" fillId="5" borderId="2" xfId="4" applyNumberFormat="1" applyFont="1" applyFill="1" applyBorder="1" applyAlignment="1">
      <alignment horizontal="center"/>
    </xf>
    <xf numFmtId="166" fontId="43" fillId="5" borderId="2" xfId="4" applyNumberFormat="1" applyFont="1" applyFill="1" applyBorder="1" applyAlignment="1">
      <alignment horizontal="center"/>
    </xf>
    <xf numFmtId="2" fontId="48" fillId="4" borderId="2" xfId="2" applyNumberFormat="1" applyFont="1" applyFill="1" applyBorder="1" applyAlignment="1">
      <alignment horizontal="center"/>
    </xf>
    <xf numFmtId="0" fontId="48" fillId="4" borderId="2" xfId="2" applyFont="1" applyFill="1" applyBorder="1" applyAlignment="1">
      <alignment horizontal="center"/>
    </xf>
    <xf numFmtId="166" fontId="48" fillId="4" borderId="2" xfId="2" applyNumberFormat="1" applyFont="1" applyFill="1" applyBorder="1" applyAlignment="1">
      <alignment horizontal="center"/>
    </xf>
    <xf numFmtId="0" fontId="48" fillId="0" borderId="2" xfId="2" applyFont="1" applyBorder="1" applyAlignment="1">
      <alignment horizontal="center"/>
    </xf>
    <xf numFmtId="168" fontId="48" fillId="0" borderId="2" xfId="2" applyNumberFormat="1" applyFont="1" applyBorder="1" applyAlignment="1">
      <alignment horizontal="center"/>
    </xf>
    <xf numFmtId="1" fontId="48" fillId="0" borderId="2" xfId="0" applyNumberFormat="1" applyFont="1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17" fillId="0" borderId="0" xfId="2" applyFont="1" applyAlignment="1">
      <alignment horizontal="left"/>
    </xf>
    <xf numFmtId="0" fontId="5" fillId="0" borderId="0" xfId="2" applyAlignment="1">
      <alignment horizontal="left"/>
    </xf>
    <xf numFmtId="0" fontId="17" fillId="0" borderId="0" xfId="2" applyFont="1" applyAlignment="1">
      <alignment horizontal="left" wrapText="1"/>
    </xf>
    <xf numFmtId="0" fontId="34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45" fillId="0" borderId="0" xfId="2" applyFont="1" applyAlignment="1">
      <alignment horizontal="left" wrapText="1"/>
    </xf>
    <xf numFmtId="0" fontId="47" fillId="0" borderId="0" xfId="2" applyFont="1" applyAlignment="1">
      <alignment horizontal="left" vertical="top" wrapText="1"/>
    </xf>
    <xf numFmtId="0" fontId="35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35" fillId="0" borderId="0" xfId="2" applyFont="1" applyAlignment="1">
      <alignment horizontal="left" wrapText="1"/>
    </xf>
    <xf numFmtId="0" fontId="17" fillId="0" borderId="0" xfId="2" applyFont="1" applyAlignment="1">
      <alignment wrapText="1"/>
    </xf>
    <xf numFmtId="0" fontId="45" fillId="0" borderId="0" xfId="4" applyFont="1" applyBorder="1" applyAlignment="1">
      <alignment horizontal="left" vertical="top" wrapText="1"/>
    </xf>
    <xf numFmtId="0" fontId="0" fillId="0" borderId="0" xfId="0" applyAlignment="1"/>
    <xf numFmtId="0" fontId="35" fillId="0" borderId="0" xfId="4" applyFont="1" applyAlignment="1">
      <alignment horizontal="center" vertical="top" wrapText="1"/>
    </xf>
    <xf numFmtId="0" fontId="17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1" xfId="0" applyBorder="1" applyAlignment="1"/>
    <xf numFmtId="0" fontId="47" fillId="0" borderId="1" xfId="4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3" fillId="0" borderId="0" xfId="4" applyFont="1" applyAlignment="1">
      <alignment horizontal="center"/>
    </xf>
    <xf numFmtId="167" fontId="37" fillId="0" borderId="2" xfId="1" applyNumberFormat="1" applyFont="1" applyBorder="1" applyAlignment="1">
      <alignment horizontal="center" vertical="center"/>
    </xf>
    <xf numFmtId="0" fontId="37" fillId="0" borderId="2" xfId="1" applyFont="1" applyBorder="1" applyAlignment="1">
      <alignment horizontal="center"/>
    </xf>
    <xf numFmtId="0" fontId="9" fillId="0" borderId="4" xfId="0" applyFont="1" applyBorder="1" applyAlignment="1">
      <alignment horizontal="center" vertical="top" wrapText="1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2 2" xfId="5"/>
    <cellStyle name="Обычный 3 3" xfId="4"/>
  </cellStyles>
  <dxfs count="0"/>
  <tableStyles count="0" defaultTableStyle="TableStyleMedium2" defaultPivotStyle="PivotStyleLight16"/>
  <colors>
    <mruColors>
      <color rgb="FF003399"/>
      <color rgb="FFDAEEF3"/>
      <color rgb="FF97E4FF"/>
      <color rgb="FF7D272F"/>
      <color rgb="FF0066CC"/>
      <color rgb="FFC9535E"/>
      <color rgb="FF336699"/>
      <color rgb="FF0099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spc="0">
                <a:solidFill>
                  <a:srgbClr val="7D272F"/>
                </a:solidFill>
                <a:latin typeface="Arial"/>
                <a:ea typeface="+mn-ea"/>
                <a:cs typeface="+mn-cs"/>
              </a:defRPr>
            </a:pPr>
            <a:r>
              <a:rPr lang="en-US" sz="1400" b="1" i="1">
                <a:solidFill>
                  <a:srgbClr val="003399"/>
                </a:solidFill>
                <a:latin typeface="Arial"/>
              </a:rPr>
              <a:t>Citizen</a:t>
            </a:r>
            <a:r>
              <a:rPr lang="en-US" sz="1400" b="1" i="1" baseline="0">
                <a:solidFill>
                  <a:srgbClr val="003399"/>
                </a:solidFill>
                <a:latin typeface="Arial"/>
              </a:rPr>
              <a:t> Science</a:t>
            </a:r>
            <a:endParaRPr lang="ru-RU" sz="1400" b="1" i="1">
              <a:solidFill>
                <a:srgbClr val="003399"/>
              </a:solidFill>
              <a:latin typeface="Arial"/>
            </a:endParaRPr>
          </a:p>
          <a:p>
            <a:pPr>
              <a:defRPr sz="1400" b="1" i="0" u="none" strike="noStrike" spc="0">
                <a:solidFill>
                  <a:srgbClr val="7D272F"/>
                </a:solidFill>
                <a:latin typeface="Arial"/>
                <a:ea typeface="+mn-ea"/>
                <a:cs typeface="+mn-cs"/>
              </a:defRPr>
            </a:pPr>
            <a:r>
              <a:rPr lang="ru-RU" sz="1400" b="1" i="0">
                <a:solidFill>
                  <a:srgbClr val="7D272F"/>
                </a:solidFill>
                <a:latin typeface="Arial"/>
              </a:rPr>
              <a:t>График изменения уровня ГРУНТОВЫХ вод в реперном колодце</a:t>
            </a:r>
          </a:p>
          <a:p>
            <a:pPr>
              <a:defRPr sz="1400" b="1" i="0" u="none" strike="noStrike" spc="0">
                <a:solidFill>
                  <a:srgbClr val="7D272F"/>
                </a:solidFill>
                <a:latin typeface="Arial"/>
                <a:ea typeface="+mn-ea"/>
                <a:cs typeface="+mn-cs"/>
              </a:defRPr>
            </a:pPr>
            <a:r>
              <a:rPr lang="en-US" sz="1400" b="1" i="0">
                <a:solidFill>
                  <a:srgbClr val="7D272F"/>
                </a:solidFill>
                <a:latin typeface="Arial"/>
              </a:rPr>
              <a:t> (</a:t>
            </a:r>
            <a:r>
              <a:rPr lang="ru-RU" sz="1400">
                <a:effectLst/>
              </a:rPr>
              <a:t>55</a:t>
            </a:r>
            <a:r>
              <a:rPr lang="ru-RU" sz="1400" baseline="30000">
                <a:effectLst/>
              </a:rPr>
              <a:t>0 </a:t>
            </a:r>
            <a:r>
              <a:rPr lang="ru-RU" sz="1400">
                <a:effectLst/>
              </a:rPr>
              <a:t>31,8</a:t>
            </a:r>
            <a:r>
              <a:rPr lang="ru-RU" sz="1400" baseline="30000">
                <a:effectLst/>
              </a:rPr>
              <a:t>’ </a:t>
            </a:r>
            <a:r>
              <a:rPr lang="ru-RU" sz="1400">
                <a:effectLst/>
              </a:rPr>
              <a:t>северной широты</a:t>
            </a:r>
            <a:r>
              <a:rPr lang="en-US" sz="1400">
                <a:effectLst/>
              </a:rPr>
              <a:t> </a:t>
            </a:r>
            <a:r>
              <a:rPr lang="ru-RU" sz="1400">
                <a:effectLst/>
              </a:rPr>
              <a:t>и</a:t>
            </a:r>
            <a:r>
              <a:rPr lang="ru-RU" sz="1400" baseline="0">
                <a:effectLst/>
              </a:rPr>
              <a:t> </a:t>
            </a:r>
            <a:r>
              <a:rPr lang="ru-RU" sz="1400">
                <a:effectLst/>
              </a:rPr>
              <a:t>37</a:t>
            </a:r>
            <a:r>
              <a:rPr lang="ru-RU" sz="1400" baseline="30000">
                <a:effectLst/>
              </a:rPr>
              <a:t>0 </a:t>
            </a:r>
            <a:r>
              <a:rPr lang="ru-RU" sz="1400">
                <a:effectLst/>
              </a:rPr>
              <a:t>3,1’ восточной долготы)</a:t>
            </a:r>
            <a:endParaRPr lang="ru-RU" sz="1400"/>
          </a:p>
        </c:rich>
      </c:tx>
      <c:layout>
        <c:manualLayout>
          <c:xMode val="edge"/>
          <c:yMode val="edge"/>
          <c:x val="0.31359669760133341"/>
          <c:y val="2.0752431681333949E-2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5527427920866438E-2"/>
          <c:y val="0.17540894007864849"/>
          <c:w val="0.92405591003710741"/>
          <c:h val="0.81428774895785083"/>
        </c:manualLayout>
      </c:layout>
      <c:lineChart>
        <c:grouping val="standard"/>
        <c:varyColors val="0"/>
        <c:ser>
          <c:idx val="2"/>
          <c:order val="0"/>
          <c:spPr>
            <a:prstGeom prst="rect">
              <a:avLst/>
            </a:prstGeom>
            <a:ln w="22225" cap="rnd">
              <a:solidFill>
                <a:srgbClr val="7D272F"/>
              </a:solidFill>
              <a:round/>
            </a:ln>
            <a:effectLst>
              <a:glow rad="215900">
                <a:schemeClr val="bg1"/>
              </a:glow>
            </a:effectLst>
          </c:spPr>
          <c:marker>
            <c:symbol val="plus"/>
            <c:size val="5"/>
            <c:spPr>
              <a:prstGeom prst="rect">
                <a:avLst/>
              </a:prstGeom>
              <a:solidFill>
                <a:srgbClr val="7D272F"/>
              </a:solidFill>
              <a:ln w="9525">
                <a:solidFill>
                  <a:schemeClr val="accent3"/>
                </a:solidFill>
              </a:ln>
              <a:effectLst>
                <a:glow rad="215900">
                  <a:schemeClr val="bg1"/>
                </a:glow>
              </a:effectLst>
            </c:spPr>
          </c:marker>
          <c:cat>
            <c:numRef>
              <c:f>'ГРАФИК уровня ГРУНТОВЫХ вод'!$B$19:$B$221</c:f>
              <c:numCache>
                <c:formatCode>d/m/yyyy;@</c:formatCode>
                <c:ptCount val="203"/>
                <c:pt idx="0">
                  <c:v>43962</c:v>
                </c:pt>
                <c:pt idx="1">
                  <c:v>43967</c:v>
                </c:pt>
                <c:pt idx="2">
                  <c:v>43974</c:v>
                </c:pt>
                <c:pt idx="3">
                  <c:v>43982</c:v>
                </c:pt>
                <c:pt idx="4">
                  <c:v>43988</c:v>
                </c:pt>
                <c:pt idx="5">
                  <c:v>43995</c:v>
                </c:pt>
                <c:pt idx="6">
                  <c:v>44006</c:v>
                </c:pt>
                <c:pt idx="7">
                  <c:v>44009</c:v>
                </c:pt>
                <c:pt idx="8">
                  <c:v>44016</c:v>
                </c:pt>
                <c:pt idx="9">
                  <c:v>44017</c:v>
                </c:pt>
                <c:pt idx="10">
                  <c:v>44023</c:v>
                </c:pt>
                <c:pt idx="11">
                  <c:v>44030</c:v>
                </c:pt>
                <c:pt idx="12">
                  <c:v>44037</c:v>
                </c:pt>
                <c:pt idx="13">
                  <c:v>44044</c:v>
                </c:pt>
                <c:pt idx="14">
                  <c:v>44051</c:v>
                </c:pt>
                <c:pt idx="15">
                  <c:v>44058</c:v>
                </c:pt>
                <c:pt idx="16">
                  <c:v>44065</c:v>
                </c:pt>
                <c:pt idx="17">
                  <c:v>44072</c:v>
                </c:pt>
                <c:pt idx="18">
                  <c:v>44079</c:v>
                </c:pt>
                <c:pt idx="19">
                  <c:v>44086</c:v>
                </c:pt>
                <c:pt idx="20">
                  <c:v>44093</c:v>
                </c:pt>
                <c:pt idx="21">
                  <c:v>44100</c:v>
                </c:pt>
                <c:pt idx="22">
                  <c:v>44107</c:v>
                </c:pt>
                <c:pt idx="23">
                  <c:v>44114</c:v>
                </c:pt>
                <c:pt idx="24">
                  <c:v>44121</c:v>
                </c:pt>
                <c:pt idx="25">
                  <c:v>44128</c:v>
                </c:pt>
                <c:pt idx="26">
                  <c:v>44135</c:v>
                </c:pt>
                <c:pt idx="27">
                  <c:v>44142</c:v>
                </c:pt>
                <c:pt idx="28">
                  <c:v>44149</c:v>
                </c:pt>
                <c:pt idx="29">
                  <c:v>44156</c:v>
                </c:pt>
                <c:pt idx="30">
                  <c:v>44163</c:v>
                </c:pt>
                <c:pt idx="31">
                  <c:v>44170</c:v>
                </c:pt>
                <c:pt idx="32">
                  <c:v>44177</c:v>
                </c:pt>
                <c:pt idx="33">
                  <c:v>44184</c:v>
                </c:pt>
                <c:pt idx="34">
                  <c:v>44191</c:v>
                </c:pt>
                <c:pt idx="35">
                  <c:v>44203</c:v>
                </c:pt>
                <c:pt idx="36">
                  <c:v>44219</c:v>
                </c:pt>
                <c:pt idx="37">
                  <c:v>44226</c:v>
                </c:pt>
                <c:pt idx="38">
                  <c:v>44233</c:v>
                </c:pt>
                <c:pt idx="39">
                  <c:v>44240</c:v>
                </c:pt>
                <c:pt idx="40">
                  <c:v>44247</c:v>
                </c:pt>
                <c:pt idx="41">
                  <c:v>44254</c:v>
                </c:pt>
                <c:pt idx="42">
                  <c:v>44261</c:v>
                </c:pt>
                <c:pt idx="43">
                  <c:v>44268</c:v>
                </c:pt>
                <c:pt idx="44">
                  <c:v>44275</c:v>
                </c:pt>
                <c:pt idx="45">
                  <c:v>44282</c:v>
                </c:pt>
                <c:pt idx="46">
                  <c:v>44289</c:v>
                </c:pt>
                <c:pt idx="47">
                  <c:v>44296</c:v>
                </c:pt>
                <c:pt idx="48">
                  <c:v>44303</c:v>
                </c:pt>
                <c:pt idx="49">
                  <c:v>44309</c:v>
                </c:pt>
                <c:pt idx="50">
                  <c:v>44317</c:v>
                </c:pt>
                <c:pt idx="51">
                  <c:v>44324</c:v>
                </c:pt>
                <c:pt idx="52">
                  <c:v>44331</c:v>
                </c:pt>
                <c:pt idx="53">
                  <c:v>44338</c:v>
                </c:pt>
                <c:pt idx="54">
                  <c:v>44345</c:v>
                </c:pt>
                <c:pt idx="55">
                  <c:v>44352</c:v>
                </c:pt>
                <c:pt idx="56">
                  <c:v>44360</c:v>
                </c:pt>
                <c:pt idx="57">
                  <c:v>44367</c:v>
                </c:pt>
                <c:pt idx="58">
                  <c:v>44373</c:v>
                </c:pt>
                <c:pt idx="59">
                  <c:v>44380</c:v>
                </c:pt>
                <c:pt idx="60">
                  <c:v>44388</c:v>
                </c:pt>
                <c:pt idx="61">
                  <c:v>44394</c:v>
                </c:pt>
                <c:pt idx="62">
                  <c:v>44401</c:v>
                </c:pt>
                <c:pt idx="63">
                  <c:v>44408</c:v>
                </c:pt>
                <c:pt idx="64">
                  <c:v>44420</c:v>
                </c:pt>
                <c:pt idx="65">
                  <c:v>44430</c:v>
                </c:pt>
                <c:pt idx="66">
                  <c:v>44443</c:v>
                </c:pt>
                <c:pt idx="67">
                  <c:v>44450</c:v>
                </c:pt>
                <c:pt idx="68">
                  <c:v>44457</c:v>
                </c:pt>
                <c:pt idx="69">
                  <c:v>44464</c:v>
                </c:pt>
                <c:pt idx="70">
                  <c:v>44471</c:v>
                </c:pt>
                <c:pt idx="71">
                  <c:v>44478</c:v>
                </c:pt>
                <c:pt idx="72">
                  <c:v>44485</c:v>
                </c:pt>
                <c:pt idx="73">
                  <c:v>44492</c:v>
                </c:pt>
                <c:pt idx="74">
                  <c:v>44499</c:v>
                </c:pt>
                <c:pt idx="75">
                  <c:v>44504</c:v>
                </c:pt>
                <c:pt idx="76">
                  <c:v>44513</c:v>
                </c:pt>
                <c:pt idx="77">
                  <c:v>44520</c:v>
                </c:pt>
                <c:pt idx="78">
                  <c:v>44527</c:v>
                </c:pt>
                <c:pt idx="79">
                  <c:v>44534</c:v>
                </c:pt>
                <c:pt idx="80">
                  <c:v>44541</c:v>
                </c:pt>
                <c:pt idx="81">
                  <c:v>44548</c:v>
                </c:pt>
                <c:pt idx="82">
                  <c:v>44555</c:v>
                </c:pt>
                <c:pt idx="83">
                  <c:v>44562</c:v>
                </c:pt>
                <c:pt idx="84">
                  <c:v>44569</c:v>
                </c:pt>
                <c:pt idx="85">
                  <c:v>44577</c:v>
                </c:pt>
                <c:pt idx="86">
                  <c:v>44583</c:v>
                </c:pt>
                <c:pt idx="87">
                  <c:v>44590</c:v>
                </c:pt>
                <c:pt idx="88">
                  <c:v>44597</c:v>
                </c:pt>
                <c:pt idx="89">
                  <c:v>44604</c:v>
                </c:pt>
                <c:pt idx="90">
                  <c:v>44625</c:v>
                </c:pt>
                <c:pt idx="91">
                  <c:v>44632</c:v>
                </c:pt>
                <c:pt idx="92">
                  <c:v>44639</c:v>
                </c:pt>
                <c:pt idx="93">
                  <c:v>44646</c:v>
                </c:pt>
                <c:pt idx="94">
                  <c:v>44647</c:v>
                </c:pt>
                <c:pt idx="95">
                  <c:v>44653</c:v>
                </c:pt>
                <c:pt idx="96">
                  <c:v>44660</c:v>
                </c:pt>
                <c:pt idx="97">
                  <c:v>44661</c:v>
                </c:pt>
                <c:pt idx="98">
                  <c:v>44667</c:v>
                </c:pt>
                <c:pt idx="99">
                  <c:v>44674</c:v>
                </c:pt>
                <c:pt idx="100">
                  <c:v>44681</c:v>
                </c:pt>
                <c:pt idx="101">
                  <c:v>44682</c:v>
                </c:pt>
                <c:pt idx="102">
                  <c:v>44684</c:v>
                </c:pt>
                <c:pt idx="103">
                  <c:v>44688</c:v>
                </c:pt>
                <c:pt idx="104">
                  <c:v>44691</c:v>
                </c:pt>
                <c:pt idx="105">
                  <c:v>44695</c:v>
                </c:pt>
                <c:pt idx="106">
                  <c:v>44703</c:v>
                </c:pt>
                <c:pt idx="107">
                  <c:v>44709</c:v>
                </c:pt>
                <c:pt idx="108">
                  <c:v>44716</c:v>
                </c:pt>
                <c:pt idx="109">
                  <c:v>44723</c:v>
                </c:pt>
                <c:pt idx="110">
                  <c:v>44730</c:v>
                </c:pt>
                <c:pt idx="111">
                  <c:v>44737</c:v>
                </c:pt>
                <c:pt idx="112">
                  <c:v>44744</c:v>
                </c:pt>
                <c:pt idx="113">
                  <c:v>44751</c:v>
                </c:pt>
                <c:pt idx="114">
                  <c:v>44758</c:v>
                </c:pt>
                <c:pt idx="115">
                  <c:v>44766</c:v>
                </c:pt>
                <c:pt idx="116">
                  <c:v>44772</c:v>
                </c:pt>
                <c:pt idx="117">
                  <c:v>44779</c:v>
                </c:pt>
                <c:pt idx="118">
                  <c:v>44786</c:v>
                </c:pt>
                <c:pt idx="119">
                  <c:v>44793</c:v>
                </c:pt>
                <c:pt idx="120">
                  <c:v>44800</c:v>
                </c:pt>
                <c:pt idx="121">
                  <c:v>44808</c:v>
                </c:pt>
                <c:pt idx="122">
                  <c:v>44821</c:v>
                </c:pt>
                <c:pt idx="123">
                  <c:v>44828</c:v>
                </c:pt>
                <c:pt idx="124">
                  <c:v>44842</c:v>
                </c:pt>
                <c:pt idx="125">
                  <c:v>44849</c:v>
                </c:pt>
                <c:pt idx="126">
                  <c:v>44863</c:v>
                </c:pt>
                <c:pt idx="127">
                  <c:v>44870</c:v>
                </c:pt>
                <c:pt idx="128">
                  <c:v>44877</c:v>
                </c:pt>
                <c:pt idx="129">
                  <c:v>44884</c:v>
                </c:pt>
                <c:pt idx="130">
                  <c:v>44891</c:v>
                </c:pt>
                <c:pt idx="131">
                  <c:v>44898</c:v>
                </c:pt>
                <c:pt idx="132">
                  <c:v>44905</c:v>
                </c:pt>
                <c:pt idx="133">
                  <c:v>44912</c:v>
                </c:pt>
                <c:pt idx="134">
                  <c:v>44919</c:v>
                </c:pt>
                <c:pt idx="135">
                  <c:v>44926</c:v>
                </c:pt>
                <c:pt idx="136">
                  <c:v>44933</c:v>
                </c:pt>
                <c:pt idx="137">
                  <c:v>44940</c:v>
                </c:pt>
                <c:pt idx="138">
                  <c:v>44947</c:v>
                </c:pt>
                <c:pt idx="139">
                  <c:v>44954</c:v>
                </c:pt>
                <c:pt idx="140">
                  <c:v>44962</c:v>
                </c:pt>
                <c:pt idx="141">
                  <c:v>44968</c:v>
                </c:pt>
                <c:pt idx="142">
                  <c:v>44975</c:v>
                </c:pt>
                <c:pt idx="143">
                  <c:v>44982</c:v>
                </c:pt>
                <c:pt idx="144">
                  <c:v>44989</c:v>
                </c:pt>
                <c:pt idx="145">
                  <c:v>44991</c:v>
                </c:pt>
                <c:pt idx="146">
                  <c:v>44997</c:v>
                </c:pt>
                <c:pt idx="147">
                  <c:v>45003</c:v>
                </c:pt>
                <c:pt idx="148">
                  <c:v>45010</c:v>
                </c:pt>
                <c:pt idx="149">
                  <c:v>45017</c:v>
                </c:pt>
                <c:pt idx="150">
                  <c:v>45024</c:v>
                </c:pt>
                <c:pt idx="151">
                  <c:v>45031</c:v>
                </c:pt>
                <c:pt idx="152">
                  <c:v>45038</c:v>
                </c:pt>
                <c:pt idx="153">
                  <c:v>45047</c:v>
                </c:pt>
                <c:pt idx="154">
                  <c:v>45052</c:v>
                </c:pt>
                <c:pt idx="155">
                  <c:v>45059</c:v>
                </c:pt>
                <c:pt idx="156">
                  <c:v>45063</c:v>
                </c:pt>
                <c:pt idx="157">
                  <c:v>45074</c:v>
                </c:pt>
                <c:pt idx="158">
                  <c:v>45081</c:v>
                </c:pt>
                <c:pt idx="159">
                  <c:v>45087</c:v>
                </c:pt>
                <c:pt idx="160">
                  <c:v>45094</c:v>
                </c:pt>
                <c:pt idx="161">
                  <c:v>45101</c:v>
                </c:pt>
                <c:pt idx="162">
                  <c:v>45108</c:v>
                </c:pt>
                <c:pt idx="163">
                  <c:v>45115</c:v>
                </c:pt>
                <c:pt idx="164">
                  <c:v>45122</c:v>
                </c:pt>
                <c:pt idx="165">
                  <c:v>45126</c:v>
                </c:pt>
                <c:pt idx="166">
                  <c:v>45132</c:v>
                </c:pt>
                <c:pt idx="167">
                  <c:v>45135</c:v>
                </c:pt>
                <c:pt idx="168">
                  <c:v>45136</c:v>
                </c:pt>
                <c:pt idx="169">
                  <c:v>45143</c:v>
                </c:pt>
                <c:pt idx="170">
                  <c:v>45144</c:v>
                </c:pt>
                <c:pt idx="171">
                  <c:v>45150</c:v>
                </c:pt>
                <c:pt idx="172">
                  <c:v>45157</c:v>
                </c:pt>
                <c:pt idx="173">
                  <c:v>45164</c:v>
                </c:pt>
                <c:pt idx="174">
                  <c:v>45171</c:v>
                </c:pt>
                <c:pt idx="175">
                  <c:v>45178</c:v>
                </c:pt>
                <c:pt idx="176">
                  <c:v>45185</c:v>
                </c:pt>
                <c:pt idx="177">
                  <c:v>45193</c:v>
                </c:pt>
                <c:pt idx="178">
                  <c:v>45199</c:v>
                </c:pt>
                <c:pt idx="179">
                  <c:v>45206</c:v>
                </c:pt>
                <c:pt idx="180">
                  <c:v>45213</c:v>
                </c:pt>
                <c:pt idx="181">
                  <c:v>45220</c:v>
                </c:pt>
                <c:pt idx="182">
                  <c:v>45227</c:v>
                </c:pt>
                <c:pt idx="183">
                  <c:v>45235</c:v>
                </c:pt>
                <c:pt idx="184">
                  <c:v>45241</c:v>
                </c:pt>
                <c:pt idx="185">
                  <c:v>45242</c:v>
                </c:pt>
                <c:pt idx="186">
                  <c:v>45248</c:v>
                </c:pt>
                <c:pt idx="187">
                  <c:v>45256</c:v>
                </c:pt>
                <c:pt idx="188">
                  <c:v>45262</c:v>
                </c:pt>
                <c:pt idx="189">
                  <c:v>45270</c:v>
                </c:pt>
                <c:pt idx="190">
                  <c:v>45277</c:v>
                </c:pt>
                <c:pt idx="191">
                  <c:v>45284</c:v>
                </c:pt>
                <c:pt idx="192">
                  <c:v>45290</c:v>
                </c:pt>
                <c:pt idx="193">
                  <c:v>45295</c:v>
                </c:pt>
                <c:pt idx="194">
                  <c:v>45304</c:v>
                </c:pt>
                <c:pt idx="195">
                  <c:v>45312</c:v>
                </c:pt>
                <c:pt idx="196">
                  <c:v>45319</c:v>
                </c:pt>
                <c:pt idx="197">
                  <c:v>45326</c:v>
                </c:pt>
                <c:pt idx="198">
                  <c:v>45333</c:v>
                </c:pt>
                <c:pt idx="199">
                  <c:v>45340</c:v>
                </c:pt>
                <c:pt idx="200">
                  <c:v>45354</c:v>
                </c:pt>
                <c:pt idx="201">
                  <c:v>45360</c:v>
                </c:pt>
              </c:numCache>
            </c:numRef>
          </c:cat>
          <c:val>
            <c:numRef>
              <c:f>'ГРАФИК уровня ГРУНТОВЫХ вод'!$E$19:$E$221</c:f>
              <c:numCache>
                <c:formatCode>General</c:formatCode>
                <c:ptCount val="203"/>
                <c:pt idx="0">
                  <c:v>483</c:v>
                </c:pt>
                <c:pt idx="1">
                  <c:v>473</c:v>
                </c:pt>
                <c:pt idx="2">
                  <c:v>463</c:v>
                </c:pt>
                <c:pt idx="3">
                  <c:v>73</c:v>
                </c:pt>
                <c:pt idx="4">
                  <c:v>53</c:v>
                </c:pt>
                <c:pt idx="5">
                  <c:v>30</c:v>
                </c:pt>
                <c:pt idx="6">
                  <c:v>54</c:v>
                </c:pt>
                <c:pt idx="7">
                  <c:v>90</c:v>
                </c:pt>
                <c:pt idx="8">
                  <c:v>144</c:v>
                </c:pt>
                <c:pt idx="9">
                  <c:v>148</c:v>
                </c:pt>
                <c:pt idx="10">
                  <c:v>180</c:v>
                </c:pt>
                <c:pt idx="11">
                  <c:v>186</c:v>
                </c:pt>
                <c:pt idx="12">
                  <c:v>213</c:v>
                </c:pt>
                <c:pt idx="13">
                  <c:v>253</c:v>
                </c:pt>
                <c:pt idx="14">
                  <c:v>293</c:v>
                </c:pt>
                <c:pt idx="15">
                  <c:v>313</c:v>
                </c:pt>
                <c:pt idx="16">
                  <c:v>303</c:v>
                </c:pt>
                <c:pt idx="17">
                  <c:v>307</c:v>
                </c:pt>
                <c:pt idx="18">
                  <c:v>308</c:v>
                </c:pt>
                <c:pt idx="19">
                  <c:v>343</c:v>
                </c:pt>
                <c:pt idx="20">
                  <c:v>343</c:v>
                </c:pt>
                <c:pt idx="21">
                  <c:v>316</c:v>
                </c:pt>
                <c:pt idx="22">
                  <c:v>341</c:v>
                </c:pt>
                <c:pt idx="23">
                  <c:v>363</c:v>
                </c:pt>
                <c:pt idx="24">
                  <c:v>373</c:v>
                </c:pt>
                <c:pt idx="25">
                  <c:v>378</c:v>
                </c:pt>
                <c:pt idx="26">
                  <c:v>380</c:v>
                </c:pt>
                <c:pt idx="27">
                  <c:v>383</c:v>
                </c:pt>
                <c:pt idx="28">
                  <c:v>393</c:v>
                </c:pt>
                <c:pt idx="29">
                  <c:v>400</c:v>
                </c:pt>
                <c:pt idx="30">
                  <c:v>406</c:v>
                </c:pt>
                <c:pt idx="31">
                  <c:v>391</c:v>
                </c:pt>
                <c:pt idx="32">
                  <c:v>385</c:v>
                </c:pt>
                <c:pt idx="33">
                  <c:v>390</c:v>
                </c:pt>
                <c:pt idx="34">
                  <c:v>400</c:v>
                </c:pt>
                <c:pt idx="35">
                  <c:v>423</c:v>
                </c:pt>
                <c:pt idx="36">
                  <c:v>439</c:v>
                </c:pt>
                <c:pt idx="37">
                  <c:v>448</c:v>
                </c:pt>
                <c:pt idx="38">
                  <c:v>453</c:v>
                </c:pt>
                <c:pt idx="39">
                  <c:v>461</c:v>
                </c:pt>
                <c:pt idx="40">
                  <c:v>468</c:v>
                </c:pt>
                <c:pt idx="41">
                  <c:v>478</c:v>
                </c:pt>
                <c:pt idx="42">
                  <c:v>473</c:v>
                </c:pt>
                <c:pt idx="43">
                  <c:v>468</c:v>
                </c:pt>
                <c:pt idx="44">
                  <c:v>452</c:v>
                </c:pt>
                <c:pt idx="45">
                  <c:v>436</c:v>
                </c:pt>
                <c:pt idx="46">
                  <c:v>48</c:v>
                </c:pt>
                <c:pt idx="47">
                  <c:v>26</c:v>
                </c:pt>
                <c:pt idx="48">
                  <c:v>44</c:v>
                </c:pt>
                <c:pt idx="49">
                  <c:v>48</c:v>
                </c:pt>
                <c:pt idx="50">
                  <c:v>53</c:v>
                </c:pt>
                <c:pt idx="51">
                  <c:v>53</c:v>
                </c:pt>
                <c:pt idx="52">
                  <c:v>43</c:v>
                </c:pt>
                <c:pt idx="53">
                  <c:v>79</c:v>
                </c:pt>
                <c:pt idx="54">
                  <c:v>113</c:v>
                </c:pt>
                <c:pt idx="55">
                  <c:v>113</c:v>
                </c:pt>
                <c:pt idx="56">
                  <c:v>132</c:v>
                </c:pt>
                <c:pt idx="57">
                  <c:v>122</c:v>
                </c:pt>
                <c:pt idx="58">
                  <c:v>183</c:v>
                </c:pt>
                <c:pt idx="59">
                  <c:v>155</c:v>
                </c:pt>
                <c:pt idx="60">
                  <c:v>178</c:v>
                </c:pt>
                <c:pt idx="61">
                  <c:v>208</c:v>
                </c:pt>
                <c:pt idx="62">
                  <c:v>249</c:v>
                </c:pt>
                <c:pt idx="63">
                  <c:v>282</c:v>
                </c:pt>
                <c:pt idx="64">
                  <c:v>325</c:v>
                </c:pt>
                <c:pt idx="65">
                  <c:v>343</c:v>
                </c:pt>
                <c:pt idx="66">
                  <c:v>370</c:v>
                </c:pt>
                <c:pt idx="67">
                  <c:v>387</c:v>
                </c:pt>
                <c:pt idx="68">
                  <c:v>403</c:v>
                </c:pt>
                <c:pt idx="69">
                  <c:v>393</c:v>
                </c:pt>
                <c:pt idx="70">
                  <c:v>393</c:v>
                </c:pt>
                <c:pt idx="71">
                  <c:v>403</c:v>
                </c:pt>
                <c:pt idx="72">
                  <c:v>403</c:v>
                </c:pt>
                <c:pt idx="73">
                  <c:v>403</c:v>
                </c:pt>
                <c:pt idx="74">
                  <c:v>410</c:v>
                </c:pt>
                <c:pt idx="75">
                  <c:v>428</c:v>
                </c:pt>
                <c:pt idx="76">
                  <c:v>423</c:v>
                </c:pt>
                <c:pt idx="77">
                  <c:v>410</c:v>
                </c:pt>
                <c:pt idx="78">
                  <c:v>400</c:v>
                </c:pt>
                <c:pt idx="79">
                  <c:v>367</c:v>
                </c:pt>
                <c:pt idx="80">
                  <c:v>344</c:v>
                </c:pt>
                <c:pt idx="81">
                  <c:v>350</c:v>
                </c:pt>
                <c:pt idx="82">
                  <c:v>360</c:v>
                </c:pt>
                <c:pt idx="83">
                  <c:v>370</c:v>
                </c:pt>
                <c:pt idx="84">
                  <c:v>393</c:v>
                </c:pt>
                <c:pt idx="85">
                  <c:v>400</c:v>
                </c:pt>
                <c:pt idx="86">
                  <c:v>403</c:v>
                </c:pt>
                <c:pt idx="87">
                  <c:v>406</c:v>
                </c:pt>
                <c:pt idx="88">
                  <c:v>412</c:v>
                </c:pt>
                <c:pt idx="89">
                  <c:v>415</c:v>
                </c:pt>
                <c:pt idx="90">
                  <c:v>330</c:v>
                </c:pt>
                <c:pt idx="91">
                  <c:v>336</c:v>
                </c:pt>
                <c:pt idx="92">
                  <c:v>348</c:v>
                </c:pt>
                <c:pt idx="93">
                  <c:v>290</c:v>
                </c:pt>
                <c:pt idx="94">
                  <c:v>270</c:v>
                </c:pt>
                <c:pt idx="95">
                  <c:v>190</c:v>
                </c:pt>
                <c:pt idx="96">
                  <c:v>62</c:v>
                </c:pt>
                <c:pt idx="97">
                  <c:v>22</c:v>
                </c:pt>
                <c:pt idx="98">
                  <c:v>22</c:v>
                </c:pt>
                <c:pt idx="99">
                  <c:v>40</c:v>
                </c:pt>
                <c:pt idx="100">
                  <c:v>62</c:v>
                </c:pt>
                <c:pt idx="101">
                  <c:v>53</c:v>
                </c:pt>
                <c:pt idx="102">
                  <c:v>60</c:v>
                </c:pt>
                <c:pt idx="103">
                  <c:v>76</c:v>
                </c:pt>
                <c:pt idx="104">
                  <c:v>83</c:v>
                </c:pt>
                <c:pt idx="105">
                  <c:v>97</c:v>
                </c:pt>
                <c:pt idx="106">
                  <c:v>115</c:v>
                </c:pt>
                <c:pt idx="107">
                  <c:v>93</c:v>
                </c:pt>
                <c:pt idx="108">
                  <c:v>80</c:v>
                </c:pt>
                <c:pt idx="109">
                  <c:v>126</c:v>
                </c:pt>
                <c:pt idx="110">
                  <c:v>167</c:v>
                </c:pt>
                <c:pt idx="111">
                  <c:v>203</c:v>
                </c:pt>
                <c:pt idx="112">
                  <c:v>230</c:v>
                </c:pt>
                <c:pt idx="113">
                  <c:v>218</c:v>
                </c:pt>
                <c:pt idx="114">
                  <c:v>203</c:v>
                </c:pt>
                <c:pt idx="115">
                  <c:v>255</c:v>
                </c:pt>
                <c:pt idx="116">
                  <c:v>283</c:v>
                </c:pt>
                <c:pt idx="117">
                  <c:v>313</c:v>
                </c:pt>
                <c:pt idx="118">
                  <c:v>326</c:v>
                </c:pt>
                <c:pt idx="119">
                  <c:v>348</c:v>
                </c:pt>
                <c:pt idx="120">
                  <c:v>370</c:v>
                </c:pt>
                <c:pt idx="121">
                  <c:v>393</c:v>
                </c:pt>
                <c:pt idx="122">
                  <c:v>429</c:v>
                </c:pt>
                <c:pt idx="123">
                  <c:v>430</c:v>
                </c:pt>
                <c:pt idx="124">
                  <c:v>410</c:v>
                </c:pt>
                <c:pt idx="125">
                  <c:v>410</c:v>
                </c:pt>
                <c:pt idx="126">
                  <c:v>413</c:v>
                </c:pt>
                <c:pt idx="127">
                  <c:v>421</c:v>
                </c:pt>
                <c:pt idx="128">
                  <c:v>427</c:v>
                </c:pt>
                <c:pt idx="129">
                  <c:v>433</c:v>
                </c:pt>
                <c:pt idx="130">
                  <c:v>436</c:v>
                </c:pt>
                <c:pt idx="131">
                  <c:v>443</c:v>
                </c:pt>
                <c:pt idx="132">
                  <c:v>448</c:v>
                </c:pt>
                <c:pt idx="133">
                  <c:v>423</c:v>
                </c:pt>
                <c:pt idx="134">
                  <c:v>410</c:v>
                </c:pt>
                <c:pt idx="135">
                  <c:v>393</c:v>
                </c:pt>
                <c:pt idx="136">
                  <c:v>263</c:v>
                </c:pt>
                <c:pt idx="137">
                  <c:v>273</c:v>
                </c:pt>
                <c:pt idx="138">
                  <c:v>278</c:v>
                </c:pt>
                <c:pt idx="139">
                  <c:v>278</c:v>
                </c:pt>
                <c:pt idx="140">
                  <c:v>296</c:v>
                </c:pt>
                <c:pt idx="141">
                  <c:v>310</c:v>
                </c:pt>
                <c:pt idx="142">
                  <c:v>327</c:v>
                </c:pt>
                <c:pt idx="143">
                  <c:v>346</c:v>
                </c:pt>
                <c:pt idx="144">
                  <c:v>362</c:v>
                </c:pt>
                <c:pt idx="145">
                  <c:v>373</c:v>
                </c:pt>
                <c:pt idx="146">
                  <c:v>393</c:v>
                </c:pt>
                <c:pt idx="147">
                  <c:v>353</c:v>
                </c:pt>
                <c:pt idx="148">
                  <c:v>23</c:v>
                </c:pt>
                <c:pt idx="149">
                  <c:v>23</c:v>
                </c:pt>
                <c:pt idx="150">
                  <c:v>44</c:v>
                </c:pt>
                <c:pt idx="151">
                  <c:v>63</c:v>
                </c:pt>
                <c:pt idx="152">
                  <c:v>83</c:v>
                </c:pt>
                <c:pt idx="153">
                  <c:v>85</c:v>
                </c:pt>
                <c:pt idx="154">
                  <c:v>103</c:v>
                </c:pt>
                <c:pt idx="155">
                  <c:v>143</c:v>
                </c:pt>
                <c:pt idx="156">
                  <c:v>167</c:v>
                </c:pt>
                <c:pt idx="157">
                  <c:v>212</c:v>
                </c:pt>
                <c:pt idx="158">
                  <c:v>232</c:v>
                </c:pt>
                <c:pt idx="159">
                  <c:v>253</c:v>
                </c:pt>
                <c:pt idx="160">
                  <c:v>245</c:v>
                </c:pt>
                <c:pt idx="161">
                  <c:v>273</c:v>
                </c:pt>
                <c:pt idx="162">
                  <c:v>300</c:v>
                </c:pt>
                <c:pt idx="163">
                  <c:v>320</c:v>
                </c:pt>
                <c:pt idx="164">
                  <c:v>343</c:v>
                </c:pt>
                <c:pt idx="165">
                  <c:v>367</c:v>
                </c:pt>
                <c:pt idx="166">
                  <c:v>355</c:v>
                </c:pt>
                <c:pt idx="167">
                  <c:v>154</c:v>
                </c:pt>
                <c:pt idx="168">
                  <c:v>113</c:v>
                </c:pt>
                <c:pt idx="169">
                  <c:v>151</c:v>
                </c:pt>
                <c:pt idx="170">
                  <c:v>168</c:v>
                </c:pt>
                <c:pt idx="171">
                  <c:v>208</c:v>
                </c:pt>
                <c:pt idx="172">
                  <c:v>248</c:v>
                </c:pt>
                <c:pt idx="173">
                  <c:v>270</c:v>
                </c:pt>
                <c:pt idx="174">
                  <c:v>196</c:v>
                </c:pt>
                <c:pt idx="175">
                  <c:v>276</c:v>
                </c:pt>
                <c:pt idx="176">
                  <c:v>303</c:v>
                </c:pt>
                <c:pt idx="177">
                  <c:v>340</c:v>
                </c:pt>
                <c:pt idx="178">
                  <c:v>347</c:v>
                </c:pt>
                <c:pt idx="179">
                  <c:v>366</c:v>
                </c:pt>
                <c:pt idx="180">
                  <c:v>373</c:v>
                </c:pt>
                <c:pt idx="181">
                  <c:v>379</c:v>
                </c:pt>
                <c:pt idx="182">
                  <c:v>383</c:v>
                </c:pt>
                <c:pt idx="183">
                  <c:v>331</c:v>
                </c:pt>
                <c:pt idx="184">
                  <c:v>223</c:v>
                </c:pt>
                <c:pt idx="185">
                  <c:v>218</c:v>
                </c:pt>
                <c:pt idx="186">
                  <c:v>143</c:v>
                </c:pt>
                <c:pt idx="187">
                  <c:v>185</c:v>
                </c:pt>
                <c:pt idx="188">
                  <c:v>233</c:v>
                </c:pt>
                <c:pt idx="189">
                  <c:v>281</c:v>
                </c:pt>
                <c:pt idx="190">
                  <c:v>303</c:v>
                </c:pt>
                <c:pt idx="191">
                  <c:v>249</c:v>
                </c:pt>
                <c:pt idx="192">
                  <c:v>200</c:v>
                </c:pt>
                <c:pt idx="193">
                  <c:v>145</c:v>
                </c:pt>
                <c:pt idx="194">
                  <c:v>203</c:v>
                </c:pt>
                <c:pt idx="195">
                  <c:v>250</c:v>
                </c:pt>
                <c:pt idx="196">
                  <c:v>289</c:v>
                </c:pt>
                <c:pt idx="197">
                  <c:v>303</c:v>
                </c:pt>
                <c:pt idx="198">
                  <c:v>326</c:v>
                </c:pt>
                <c:pt idx="199">
                  <c:v>350</c:v>
                </c:pt>
                <c:pt idx="200">
                  <c:v>368</c:v>
                </c:pt>
                <c:pt idx="201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F-44D7-8F69-388D872E5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prstGeom prst="rect">
              <a:avLst/>
            </a:prstGeom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796300591"/>
        <c:axId val="1796298095"/>
      </c:lineChart>
      <c:dateAx>
        <c:axId val="1796300591"/>
        <c:scaling>
          <c:orientation val="minMax"/>
          <c:max val="45657"/>
        </c:scaling>
        <c:delete val="0"/>
        <c:axPos val="t"/>
        <c:majorGridlines>
          <c:spPr>
            <a:prstGeom prst="rect">
              <a:avLst/>
            </a:prstGeom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prstGeom prst="rect">
              <a:avLst/>
            </a:prstGeom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numFmt formatCode="d/m/yyyy;@" sourceLinked="1"/>
        <c:majorTickMark val="out"/>
        <c:minorTickMark val="none"/>
        <c:tickLblPos val="nextTo"/>
        <c:spPr>
          <a:prstGeom prst="rect">
            <a:avLst/>
          </a:prstGeom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+mn-ea"/>
                <a:cs typeface="+mn-cs"/>
              </a:defRPr>
            </a:pPr>
            <a:endParaRPr lang="ru-RU"/>
          </a:p>
        </c:txPr>
        <c:crossAx val="1796298095"/>
        <c:crosses val="autoZero"/>
        <c:auto val="1"/>
        <c:lblOffset val="100"/>
        <c:baseTimeUnit val="days"/>
      </c:dateAx>
      <c:valAx>
        <c:axId val="1796298095"/>
        <c:scaling>
          <c:orientation val="maxMin"/>
        </c:scaling>
        <c:delete val="0"/>
        <c:axPos val="l"/>
        <c:majorGridlines>
          <c:spPr>
            <a:prstGeom prst="rect">
              <a:avLst/>
            </a:prstGeom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prstGeom prst="rect">
              <a:avLst/>
            </a:prstGeom>
            <a:ln w="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ysClr val="windowText" lastClr="000000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ru-RU" sz="1000" b="1" i="0">
                    <a:solidFill>
                      <a:sysClr val="windowText" lastClr="000000"/>
                    </a:solidFill>
                    <a:latin typeface="Arial"/>
                  </a:rPr>
                  <a:t>Расстояние до уровня грунтовых вод от поверхности земли, в см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0969537021764232E-2"/>
              <c:y val="0.20341558591940712"/>
            </c:manualLayout>
          </c:layout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prstGeom prst="rect">
            <a:avLst/>
          </a:prstGeom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+mn-ea"/>
                <a:cs typeface="+mn-cs"/>
              </a:defRPr>
            </a:pPr>
            <a:endParaRPr lang="ru-RU"/>
          </a:p>
        </c:txPr>
        <c:crossAx val="1796300591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9434029272755"/>
          <c:y val="0.12678440154505782"/>
          <c:w val="0.88745046813541262"/>
          <c:h val="0.85839498408624448"/>
        </c:manualLayout>
      </c:layout>
      <c:lineChart>
        <c:grouping val="standard"/>
        <c:varyColors val="0"/>
        <c:ser>
          <c:idx val="0"/>
          <c:order val="0"/>
          <c:tx>
            <c:strRef>
              <c:f>'2023 (pH-EC-t)'!$D$6</c:f>
              <c:strCache>
                <c:ptCount val="1"/>
                <c:pt idx="0">
                  <c:v>t</c:v>
                </c:pt>
              </c:strCache>
            </c:strRef>
          </c:tx>
          <c:spPr>
            <a:ln w="15875" cap="rnd">
              <a:solidFill>
                <a:srgbClr val="7D272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D272F"/>
              </a:solidFill>
              <a:ln w="9525">
                <a:solidFill>
                  <a:srgbClr val="7D272F"/>
                </a:solidFill>
              </a:ln>
              <a:effectLst/>
            </c:spPr>
          </c:marker>
          <c:cat>
            <c:numRef>
              <c:f>'2023 (pH-EC-t)'!$A$7:$A$362</c:f>
              <c:numCache>
                <c:formatCode>d/m/yyyy;@</c:formatCode>
                <c:ptCount val="356"/>
                <c:pt idx="0">
                  <c:v>45235</c:v>
                </c:pt>
                <c:pt idx="1">
                  <c:v>45242</c:v>
                </c:pt>
                <c:pt idx="2">
                  <c:v>45248</c:v>
                </c:pt>
                <c:pt idx="3">
                  <c:v>45256</c:v>
                </c:pt>
                <c:pt idx="4">
                  <c:v>45270</c:v>
                </c:pt>
                <c:pt idx="5">
                  <c:v>45277</c:v>
                </c:pt>
                <c:pt idx="6">
                  <c:v>45284</c:v>
                </c:pt>
                <c:pt idx="7">
                  <c:v>45290</c:v>
                </c:pt>
              </c:numCache>
            </c:numRef>
          </c:cat>
          <c:val>
            <c:numRef>
              <c:f>'2023 (pH-EC-t)'!$D$7:$D$362</c:f>
              <c:numCache>
                <c:formatCode>0.0</c:formatCode>
                <c:ptCount val="356"/>
                <c:pt idx="0">
                  <c:v>8.3000000000000007</c:v>
                </c:pt>
                <c:pt idx="1">
                  <c:v>7.6</c:v>
                </c:pt>
                <c:pt idx="2">
                  <c:v>7.2</c:v>
                </c:pt>
                <c:pt idx="3">
                  <c:v>6.6</c:v>
                </c:pt>
                <c:pt idx="4">
                  <c:v>5.8</c:v>
                </c:pt>
                <c:pt idx="5">
                  <c:v>6.4</c:v>
                </c:pt>
                <c:pt idx="6">
                  <c:v>6.4</c:v>
                </c:pt>
                <c:pt idx="7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B-41E4-ACBD-6A268B4A7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dateAx>
        <c:axId val="1707815360"/>
        <c:scaling>
          <c:orientation val="minMax"/>
          <c:max val="45291"/>
          <c:min val="4523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At val="0"/>
        <c:auto val="0"/>
        <c:lblOffset val="100"/>
        <c:baseTimeUnit val="days"/>
        <c:minorUnit val="10"/>
        <c:minorTimeUnit val="days"/>
      </c:dateAx>
      <c:valAx>
        <c:axId val="17078174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en-US" sz="1400" b="0" i="0" baseline="30000">
                    <a:effectLst/>
                  </a:rPr>
                  <a:t>o</a:t>
                </a:r>
                <a:r>
                  <a:rPr lang="en-US" sz="1400" b="0" i="0" baseline="0">
                    <a:effectLst/>
                  </a:rPr>
                  <a:t>C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728559300801023E-2"/>
              <c:y val="0.25250786950600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At val="45231"/>
        <c:crossBetween val="between"/>
        <c:majorUnit val="5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i="0" cap="none" baseline="0"/>
              <a:t>Осадки, </a:t>
            </a:r>
            <a:r>
              <a:rPr lang="ru-RU" b="0" i="1" cap="none" baseline="0"/>
              <a:t>мм</a:t>
            </a:r>
          </a:p>
        </c:rich>
      </c:tx>
      <c:layout>
        <c:manualLayout>
          <c:xMode val="edge"/>
          <c:yMode val="edge"/>
          <c:x val="0.97990494478953016"/>
          <c:y val="0.13564447522850795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624790261316155E-2"/>
          <c:y val="0.12678440154505782"/>
          <c:w val="0.9224678320370705"/>
          <c:h val="0.85839498408624448"/>
        </c:manualLayout>
      </c:layout>
      <c:lineChart>
        <c:grouping val="standard"/>
        <c:varyColors val="0"/>
        <c:ser>
          <c:idx val="0"/>
          <c:order val="1"/>
          <c:tx>
            <c:strRef>
              <c:f>'2024 (H-X&amp;P-T)'!$F$2</c:f>
              <c:strCache>
                <c:ptCount val="1"/>
                <c:pt idx="0">
                  <c:v>Уровень грунтовых вод, см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'2024 (H-X&amp;P-T)'!$A$4:$A$368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'2024 (H-X&amp;P-T)'!$F$4:$F$368</c:f>
              <c:numCache>
                <c:formatCode>General</c:formatCode>
                <c:ptCount val="365"/>
                <c:pt idx="3">
                  <c:v>145</c:v>
                </c:pt>
                <c:pt idx="12">
                  <c:v>203</c:v>
                </c:pt>
                <c:pt idx="20">
                  <c:v>250</c:v>
                </c:pt>
                <c:pt idx="27">
                  <c:v>289</c:v>
                </c:pt>
                <c:pt idx="34">
                  <c:v>303</c:v>
                </c:pt>
                <c:pt idx="41">
                  <c:v>326</c:v>
                </c:pt>
                <c:pt idx="48">
                  <c:v>350</c:v>
                </c:pt>
                <c:pt idx="62">
                  <c:v>368</c:v>
                </c:pt>
                <c:pt idx="68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C-4AB7-BDFB-4B5721B1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0"/>
          <c:tx>
            <c:strRef>
              <c:f>'2024 (H-X&amp;P-T)'!$E$2</c:f>
              <c:strCache>
                <c:ptCount val="1"/>
                <c:pt idx="0">
                  <c:v>Осадки, мм</c:v>
                </c:pt>
              </c:strCache>
            </c:strRef>
          </c:tx>
          <c:spPr>
            <a:ln w="28575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cat>
            <c:strRef>
              <c:f>[1]Измерения!$D$3:$D$368</c:f>
              <c:strCache>
                <c:ptCount val="366"/>
                <c:pt idx="0">
                  <c:v>1.1.2020</c:v>
                </c:pt>
                <c:pt idx="1">
                  <c:v>2.1.2020</c:v>
                </c:pt>
                <c:pt idx="2">
                  <c:v>3.1.2020</c:v>
                </c:pt>
                <c:pt idx="3">
                  <c:v>4.1.2020</c:v>
                </c:pt>
                <c:pt idx="4">
                  <c:v>5.1.2020</c:v>
                </c:pt>
                <c:pt idx="5">
                  <c:v>6.1.2020</c:v>
                </c:pt>
                <c:pt idx="6">
                  <c:v>7.1.2020</c:v>
                </c:pt>
                <c:pt idx="7">
                  <c:v>8.1.2020</c:v>
                </c:pt>
                <c:pt idx="8">
                  <c:v>9.1.2020</c:v>
                </c:pt>
                <c:pt idx="9">
                  <c:v>10.1.2020</c:v>
                </c:pt>
                <c:pt idx="10">
                  <c:v>11.1.2020</c:v>
                </c:pt>
                <c:pt idx="11">
                  <c:v>12.1.2020</c:v>
                </c:pt>
                <c:pt idx="12">
                  <c:v>13.1.2020</c:v>
                </c:pt>
                <c:pt idx="13">
                  <c:v>14.1.2020</c:v>
                </c:pt>
                <c:pt idx="14">
                  <c:v>15.1.2020</c:v>
                </c:pt>
                <c:pt idx="15">
                  <c:v>16.1.2020</c:v>
                </c:pt>
                <c:pt idx="16">
                  <c:v>17.1.2020</c:v>
                </c:pt>
                <c:pt idx="17">
                  <c:v>18.1.2020</c:v>
                </c:pt>
                <c:pt idx="18">
                  <c:v>19.1.2020</c:v>
                </c:pt>
                <c:pt idx="19">
                  <c:v>20.1.2020</c:v>
                </c:pt>
                <c:pt idx="20">
                  <c:v>21.1.2020</c:v>
                </c:pt>
                <c:pt idx="21">
                  <c:v>22.1.2020</c:v>
                </c:pt>
                <c:pt idx="22">
                  <c:v>23.1.2020</c:v>
                </c:pt>
                <c:pt idx="23">
                  <c:v>24.1.2020</c:v>
                </c:pt>
                <c:pt idx="24">
                  <c:v>25.1.2020</c:v>
                </c:pt>
                <c:pt idx="25">
                  <c:v>26.1.2020</c:v>
                </c:pt>
                <c:pt idx="26">
                  <c:v>27.1.2020</c:v>
                </c:pt>
                <c:pt idx="27">
                  <c:v>28.1.2020</c:v>
                </c:pt>
                <c:pt idx="28">
                  <c:v>29.1.2020</c:v>
                </c:pt>
                <c:pt idx="29">
                  <c:v>30.1.2020</c:v>
                </c:pt>
                <c:pt idx="30">
                  <c:v>31.1.2020</c:v>
                </c:pt>
                <c:pt idx="31">
                  <c:v>1.2.2020</c:v>
                </c:pt>
                <c:pt idx="32">
                  <c:v>2.2.2020</c:v>
                </c:pt>
                <c:pt idx="33">
                  <c:v>3.2.2020</c:v>
                </c:pt>
                <c:pt idx="34">
                  <c:v>4.2.2020</c:v>
                </c:pt>
                <c:pt idx="35">
                  <c:v>5.2.2020</c:v>
                </c:pt>
                <c:pt idx="36">
                  <c:v>6.2.2020</c:v>
                </c:pt>
                <c:pt idx="37">
                  <c:v>7.2.2020</c:v>
                </c:pt>
                <c:pt idx="38">
                  <c:v>8.2.2020</c:v>
                </c:pt>
                <c:pt idx="39">
                  <c:v>9.2.2020</c:v>
                </c:pt>
                <c:pt idx="40">
                  <c:v>10.2.2020</c:v>
                </c:pt>
                <c:pt idx="41">
                  <c:v>11.2.2020</c:v>
                </c:pt>
                <c:pt idx="42">
                  <c:v>12.2.2020</c:v>
                </c:pt>
                <c:pt idx="43">
                  <c:v>13.2.2020</c:v>
                </c:pt>
                <c:pt idx="44">
                  <c:v>14.2.2020</c:v>
                </c:pt>
                <c:pt idx="45">
                  <c:v>15.2.2020</c:v>
                </c:pt>
                <c:pt idx="46">
                  <c:v>16.2.2020</c:v>
                </c:pt>
                <c:pt idx="47">
                  <c:v>17.2.2020</c:v>
                </c:pt>
                <c:pt idx="48">
                  <c:v>18.2.2020</c:v>
                </c:pt>
                <c:pt idx="49">
                  <c:v>19.2.2020</c:v>
                </c:pt>
                <c:pt idx="50">
                  <c:v>20.2.2020</c:v>
                </c:pt>
                <c:pt idx="51">
                  <c:v>21.2.2020</c:v>
                </c:pt>
                <c:pt idx="52">
                  <c:v>22.2.2020</c:v>
                </c:pt>
                <c:pt idx="53">
                  <c:v>23.2.2020</c:v>
                </c:pt>
                <c:pt idx="54">
                  <c:v>24.2.2020</c:v>
                </c:pt>
                <c:pt idx="55">
                  <c:v>25.2.2020</c:v>
                </c:pt>
                <c:pt idx="56">
                  <c:v>26.2.2020</c:v>
                </c:pt>
                <c:pt idx="57">
                  <c:v>27.2.2020</c:v>
                </c:pt>
                <c:pt idx="58">
                  <c:v>28.2.2020</c:v>
                </c:pt>
                <c:pt idx="59">
                  <c:v>29.2.2020</c:v>
                </c:pt>
                <c:pt idx="60">
                  <c:v>1.3.2020</c:v>
                </c:pt>
                <c:pt idx="61">
                  <c:v>2.3.2020</c:v>
                </c:pt>
                <c:pt idx="62">
                  <c:v>3.3.2020</c:v>
                </c:pt>
                <c:pt idx="63">
                  <c:v>4.3.2020</c:v>
                </c:pt>
                <c:pt idx="64">
                  <c:v>5.3.2020</c:v>
                </c:pt>
                <c:pt idx="65">
                  <c:v>6.3.2020</c:v>
                </c:pt>
                <c:pt idx="66">
                  <c:v>7.3.2020</c:v>
                </c:pt>
                <c:pt idx="67">
                  <c:v>8.3.2020</c:v>
                </c:pt>
                <c:pt idx="68">
                  <c:v>9.3.2020</c:v>
                </c:pt>
                <c:pt idx="69">
                  <c:v>10.3.2020</c:v>
                </c:pt>
                <c:pt idx="70">
                  <c:v>11.3.2020</c:v>
                </c:pt>
                <c:pt idx="71">
                  <c:v>12.3.2020</c:v>
                </c:pt>
                <c:pt idx="72">
                  <c:v>13.3.2020</c:v>
                </c:pt>
                <c:pt idx="73">
                  <c:v>14.3.2020</c:v>
                </c:pt>
                <c:pt idx="74">
                  <c:v>15.3.2020</c:v>
                </c:pt>
                <c:pt idx="75">
                  <c:v>16.3.2020</c:v>
                </c:pt>
                <c:pt idx="76">
                  <c:v>17.3.2020</c:v>
                </c:pt>
                <c:pt idx="77">
                  <c:v>18.3.2020</c:v>
                </c:pt>
                <c:pt idx="78">
                  <c:v>19.3.2020</c:v>
                </c:pt>
                <c:pt idx="79">
                  <c:v>20.3.2020</c:v>
                </c:pt>
                <c:pt idx="80">
                  <c:v>21.3.2020</c:v>
                </c:pt>
                <c:pt idx="81">
                  <c:v>22.3.2020</c:v>
                </c:pt>
                <c:pt idx="82">
                  <c:v>23.3.2020</c:v>
                </c:pt>
                <c:pt idx="83">
                  <c:v>24.3.2020</c:v>
                </c:pt>
                <c:pt idx="84">
                  <c:v>25.3.2020</c:v>
                </c:pt>
                <c:pt idx="85">
                  <c:v>26.3.2020</c:v>
                </c:pt>
                <c:pt idx="86">
                  <c:v>27.3.2020</c:v>
                </c:pt>
                <c:pt idx="87">
                  <c:v>28.3.2020</c:v>
                </c:pt>
                <c:pt idx="88">
                  <c:v>29.3.2020</c:v>
                </c:pt>
                <c:pt idx="89">
                  <c:v>30.3.2020</c:v>
                </c:pt>
                <c:pt idx="90">
                  <c:v>31.3.2020</c:v>
                </c:pt>
                <c:pt idx="91">
                  <c:v>1.4.2020</c:v>
                </c:pt>
                <c:pt idx="92">
                  <c:v>2.4.2020</c:v>
                </c:pt>
                <c:pt idx="93">
                  <c:v>3.4.2020</c:v>
                </c:pt>
                <c:pt idx="94">
                  <c:v>4.4.2020</c:v>
                </c:pt>
                <c:pt idx="95">
                  <c:v>5.4.2020</c:v>
                </c:pt>
                <c:pt idx="96">
                  <c:v>6.4.2020</c:v>
                </c:pt>
                <c:pt idx="97">
                  <c:v>7.4.2020</c:v>
                </c:pt>
                <c:pt idx="98">
                  <c:v>8.4.2020</c:v>
                </c:pt>
                <c:pt idx="99">
                  <c:v>9.4.2020</c:v>
                </c:pt>
                <c:pt idx="100">
                  <c:v>10.4.2020</c:v>
                </c:pt>
                <c:pt idx="101">
                  <c:v>11.4.2020</c:v>
                </c:pt>
                <c:pt idx="102">
                  <c:v>12.4.2020</c:v>
                </c:pt>
                <c:pt idx="103">
                  <c:v>13.4.2020</c:v>
                </c:pt>
                <c:pt idx="104">
                  <c:v>14.4.2020</c:v>
                </c:pt>
                <c:pt idx="105">
                  <c:v>15.4.2020</c:v>
                </c:pt>
                <c:pt idx="106">
                  <c:v>16.4.2020</c:v>
                </c:pt>
                <c:pt idx="107">
                  <c:v>17.4.2020</c:v>
                </c:pt>
                <c:pt idx="108">
                  <c:v>18.4.2020</c:v>
                </c:pt>
                <c:pt idx="109">
                  <c:v>19.4.2020</c:v>
                </c:pt>
                <c:pt idx="110">
                  <c:v>20.4.2020</c:v>
                </c:pt>
                <c:pt idx="111">
                  <c:v>21.4.2020</c:v>
                </c:pt>
                <c:pt idx="112">
                  <c:v>22.4.2020</c:v>
                </c:pt>
                <c:pt idx="113">
                  <c:v>23.4.2020</c:v>
                </c:pt>
                <c:pt idx="114">
                  <c:v>24.4.2020</c:v>
                </c:pt>
                <c:pt idx="115">
                  <c:v>25.4.2020</c:v>
                </c:pt>
                <c:pt idx="116">
                  <c:v>26.4.2020</c:v>
                </c:pt>
                <c:pt idx="117">
                  <c:v>27.4.2020</c:v>
                </c:pt>
                <c:pt idx="118">
                  <c:v>28.4.2020</c:v>
                </c:pt>
                <c:pt idx="119">
                  <c:v>29.4.2020</c:v>
                </c:pt>
                <c:pt idx="120">
                  <c:v>30.4.2020</c:v>
                </c:pt>
                <c:pt idx="121">
                  <c:v>1.5.2020</c:v>
                </c:pt>
                <c:pt idx="122">
                  <c:v>2.5.2020</c:v>
                </c:pt>
                <c:pt idx="123">
                  <c:v>3.5.2020</c:v>
                </c:pt>
                <c:pt idx="124">
                  <c:v>4.5.2020</c:v>
                </c:pt>
                <c:pt idx="125">
                  <c:v>5.5.2020</c:v>
                </c:pt>
                <c:pt idx="126">
                  <c:v>6.5.2020</c:v>
                </c:pt>
                <c:pt idx="127">
                  <c:v>7.5.2020</c:v>
                </c:pt>
                <c:pt idx="128">
                  <c:v>8.5.2020</c:v>
                </c:pt>
                <c:pt idx="129">
                  <c:v>9.5.2020</c:v>
                </c:pt>
                <c:pt idx="130">
                  <c:v>10.5.2020</c:v>
                </c:pt>
                <c:pt idx="131">
                  <c:v>11.5.2020</c:v>
                </c:pt>
                <c:pt idx="132">
                  <c:v>12.5.2020</c:v>
                </c:pt>
                <c:pt idx="133">
                  <c:v>13.5.2020</c:v>
                </c:pt>
                <c:pt idx="134">
                  <c:v>14.5.2020</c:v>
                </c:pt>
                <c:pt idx="135">
                  <c:v>15.5.2020</c:v>
                </c:pt>
                <c:pt idx="136">
                  <c:v>16.5.2020</c:v>
                </c:pt>
                <c:pt idx="137">
                  <c:v>17.5.2020</c:v>
                </c:pt>
                <c:pt idx="138">
                  <c:v>18.5.2020</c:v>
                </c:pt>
                <c:pt idx="139">
                  <c:v>19.5.2020</c:v>
                </c:pt>
                <c:pt idx="140">
                  <c:v>20.5.2020</c:v>
                </c:pt>
                <c:pt idx="141">
                  <c:v>21.5.2020</c:v>
                </c:pt>
                <c:pt idx="142">
                  <c:v>22.5.2020</c:v>
                </c:pt>
                <c:pt idx="143">
                  <c:v>23.5.2020</c:v>
                </c:pt>
                <c:pt idx="144">
                  <c:v>24.5.2020</c:v>
                </c:pt>
                <c:pt idx="145">
                  <c:v>25.5.2020</c:v>
                </c:pt>
                <c:pt idx="146">
                  <c:v>26.5.2020</c:v>
                </c:pt>
                <c:pt idx="147">
                  <c:v>27.5.2020</c:v>
                </c:pt>
                <c:pt idx="148">
                  <c:v>28.5.2020</c:v>
                </c:pt>
                <c:pt idx="149">
                  <c:v>29.5.2020</c:v>
                </c:pt>
                <c:pt idx="150">
                  <c:v>30.5.2020</c:v>
                </c:pt>
                <c:pt idx="151">
                  <c:v>31.5.2020</c:v>
                </c:pt>
                <c:pt idx="152">
                  <c:v>1.6.2020</c:v>
                </c:pt>
                <c:pt idx="153">
                  <c:v>2.6.2020</c:v>
                </c:pt>
                <c:pt idx="154">
                  <c:v>3.6.2020</c:v>
                </c:pt>
                <c:pt idx="155">
                  <c:v>4.6.2020</c:v>
                </c:pt>
                <c:pt idx="156">
                  <c:v>5.6.2020</c:v>
                </c:pt>
                <c:pt idx="157">
                  <c:v>6.6.2020</c:v>
                </c:pt>
                <c:pt idx="158">
                  <c:v>7.6.2020</c:v>
                </c:pt>
                <c:pt idx="159">
                  <c:v>8.6.2020</c:v>
                </c:pt>
                <c:pt idx="160">
                  <c:v>9.6.2020</c:v>
                </c:pt>
                <c:pt idx="161">
                  <c:v>10.6.2020</c:v>
                </c:pt>
                <c:pt idx="162">
                  <c:v>11.6.2020</c:v>
                </c:pt>
                <c:pt idx="163">
                  <c:v>12.6.2020</c:v>
                </c:pt>
                <c:pt idx="164">
                  <c:v>13.6.2020</c:v>
                </c:pt>
                <c:pt idx="165">
                  <c:v>14.6.2020</c:v>
                </c:pt>
                <c:pt idx="166">
                  <c:v>15.6.2020</c:v>
                </c:pt>
                <c:pt idx="167">
                  <c:v>16.6.2020</c:v>
                </c:pt>
                <c:pt idx="168">
                  <c:v>17.6.2020</c:v>
                </c:pt>
                <c:pt idx="169">
                  <c:v>18.6.2020</c:v>
                </c:pt>
                <c:pt idx="170">
                  <c:v>19.6.2020</c:v>
                </c:pt>
                <c:pt idx="171">
                  <c:v>20.6.2020</c:v>
                </c:pt>
                <c:pt idx="172">
                  <c:v>21.6.2020</c:v>
                </c:pt>
                <c:pt idx="173">
                  <c:v>22.6.2020</c:v>
                </c:pt>
                <c:pt idx="174">
                  <c:v>23.6.2020</c:v>
                </c:pt>
                <c:pt idx="175">
                  <c:v>24.6.2020</c:v>
                </c:pt>
                <c:pt idx="176">
                  <c:v>25.6.2020</c:v>
                </c:pt>
                <c:pt idx="177">
                  <c:v>26.6.2020</c:v>
                </c:pt>
                <c:pt idx="178">
                  <c:v>27.6.2020</c:v>
                </c:pt>
                <c:pt idx="179">
                  <c:v>28.6.2020</c:v>
                </c:pt>
                <c:pt idx="180">
                  <c:v>29.6.2020</c:v>
                </c:pt>
                <c:pt idx="181">
                  <c:v>30.6.2020</c:v>
                </c:pt>
                <c:pt idx="182">
                  <c:v>1.7.2020</c:v>
                </c:pt>
                <c:pt idx="183">
                  <c:v>2.7.2020</c:v>
                </c:pt>
                <c:pt idx="184">
                  <c:v>3.7.2020</c:v>
                </c:pt>
                <c:pt idx="185">
                  <c:v>4.7.2020</c:v>
                </c:pt>
                <c:pt idx="186">
                  <c:v>5.7.2020</c:v>
                </c:pt>
                <c:pt idx="187">
                  <c:v>6.7.2020</c:v>
                </c:pt>
                <c:pt idx="188">
                  <c:v>7.7.2020</c:v>
                </c:pt>
                <c:pt idx="189">
                  <c:v>8.7.2020</c:v>
                </c:pt>
                <c:pt idx="190">
                  <c:v>9.7.2020</c:v>
                </c:pt>
                <c:pt idx="191">
                  <c:v>10.7.2020</c:v>
                </c:pt>
                <c:pt idx="192">
                  <c:v>11.7.2020</c:v>
                </c:pt>
                <c:pt idx="193">
                  <c:v>12.7.2020</c:v>
                </c:pt>
                <c:pt idx="194">
                  <c:v>13.7.2020</c:v>
                </c:pt>
                <c:pt idx="195">
                  <c:v>14.7.2020</c:v>
                </c:pt>
                <c:pt idx="196">
                  <c:v>15.7.2020</c:v>
                </c:pt>
                <c:pt idx="197">
                  <c:v>16.7.2020</c:v>
                </c:pt>
                <c:pt idx="198">
                  <c:v>17.7.2020</c:v>
                </c:pt>
                <c:pt idx="199">
                  <c:v>18.7.2020</c:v>
                </c:pt>
                <c:pt idx="200">
                  <c:v>19.7.2020</c:v>
                </c:pt>
                <c:pt idx="201">
                  <c:v>20.7.2020</c:v>
                </c:pt>
                <c:pt idx="202">
                  <c:v>21.7.2020</c:v>
                </c:pt>
                <c:pt idx="203">
                  <c:v>22.7.2020</c:v>
                </c:pt>
                <c:pt idx="204">
                  <c:v>23.7.2020</c:v>
                </c:pt>
                <c:pt idx="205">
                  <c:v>24.7.2020</c:v>
                </c:pt>
                <c:pt idx="206">
                  <c:v>25.7.2020</c:v>
                </c:pt>
                <c:pt idx="207">
                  <c:v>26.7.2020</c:v>
                </c:pt>
                <c:pt idx="208">
                  <c:v>27.7.2020</c:v>
                </c:pt>
                <c:pt idx="209">
                  <c:v>28.7.2020</c:v>
                </c:pt>
                <c:pt idx="210">
                  <c:v>29.7.2020</c:v>
                </c:pt>
                <c:pt idx="211">
                  <c:v>30.7.2020</c:v>
                </c:pt>
                <c:pt idx="212">
                  <c:v>31.7.2020</c:v>
                </c:pt>
                <c:pt idx="213">
                  <c:v>1.8.2020</c:v>
                </c:pt>
                <c:pt idx="214">
                  <c:v>2.8.2020</c:v>
                </c:pt>
                <c:pt idx="215">
                  <c:v>3.8.2020</c:v>
                </c:pt>
                <c:pt idx="216">
                  <c:v>4.8.2020</c:v>
                </c:pt>
                <c:pt idx="217">
                  <c:v>5.8.2020</c:v>
                </c:pt>
                <c:pt idx="218">
                  <c:v>6.8.2020</c:v>
                </c:pt>
                <c:pt idx="219">
                  <c:v>7.8.2020</c:v>
                </c:pt>
                <c:pt idx="220">
                  <c:v>8.8.2020</c:v>
                </c:pt>
                <c:pt idx="221">
                  <c:v>9.8.2020</c:v>
                </c:pt>
                <c:pt idx="222">
                  <c:v>10.8.2020</c:v>
                </c:pt>
                <c:pt idx="223">
                  <c:v>11.8.2020</c:v>
                </c:pt>
                <c:pt idx="224">
                  <c:v>12.8.2020</c:v>
                </c:pt>
                <c:pt idx="225">
                  <c:v>13.8.2020</c:v>
                </c:pt>
                <c:pt idx="226">
                  <c:v>14.8.2020</c:v>
                </c:pt>
                <c:pt idx="227">
                  <c:v>15.8.2020</c:v>
                </c:pt>
                <c:pt idx="228">
                  <c:v>16.8.2020</c:v>
                </c:pt>
                <c:pt idx="229">
                  <c:v>17.8.2020</c:v>
                </c:pt>
                <c:pt idx="230">
                  <c:v>18.8.2020</c:v>
                </c:pt>
                <c:pt idx="231">
                  <c:v>19.8.2020</c:v>
                </c:pt>
                <c:pt idx="232">
                  <c:v>20.8.2020</c:v>
                </c:pt>
                <c:pt idx="233">
                  <c:v>21.8.2020</c:v>
                </c:pt>
                <c:pt idx="234">
                  <c:v>22.8.2020</c:v>
                </c:pt>
                <c:pt idx="235">
                  <c:v>23.8.2020</c:v>
                </c:pt>
                <c:pt idx="236">
                  <c:v>24.8.2020</c:v>
                </c:pt>
                <c:pt idx="237">
                  <c:v>25.8.2020</c:v>
                </c:pt>
                <c:pt idx="238">
                  <c:v>26.8.2020</c:v>
                </c:pt>
                <c:pt idx="239">
                  <c:v>27.8.2020</c:v>
                </c:pt>
                <c:pt idx="240">
                  <c:v>28.8.2020</c:v>
                </c:pt>
                <c:pt idx="241">
                  <c:v>29.8.2020</c:v>
                </c:pt>
                <c:pt idx="242">
                  <c:v>30.8.2020</c:v>
                </c:pt>
                <c:pt idx="243">
                  <c:v>31.8.2020</c:v>
                </c:pt>
                <c:pt idx="244">
                  <c:v>1.9.2020</c:v>
                </c:pt>
                <c:pt idx="245">
                  <c:v>2.9.2020</c:v>
                </c:pt>
                <c:pt idx="246">
                  <c:v>3.9.2020</c:v>
                </c:pt>
                <c:pt idx="247">
                  <c:v>4.9.2020</c:v>
                </c:pt>
                <c:pt idx="248">
                  <c:v>5.9.2020</c:v>
                </c:pt>
                <c:pt idx="249">
                  <c:v>6.9.2020</c:v>
                </c:pt>
                <c:pt idx="250">
                  <c:v>7.9.2020</c:v>
                </c:pt>
                <c:pt idx="251">
                  <c:v>8.9.2020</c:v>
                </c:pt>
                <c:pt idx="252">
                  <c:v>9.9.2020</c:v>
                </c:pt>
                <c:pt idx="253">
                  <c:v>10.9.2020</c:v>
                </c:pt>
                <c:pt idx="254">
                  <c:v>11.9.2020</c:v>
                </c:pt>
                <c:pt idx="255">
                  <c:v>12.9.2020</c:v>
                </c:pt>
                <c:pt idx="256">
                  <c:v>13.9.2020</c:v>
                </c:pt>
                <c:pt idx="257">
                  <c:v>14.9.2020</c:v>
                </c:pt>
                <c:pt idx="258">
                  <c:v>15.9.2020</c:v>
                </c:pt>
                <c:pt idx="259">
                  <c:v>16.9.2020</c:v>
                </c:pt>
                <c:pt idx="260">
                  <c:v>17.9.2020</c:v>
                </c:pt>
                <c:pt idx="261">
                  <c:v>18.9.2020</c:v>
                </c:pt>
                <c:pt idx="262">
                  <c:v>19.9.2020</c:v>
                </c:pt>
                <c:pt idx="263">
                  <c:v>20.9.2020</c:v>
                </c:pt>
                <c:pt idx="264">
                  <c:v>21.9.2020</c:v>
                </c:pt>
                <c:pt idx="265">
                  <c:v>22.9.2020</c:v>
                </c:pt>
                <c:pt idx="266">
                  <c:v>23.9.2020</c:v>
                </c:pt>
                <c:pt idx="267">
                  <c:v>24.9.2020</c:v>
                </c:pt>
                <c:pt idx="268">
                  <c:v>25.9.2020</c:v>
                </c:pt>
                <c:pt idx="269">
                  <c:v>26.9.2020</c:v>
                </c:pt>
                <c:pt idx="270">
                  <c:v>27.9.2020</c:v>
                </c:pt>
                <c:pt idx="271">
                  <c:v>28.9.2020</c:v>
                </c:pt>
                <c:pt idx="272">
                  <c:v>29.9.2020</c:v>
                </c:pt>
                <c:pt idx="273">
                  <c:v>30.9.2020</c:v>
                </c:pt>
                <c:pt idx="274">
                  <c:v>1.10.2020</c:v>
                </c:pt>
                <c:pt idx="275">
                  <c:v>2.10.2020</c:v>
                </c:pt>
                <c:pt idx="276">
                  <c:v>3.10.2020</c:v>
                </c:pt>
                <c:pt idx="277">
                  <c:v>4.10.2020</c:v>
                </c:pt>
                <c:pt idx="278">
                  <c:v>5.10.2020</c:v>
                </c:pt>
                <c:pt idx="279">
                  <c:v>6.10.2020</c:v>
                </c:pt>
                <c:pt idx="280">
                  <c:v>7.10.2020</c:v>
                </c:pt>
                <c:pt idx="281">
                  <c:v>8.10.2020</c:v>
                </c:pt>
                <c:pt idx="282">
                  <c:v>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1.11.2020</c:v>
                </c:pt>
                <c:pt idx="306">
                  <c:v>2.11.2020</c:v>
                </c:pt>
                <c:pt idx="307">
                  <c:v>3.11.2020</c:v>
                </c:pt>
                <c:pt idx="308">
                  <c:v>4.11.2020</c:v>
                </c:pt>
                <c:pt idx="309">
                  <c:v>5.11.2020</c:v>
                </c:pt>
                <c:pt idx="310">
                  <c:v>6.11.2020</c:v>
                </c:pt>
                <c:pt idx="311">
                  <c:v>7.11.2020</c:v>
                </c:pt>
                <c:pt idx="312">
                  <c:v>8.11.2020</c:v>
                </c:pt>
                <c:pt idx="313">
                  <c:v>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1.12.2020</c:v>
                </c:pt>
                <c:pt idx="336">
                  <c:v>2.12.2020</c:v>
                </c:pt>
                <c:pt idx="337">
                  <c:v>3.12.2020</c:v>
                </c:pt>
                <c:pt idx="338">
                  <c:v>4.12.2020</c:v>
                </c:pt>
                <c:pt idx="339">
                  <c:v>5.12.2020</c:v>
                </c:pt>
                <c:pt idx="340">
                  <c:v>6.12.2020</c:v>
                </c:pt>
                <c:pt idx="341">
                  <c:v>7.12.2020</c:v>
                </c:pt>
                <c:pt idx="342">
                  <c:v>8.12.2020</c:v>
                </c:pt>
                <c:pt idx="343">
                  <c:v>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'2024 (H-X&amp;P-T)'!$E$4:$E$368</c:f>
              <c:numCache>
                <c:formatCode>General</c:formatCode>
                <c:ptCount val="365"/>
                <c:pt idx="0">
                  <c:v>1.3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</c:v>
                </c:pt>
                <c:pt idx="6">
                  <c:v>0.5</c:v>
                </c:pt>
                <c:pt idx="7">
                  <c:v>0</c:v>
                </c:pt>
                <c:pt idx="8">
                  <c:v>7.1</c:v>
                </c:pt>
                <c:pt idx="9">
                  <c:v>3.3</c:v>
                </c:pt>
                <c:pt idx="10">
                  <c:v>7.1</c:v>
                </c:pt>
                <c:pt idx="11">
                  <c:v>1.4</c:v>
                </c:pt>
                <c:pt idx="12">
                  <c:v>0</c:v>
                </c:pt>
                <c:pt idx="13">
                  <c:v>0.7</c:v>
                </c:pt>
                <c:pt idx="14">
                  <c:v>3.1</c:v>
                </c:pt>
                <c:pt idx="15">
                  <c:v>0</c:v>
                </c:pt>
                <c:pt idx="16">
                  <c:v>0.7</c:v>
                </c:pt>
                <c:pt idx="17">
                  <c:v>10.1</c:v>
                </c:pt>
                <c:pt idx="18">
                  <c:v>6.1</c:v>
                </c:pt>
                <c:pt idx="19">
                  <c:v>0</c:v>
                </c:pt>
                <c:pt idx="20">
                  <c:v>0.5</c:v>
                </c:pt>
                <c:pt idx="21">
                  <c:v>0</c:v>
                </c:pt>
                <c:pt idx="22">
                  <c:v>2.1</c:v>
                </c:pt>
                <c:pt idx="23">
                  <c:v>3.1</c:v>
                </c:pt>
                <c:pt idx="24">
                  <c:v>4</c:v>
                </c:pt>
                <c:pt idx="25">
                  <c:v>1.9</c:v>
                </c:pt>
                <c:pt idx="26">
                  <c:v>0.3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2.1</c:v>
                </c:pt>
                <c:pt idx="32">
                  <c:v>1.3</c:v>
                </c:pt>
                <c:pt idx="33">
                  <c:v>0.8</c:v>
                </c:pt>
                <c:pt idx="34">
                  <c:v>6.1</c:v>
                </c:pt>
                <c:pt idx="35">
                  <c:v>4.5</c:v>
                </c:pt>
                <c:pt idx="36">
                  <c:v>2.1</c:v>
                </c:pt>
                <c:pt idx="37">
                  <c:v>8.1</c:v>
                </c:pt>
                <c:pt idx="38">
                  <c:v>2.1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4.7</c:v>
                </c:pt>
                <c:pt idx="43">
                  <c:v>0</c:v>
                </c:pt>
                <c:pt idx="44">
                  <c:v>0</c:v>
                </c:pt>
                <c:pt idx="45">
                  <c:v>15.1</c:v>
                </c:pt>
                <c:pt idx="46">
                  <c:v>1.1000000000000001</c:v>
                </c:pt>
                <c:pt idx="47">
                  <c:v>0</c:v>
                </c:pt>
                <c:pt idx="48">
                  <c:v>6.5</c:v>
                </c:pt>
                <c:pt idx="49">
                  <c:v>0.5</c:v>
                </c:pt>
                <c:pt idx="50">
                  <c:v>0</c:v>
                </c:pt>
                <c:pt idx="51">
                  <c:v>0</c:v>
                </c:pt>
                <c:pt idx="52">
                  <c:v>0.7</c:v>
                </c:pt>
                <c:pt idx="53">
                  <c:v>2.1</c:v>
                </c:pt>
                <c:pt idx="54">
                  <c:v>0.6</c:v>
                </c:pt>
                <c:pt idx="55">
                  <c:v>3.1</c:v>
                </c:pt>
                <c:pt idx="56">
                  <c:v>0.4</c:v>
                </c:pt>
                <c:pt idx="57">
                  <c:v>0.6</c:v>
                </c:pt>
                <c:pt idx="58">
                  <c:v>0</c:v>
                </c:pt>
                <c:pt idx="59">
                  <c:v>0</c:v>
                </c:pt>
                <c:pt idx="60">
                  <c:v>0.3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40C-4AB7-BDFB-4B5721B1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71568"/>
        <c:axId val="1841579472"/>
      </c:lineChart>
      <c:dateAx>
        <c:axId val="1707815360"/>
        <c:scaling>
          <c:orientation val="minMax"/>
          <c:min val="45292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</c:dateAx>
      <c:valAx>
        <c:axId val="1707817440"/>
        <c:scaling>
          <c:orientation val="maxMin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Уровень грунтовых вод, см</a:t>
                </a:r>
              </a:p>
            </c:rich>
          </c:tx>
          <c:layout>
            <c:manualLayout>
              <c:xMode val="edge"/>
              <c:yMode val="edge"/>
              <c:x val="7.3286079637864517E-3"/>
              <c:y val="0.10887600868563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At val="44927"/>
        <c:crossBetween val="midCat"/>
        <c:majorUnit val="50"/>
      </c:valAx>
      <c:valAx>
        <c:axId val="1841579472"/>
        <c:scaling>
          <c:orientation val="minMax"/>
          <c:max val="6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571568"/>
        <c:crosses val="max"/>
        <c:crossBetween val="between"/>
        <c:majorUnit val="5"/>
      </c:valAx>
      <c:dateAx>
        <c:axId val="18415715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41579472"/>
        <c:crosses val="max"/>
        <c:auto val="0"/>
        <c:lblOffset val="100"/>
        <c:baseTimeUnit val="days"/>
      </c:date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5.1888245552664344E-2"/>
          <c:y val="0.15800155638944027"/>
          <c:w val="0.21714946847673519"/>
          <c:h val="6.289787134659014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Давление, </a:t>
            </a:r>
            <a:r>
              <a:rPr lang="ru-RU" b="0" i="1" cap="none" baseline="0"/>
              <a:t>мм.рт.ст.</a:t>
            </a:r>
          </a:p>
        </c:rich>
      </c:tx>
      <c:layout>
        <c:manualLayout>
          <c:xMode val="edge"/>
          <c:yMode val="edge"/>
          <c:x val="3.6482332069602418E-3"/>
          <c:y val="5.7346937928860066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446072713133077E-2"/>
          <c:y val="1.4545867809955959E-2"/>
          <c:w val="0.92106182404700865"/>
          <c:h val="0.85771782830641929"/>
        </c:manualLayout>
      </c:layout>
      <c:lineChart>
        <c:grouping val="standard"/>
        <c:varyColors val="0"/>
        <c:ser>
          <c:idx val="0"/>
          <c:order val="0"/>
          <c:tx>
            <c:strRef>
              <c:f>'2024 (H-X&amp;P-T)'!$B$2:$C$2</c:f>
              <c:strCache>
                <c:ptCount val="1"/>
                <c:pt idx="0">
                  <c:v>Давление, мм рт. ст.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'2024 (H-X&amp;P-T)'!$A$4:$A$368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'2024 (H-X&amp;P-T)'!$C$4:$C$368</c:f>
              <c:numCache>
                <c:formatCode>0.0</c:formatCode>
                <c:ptCount val="365"/>
                <c:pt idx="0">
                  <c:v>762.17660999999998</c:v>
                </c:pt>
                <c:pt idx="1">
                  <c:v>762.62666999999999</c:v>
                </c:pt>
                <c:pt idx="2">
                  <c:v>761.95157999999992</c:v>
                </c:pt>
                <c:pt idx="3">
                  <c:v>759.25121999999999</c:v>
                </c:pt>
                <c:pt idx="4">
                  <c:v>760.45137999999997</c:v>
                </c:pt>
                <c:pt idx="5">
                  <c:v>761.57652999999993</c:v>
                </c:pt>
                <c:pt idx="6">
                  <c:v>770.95277999999996</c:v>
                </c:pt>
                <c:pt idx="7">
                  <c:v>771.32782999999995</c:v>
                </c:pt>
                <c:pt idx="8">
                  <c:v>763.07673</c:v>
                </c:pt>
                <c:pt idx="9">
                  <c:v>760.15134</c:v>
                </c:pt>
                <c:pt idx="10">
                  <c:v>747.54966000000002</c:v>
                </c:pt>
                <c:pt idx="11">
                  <c:v>757.15093999999999</c:v>
                </c:pt>
                <c:pt idx="12">
                  <c:v>763.90183999999999</c:v>
                </c:pt>
                <c:pt idx="13">
                  <c:v>755.27568999999994</c:v>
                </c:pt>
                <c:pt idx="14">
                  <c:v>745.82443000000001</c:v>
                </c:pt>
                <c:pt idx="15">
                  <c:v>744.24922000000004</c:v>
                </c:pt>
                <c:pt idx="16">
                  <c:v>755.20067999999992</c:v>
                </c:pt>
                <c:pt idx="17">
                  <c:v>756.62587000000008</c:v>
                </c:pt>
                <c:pt idx="18">
                  <c:v>753.17541000000006</c:v>
                </c:pt>
                <c:pt idx="19">
                  <c:v>762.25162</c:v>
                </c:pt>
                <c:pt idx="20">
                  <c:v>773.05305999999996</c:v>
                </c:pt>
                <c:pt idx="21">
                  <c:v>774.17820999999992</c:v>
                </c:pt>
                <c:pt idx="22">
                  <c:v>765.32702999999992</c:v>
                </c:pt>
                <c:pt idx="23">
                  <c:v>759.62626999999998</c:v>
                </c:pt>
                <c:pt idx="24">
                  <c:v>752.95038</c:v>
                </c:pt>
                <c:pt idx="25">
                  <c:v>758.95117999999991</c:v>
                </c:pt>
                <c:pt idx="26">
                  <c:v>765.70207999999991</c:v>
                </c:pt>
                <c:pt idx="27">
                  <c:v>774.17820999999992</c:v>
                </c:pt>
                <c:pt idx="28">
                  <c:v>775.82842999999991</c:v>
                </c:pt>
                <c:pt idx="29">
                  <c:v>772.30295999999987</c:v>
                </c:pt>
                <c:pt idx="30">
                  <c:v>767.57732999999996</c:v>
                </c:pt>
                <c:pt idx="31">
                  <c:v>754.82562999999993</c:v>
                </c:pt>
                <c:pt idx="32">
                  <c:v>750.02499</c:v>
                </c:pt>
                <c:pt idx="33">
                  <c:v>747.54966000000002</c:v>
                </c:pt>
                <c:pt idx="34">
                  <c:v>739.14854000000003</c:v>
                </c:pt>
                <c:pt idx="35">
                  <c:v>739.89864</c:v>
                </c:pt>
                <c:pt idx="36">
                  <c:v>745.67440999999997</c:v>
                </c:pt>
                <c:pt idx="37">
                  <c:v>741.92390999999998</c:v>
                </c:pt>
                <c:pt idx="38">
                  <c:v>749.19988000000001</c:v>
                </c:pt>
                <c:pt idx="39">
                  <c:v>755.65073999999993</c:v>
                </c:pt>
                <c:pt idx="40">
                  <c:v>764.27688999999998</c:v>
                </c:pt>
                <c:pt idx="41">
                  <c:v>764.95197999999993</c:v>
                </c:pt>
                <c:pt idx="42">
                  <c:v>759.62626999999998</c:v>
                </c:pt>
                <c:pt idx="43">
                  <c:v>765.25202000000002</c:v>
                </c:pt>
                <c:pt idx="44">
                  <c:v>772.37797</c:v>
                </c:pt>
                <c:pt idx="45">
                  <c:v>775.00332000000003</c:v>
                </c:pt>
                <c:pt idx="46">
                  <c:v>776.05345999999997</c:v>
                </c:pt>
                <c:pt idx="47">
                  <c:v>769.30255999999997</c:v>
                </c:pt>
                <c:pt idx="48">
                  <c:v>764.12687000000005</c:v>
                </c:pt>
                <c:pt idx="49">
                  <c:v>771.77789000000007</c:v>
                </c:pt>
                <c:pt idx="50">
                  <c:v>772.22794999999996</c:v>
                </c:pt>
                <c:pt idx="51">
                  <c:v>768.25242000000003</c:v>
                </c:pt>
                <c:pt idx="52">
                  <c:v>765.32702999999992</c:v>
                </c:pt>
                <c:pt idx="53">
                  <c:v>766.30215999999996</c:v>
                </c:pt>
                <c:pt idx="54">
                  <c:v>770.35270000000003</c:v>
                </c:pt>
                <c:pt idx="55">
                  <c:v>771.40284000000008</c:v>
                </c:pt>
                <c:pt idx="56">
                  <c:v>770.65274000000011</c:v>
                </c:pt>
                <c:pt idx="57">
                  <c:v>771.77789000000007</c:v>
                </c:pt>
                <c:pt idx="58">
                  <c:v>770.42770999999993</c:v>
                </c:pt>
                <c:pt idx="59">
                  <c:v>768.92750999999987</c:v>
                </c:pt>
                <c:pt idx="60">
                  <c:v>771.5528599999999</c:v>
                </c:pt>
                <c:pt idx="61">
                  <c:v>773.12806999999998</c:v>
                </c:pt>
                <c:pt idx="62">
                  <c:v>774.62827000000004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9-49FC-9B03-E5B8548A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1"/>
          <c:tx>
            <c:strRef>
              <c:f>'2024 (H-X&amp;P-T)'!$D$2</c:f>
              <c:strCache>
                <c:ptCount val="1"/>
                <c:pt idx="0">
                  <c:v>Температура, гр.С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 (H-X&amp;P-T)'!$A$4:$A$368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'2024 (H-X&amp;P-T)'!$D$4:$D$368</c:f>
              <c:numCache>
                <c:formatCode>General</c:formatCode>
                <c:ptCount val="365"/>
                <c:pt idx="0">
                  <c:v>-11.7</c:v>
                </c:pt>
                <c:pt idx="1">
                  <c:v>-17.399999999999999</c:v>
                </c:pt>
                <c:pt idx="2">
                  <c:v>-22.6</c:v>
                </c:pt>
                <c:pt idx="3">
                  <c:v>-23.4</c:v>
                </c:pt>
                <c:pt idx="4">
                  <c:v>-22.2</c:v>
                </c:pt>
                <c:pt idx="5">
                  <c:v>-17.8</c:v>
                </c:pt>
                <c:pt idx="6">
                  <c:v>-22.1</c:v>
                </c:pt>
                <c:pt idx="7">
                  <c:v>-21.2</c:v>
                </c:pt>
                <c:pt idx="8">
                  <c:v>-9.6999999999999993</c:v>
                </c:pt>
                <c:pt idx="9">
                  <c:v>-7.3</c:v>
                </c:pt>
                <c:pt idx="10">
                  <c:v>-5.2</c:v>
                </c:pt>
                <c:pt idx="11">
                  <c:v>-13.4</c:v>
                </c:pt>
                <c:pt idx="12">
                  <c:v>-22.1</c:v>
                </c:pt>
                <c:pt idx="13">
                  <c:v>-19.399999999999999</c:v>
                </c:pt>
                <c:pt idx="14">
                  <c:v>-5.2</c:v>
                </c:pt>
                <c:pt idx="15">
                  <c:v>-2.4</c:v>
                </c:pt>
                <c:pt idx="16">
                  <c:v>-10.199999999999999</c:v>
                </c:pt>
                <c:pt idx="17">
                  <c:v>-12.6</c:v>
                </c:pt>
                <c:pt idx="18">
                  <c:v>-7</c:v>
                </c:pt>
                <c:pt idx="19">
                  <c:v>-9</c:v>
                </c:pt>
                <c:pt idx="20">
                  <c:v>-12.7</c:v>
                </c:pt>
                <c:pt idx="21">
                  <c:v>-9.8000000000000007</c:v>
                </c:pt>
                <c:pt idx="22">
                  <c:v>-5.0999999999999996</c:v>
                </c:pt>
                <c:pt idx="23">
                  <c:v>-1.9</c:v>
                </c:pt>
                <c:pt idx="24">
                  <c:v>-0.9</c:v>
                </c:pt>
                <c:pt idx="25">
                  <c:v>-3.2</c:v>
                </c:pt>
                <c:pt idx="26">
                  <c:v>-4.5</c:v>
                </c:pt>
                <c:pt idx="27">
                  <c:v>-4.8</c:v>
                </c:pt>
                <c:pt idx="28">
                  <c:v>-4.2</c:v>
                </c:pt>
                <c:pt idx="29">
                  <c:v>-0.3</c:v>
                </c:pt>
                <c:pt idx="30">
                  <c:v>-0.9</c:v>
                </c:pt>
                <c:pt idx="31">
                  <c:v>0.3</c:v>
                </c:pt>
                <c:pt idx="32">
                  <c:v>-1</c:v>
                </c:pt>
                <c:pt idx="33">
                  <c:v>-3.8</c:v>
                </c:pt>
                <c:pt idx="34">
                  <c:v>-0.3</c:v>
                </c:pt>
                <c:pt idx="35">
                  <c:v>-2.2000000000000002</c:v>
                </c:pt>
                <c:pt idx="36">
                  <c:v>-4.0999999999999996</c:v>
                </c:pt>
                <c:pt idx="37">
                  <c:v>-8.6</c:v>
                </c:pt>
                <c:pt idx="38">
                  <c:v>-12</c:v>
                </c:pt>
                <c:pt idx="39">
                  <c:v>-13.7</c:v>
                </c:pt>
                <c:pt idx="40">
                  <c:v>-15.2</c:v>
                </c:pt>
                <c:pt idx="41">
                  <c:v>-10.3</c:v>
                </c:pt>
                <c:pt idx="42">
                  <c:v>-4</c:v>
                </c:pt>
                <c:pt idx="43">
                  <c:v>-4.5</c:v>
                </c:pt>
                <c:pt idx="44">
                  <c:v>-9.8000000000000007</c:v>
                </c:pt>
                <c:pt idx="45">
                  <c:v>-11.4</c:v>
                </c:pt>
                <c:pt idx="46">
                  <c:v>-9.1999999999999993</c:v>
                </c:pt>
                <c:pt idx="47">
                  <c:v>-5.2</c:v>
                </c:pt>
                <c:pt idx="48">
                  <c:v>-1.7</c:v>
                </c:pt>
                <c:pt idx="49">
                  <c:v>-5.9</c:v>
                </c:pt>
                <c:pt idx="50">
                  <c:v>-11.8</c:v>
                </c:pt>
                <c:pt idx="51">
                  <c:v>-6.5</c:v>
                </c:pt>
                <c:pt idx="52">
                  <c:v>-3.9</c:v>
                </c:pt>
                <c:pt idx="53">
                  <c:v>-1</c:v>
                </c:pt>
                <c:pt idx="54">
                  <c:v>0.5</c:v>
                </c:pt>
                <c:pt idx="55">
                  <c:v>0.3</c:v>
                </c:pt>
                <c:pt idx="56">
                  <c:v>-1.4</c:v>
                </c:pt>
                <c:pt idx="57">
                  <c:v>-1.5</c:v>
                </c:pt>
                <c:pt idx="58">
                  <c:v>-1.2</c:v>
                </c:pt>
                <c:pt idx="59">
                  <c:v>0.6</c:v>
                </c:pt>
                <c:pt idx="60">
                  <c:v>1.5</c:v>
                </c:pt>
                <c:pt idx="61">
                  <c:v>1.7</c:v>
                </c:pt>
                <c:pt idx="62">
                  <c:v>-0.7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9-49FC-9B03-E5B8548A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612032"/>
        <c:axId val="1720594976"/>
      </c:lineChart>
      <c:dateAx>
        <c:axId val="17078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  <c:minorUnit val="10"/>
      </c:dateAx>
      <c:valAx>
        <c:axId val="1707817440"/>
        <c:scaling>
          <c:orientation val="minMax"/>
          <c:max val="800"/>
          <c:min val="69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 val="autoZero"/>
        <c:crossBetween val="midCat"/>
        <c:majorUnit val="10"/>
      </c:valAx>
      <c:valAx>
        <c:axId val="1720594976"/>
        <c:scaling>
          <c:orientation val="minMax"/>
          <c:max val="30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Температура, гр.С</a:t>
                </a:r>
              </a:p>
            </c:rich>
          </c:tx>
          <c:layout>
            <c:manualLayout>
              <c:xMode val="edge"/>
              <c:yMode val="edge"/>
              <c:x val="0.97555914017692247"/>
              <c:y val="0.1422390332135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612032"/>
        <c:crosses val="max"/>
        <c:crossBetween val="between"/>
        <c:majorUnit val="5"/>
      </c:valAx>
      <c:dateAx>
        <c:axId val="17206120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20594976"/>
        <c:crossesAt val="0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951000048605035"/>
          <c:y val="0.72517829140531165"/>
          <c:w val="0.23746530815592493"/>
          <c:h val="8.8910000580802021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i="0" cap="none" baseline="0"/>
              <a:t>Осадки, </a:t>
            </a:r>
            <a:r>
              <a:rPr lang="ru-RU" b="0" i="1" cap="none" baseline="0"/>
              <a:t>мм</a:t>
            </a:r>
          </a:p>
        </c:rich>
      </c:tx>
      <c:layout>
        <c:manualLayout>
          <c:xMode val="edge"/>
          <c:yMode val="edge"/>
          <c:x val="0.97990494478953016"/>
          <c:y val="0.13564447522850795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624790261316155E-2"/>
          <c:y val="0.12678440154505782"/>
          <c:w val="0.9224678320370705"/>
          <c:h val="0.85839498408624448"/>
        </c:manualLayout>
      </c:layout>
      <c:lineChart>
        <c:grouping val="standard"/>
        <c:varyColors val="0"/>
        <c:ser>
          <c:idx val="0"/>
          <c:order val="1"/>
          <c:tx>
            <c:strRef>
              <c:f>'2023 (H-X&amp;P-T)'!$F$2</c:f>
              <c:strCache>
                <c:ptCount val="1"/>
                <c:pt idx="0">
                  <c:v>Уровень грунтовых вод, см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'2023 (H-X&amp;P-T)'!$A$4:$A$368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'2023 (H-X&amp;P-T)'!$F$4:$F$368</c:f>
              <c:numCache>
                <c:formatCode>General</c:formatCode>
                <c:ptCount val="365"/>
                <c:pt idx="6">
                  <c:v>263</c:v>
                </c:pt>
                <c:pt idx="14">
                  <c:v>273</c:v>
                </c:pt>
                <c:pt idx="20">
                  <c:v>278</c:v>
                </c:pt>
                <c:pt idx="27">
                  <c:v>278</c:v>
                </c:pt>
                <c:pt idx="35">
                  <c:v>296</c:v>
                </c:pt>
                <c:pt idx="41">
                  <c:v>310</c:v>
                </c:pt>
                <c:pt idx="48">
                  <c:v>327</c:v>
                </c:pt>
                <c:pt idx="55">
                  <c:v>346</c:v>
                </c:pt>
                <c:pt idx="62">
                  <c:v>362</c:v>
                </c:pt>
                <c:pt idx="64">
                  <c:v>373</c:v>
                </c:pt>
                <c:pt idx="70">
                  <c:v>393</c:v>
                </c:pt>
                <c:pt idx="76">
                  <c:v>353</c:v>
                </c:pt>
                <c:pt idx="83">
                  <c:v>23</c:v>
                </c:pt>
                <c:pt idx="90">
                  <c:v>23</c:v>
                </c:pt>
                <c:pt idx="97">
                  <c:v>44</c:v>
                </c:pt>
                <c:pt idx="104">
                  <c:v>63</c:v>
                </c:pt>
                <c:pt idx="111">
                  <c:v>83</c:v>
                </c:pt>
                <c:pt idx="120">
                  <c:v>85</c:v>
                </c:pt>
                <c:pt idx="125">
                  <c:v>103</c:v>
                </c:pt>
                <c:pt idx="132">
                  <c:v>143</c:v>
                </c:pt>
                <c:pt idx="136">
                  <c:v>167</c:v>
                </c:pt>
                <c:pt idx="147">
                  <c:v>212</c:v>
                </c:pt>
                <c:pt idx="154">
                  <c:v>232</c:v>
                </c:pt>
                <c:pt idx="160">
                  <c:v>253</c:v>
                </c:pt>
                <c:pt idx="167">
                  <c:v>245</c:v>
                </c:pt>
                <c:pt idx="174">
                  <c:v>273</c:v>
                </c:pt>
                <c:pt idx="181">
                  <c:v>300</c:v>
                </c:pt>
                <c:pt idx="188">
                  <c:v>320</c:v>
                </c:pt>
                <c:pt idx="195">
                  <c:v>343</c:v>
                </c:pt>
                <c:pt idx="199">
                  <c:v>367</c:v>
                </c:pt>
                <c:pt idx="205">
                  <c:v>355</c:v>
                </c:pt>
                <c:pt idx="208">
                  <c:v>154</c:v>
                </c:pt>
                <c:pt idx="209">
                  <c:v>113</c:v>
                </c:pt>
                <c:pt idx="216">
                  <c:v>151</c:v>
                </c:pt>
                <c:pt idx="217">
                  <c:v>168</c:v>
                </c:pt>
                <c:pt idx="223">
                  <c:v>208</c:v>
                </c:pt>
                <c:pt idx="230">
                  <c:v>248</c:v>
                </c:pt>
                <c:pt idx="237">
                  <c:v>270</c:v>
                </c:pt>
                <c:pt idx="244">
                  <c:v>196</c:v>
                </c:pt>
                <c:pt idx="251">
                  <c:v>276</c:v>
                </c:pt>
                <c:pt idx="258">
                  <c:v>303</c:v>
                </c:pt>
                <c:pt idx="266">
                  <c:v>340</c:v>
                </c:pt>
                <c:pt idx="272">
                  <c:v>347</c:v>
                </c:pt>
                <c:pt idx="279">
                  <c:v>366</c:v>
                </c:pt>
                <c:pt idx="286">
                  <c:v>373</c:v>
                </c:pt>
                <c:pt idx="293">
                  <c:v>379</c:v>
                </c:pt>
                <c:pt idx="300">
                  <c:v>383</c:v>
                </c:pt>
                <c:pt idx="308">
                  <c:v>331</c:v>
                </c:pt>
                <c:pt idx="314">
                  <c:v>223</c:v>
                </c:pt>
                <c:pt idx="315">
                  <c:v>218</c:v>
                </c:pt>
                <c:pt idx="321">
                  <c:v>143</c:v>
                </c:pt>
                <c:pt idx="329">
                  <c:v>185</c:v>
                </c:pt>
                <c:pt idx="335">
                  <c:v>233</c:v>
                </c:pt>
                <c:pt idx="343">
                  <c:v>281</c:v>
                </c:pt>
                <c:pt idx="350">
                  <c:v>303</c:v>
                </c:pt>
                <c:pt idx="357">
                  <c:v>249</c:v>
                </c:pt>
                <c:pt idx="36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4-4454-9468-816FCE9F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0"/>
          <c:tx>
            <c:strRef>
              <c:f>'2023 (H-X&amp;P-T)'!$E$2</c:f>
              <c:strCache>
                <c:ptCount val="1"/>
                <c:pt idx="0">
                  <c:v>Осадки, мм</c:v>
                </c:pt>
              </c:strCache>
            </c:strRef>
          </c:tx>
          <c:spPr>
            <a:ln w="28575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cat>
            <c:strRef>
              <c:f>[1]Измерения!$D$3:$D$368</c:f>
              <c:strCache>
                <c:ptCount val="366"/>
                <c:pt idx="0">
                  <c:v>1.1.2020</c:v>
                </c:pt>
                <c:pt idx="1">
                  <c:v>2.1.2020</c:v>
                </c:pt>
                <c:pt idx="2">
                  <c:v>3.1.2020</c:v>
                </c:pt>
                <c:pt idx="3">
                  <c:v>4.1.2020</c:v>
                </c:pt>
                <c:pt idx="4">
                  <c:v>5.1.2020</c:v>
                </c:pt>
                <c:pt idx="5">
                  <c:v>6.1.2020</c:v>
                </c:pt>
                <c:pt idx="6">
                  <c:v>7.1.2020</c:v>
                </c:pt>
                <c:pt idx="7">
                  <c:v>8.1.2020</c:v>
                </c:pt>
                <c:pt idx="8">
                  <c:v>9.1.2020</c:v>
                </c:pt>
                <c:pt idx="9">
                  <c:v>10.1.2020</c:v>
                </c:pt>
                <c:pt idx="10">
                  <c:v>11.1.2020</c:v>
                </c:pt>
                <c:pt idx="11">
                  <c:v>12.1.2020</c:v>
                </c:pt>
                <c:pt idx="12">
                  <c:v>13.1.2020</c:v>
                </c:pt>
                <c:pt idx="13">
                  <c:v>14.1.2020</c:v>
                </c:pt>
                <c:pt idx="14">
                  <c:v>15.1.2020</c:v>
                </c:pt>
                <c:pt idx="15">
                  <c:v>16.1.2020</c:v>
                </c:pt>
                <c:pt idx="16">
                  <c:v>17.1.2020</c:v>
                </c:pt>
                <c:pt idx="17">
                  <c:v>18.1.2020</c:v>
                </c:pt>
                <c:pt idx="18">
                  <c:v>19.1.2020</c:v>
                </c:pt>
                <c:pt idx="19">
                  <c:v>20.1.2020</c:v>
                </c:pt>
                <c:pt idx="20">
                  <c:v>21.1.2020</c:v>
                </c:pt>
                <c:pt idx="21">
                  <c:v>22.1.2020</c:v>
                </c:pt>
                <c:pt idx="22">
                  <c:v>23.1.2020</c:v>
                </c:pt>
                <c:pt idx="23">
                  <c:v>24.1.2020</c:v>
                </c:pt>
                <c:pt idx="24">
                  <c:v>25.1.2020</c:v>
                </c:pt>
                <c:pt idx="25">
                  <c:v>26.1.2020</c:v>
                </c:pt>
                <c:pt idx="26">
                  <c:v>27.1.2020</c:v>
                </c:pt>
                <c:pt idx="27">
                  <c:v>28.1.2020</c:v>
                </c:pt>
                <c:pt idx="28">
                  <c:v>29.1.2020</c:v>
                </c:pt>
                <c:pt idx="29">
                  <c:v>30.1.2020</c:v>
                </c:pt>
                <c:pt idx="30">
                  <c:v>31.1.2020</c:v>
                </c:pt>
                <c:pt idx="31">
                  <c:v>1.2.2020</c:v>
                </c:pt>
                <c:pt idx="32">
                  <c:v>2.2.2020</c:v>
                </c:pt>
                <c:pt idx="33">
                  <c:v>3.2.2020</c:v>
                </c:pt>
                <c:pt idx="34">
                  <c:v>4.2.2020</c:v>
                </c:pt>
                <c:pt idx="35">
                  <c:v>5.2.2020</c:v>
                </c:pt>
                <c:pt idx="36">
                  <c:v>6.2.2020</c:v>
                </c:pt>
                <c:pt idx="37">
                  <c:v>7.2.2020</c:v>
                </c:pt>
                <c:pt idx="38">
                  <c:v>8.2.2020</c:v>
                </c:pt>
                <c:pt idx="39">
                  <c:v>9.2.2020</c:v>
                </c:pt>
                <c:pt idx="40">
                  <c:v>10.2.2020</c:v>
                </c:pt>
                <c:pt idx="41">
                  <c:v>11.2.2020</c:v>
                </c:pt>
                <c:pt idx="42">
                  <c:v>12.2.2020</c:v>
                </c:pt>
                <c:pt idx="43">
                  <c:v>13.2.2020</c:v>
                </c:pt>
                <c:pt idx="44">
                  <c:v>14.2.2020</c:v>
                </c:pt>
                <c:pt idx="45">
                  <c:v>15.2.2020</c:v>
                </c:pt>
                <c:pt idx="46">
                  <c:v>16.2.2020</c:v>
                </c:pt>
                <c:pt idx="47">
                  <c:v>17.2.2020</c:v>
                </c:pt>
                <c:pt idx="48">
                  <c:v>18.2.2020</c:v>
                </c:pt>
                <c:pt idx="49">
                  <c:v>19.2.2020</c:v>
                </c:pt>
                <c:pt idx="50">
                  <c:v>20.2.2020</c:v>
                </c:pt>
                <c:pt idx="51">
                  <c:v>21.2.2020</c:v>
                </c:pt>
                <c:pt idx="52">
                  <c:v>22.2.2020</c:v>
                </c:pt>
                <c:pt idx="53">
                  <c:v>23.2.2020</c:v>
                </c:pt>
                <c:pt idx="54">
                  <c:v>24.2.2020</c:v>
                </c:pt>
                <c:pt idx="55">
                  <c:v>25.2.2020</c:v>
                </c:pt>
                <c:pt idx="56">
                  <c:v>26.2.2020</c:v>
                </c:pt>
                <c:pt idx="57">
                  <c:v>27.2.2020</c:v>
                </c:pt>
                <c:pt idx="58">
                  <c:v>28.2.2020</c:v>
                </c:pt>
                <c:pt idx="59">
                  <c:v>29.2.2020</c:v>
                </c:pt>
                <c:pt idx="60">
                  <c:v>1.3.2020</c:v>
                </c:pt>
                <c:pt idx="61">
                  <c:v>2.3.2020</c:v>
                </c:pt>
                <c:pt idx="62">
                  <c:v>3.3.2020</c:v>
                </c:pt>
                <c:pt idx="63">
                  <c:v>4.3.2020</c:v>
                </c:pt>
                <c:pt idx="64">
                  <c:v>5.3.2020</c:v>
                </c:pt>
                <c:pt idx="65">
                  <c:v>6.3.2020</c:v>
                </c:pt>
                <c:pt idx="66">
                  <c:v>7.3.2020</c:v>
                </c:pt>
                <c:pt idx="67">
                  <c:v>8.3.2020</c:v>
                </c:pt>
                <c:pt idx="68">
                  <c:v>9.3.2020</c:v>
                </c:pt>
                <c:pt idx="69">
                  <c:v>10.3.2020</c:v>
                </c:pt>
                <c:pt idx="70">
                  <c:v>11.3.2020</c:v>
                </c:pt>
                <c:pt idx="71">
                  <c:v>12.3.2020</c:v>
                </c:pt>
                <c:pt idx="72">
                  <c:v>13.3.2020</c:v>
                </c:pt>
                <c:pt idx="73">
                  <c:v>14.3.2020</c:v>
                </c:pt>
                <c:pt idx="74">
                  <c:v>15.3.2020</c:v>
                </c:pt>
                <c:pt idx="75">
                  <c:v>16.3.2020</c:v>
                </c:pt>
                <c:pt idx="76">
                  <c:v>17.3.2020</c:v>
                </c:pt>
                <c:pt idx="77">
                  <c:v>18.3.2020</c:v>
                </c:pt>
                <c:pt idx="78">
                  <c:v>19.3.2020</c:v>
                </c:pt>
                <c:pt idx="79">
                  <c:v>20.3.2020</c:v>
                </c:pt>
                <c:pt idx="80">
                  <c:v>21.3.2020</c:v>
                </c:pt>
                <c:pt idx="81">
                  <c:v>22.3.2020</c:v>
                </c:pt>
                <c:pt idx="82">
                  <c:v>23.3.2020</c:v>
                </c:pt>
                <c:pt idx="83">
                  <c:v>24.3.2020</c:v>
                </c:pt>
                <c:pt idx="84">
                  <c:v>25.3.2020</c:v>
                </c:pt>
                <c:pt idx="85">
                  <c:v>26.3.2020</c:v>
                </c:pt>
                <c:pt idx="86">
                  <c:v>27.3.2020</c:v>
                </c:pt>
                <c:pt idx="87">
                  <c:v>28.3.2020</c:v>
                </c:pt>
                <c:pt idx="88">
                  <c:v>29.3.2020</c:v>
                </c:pt>
                <c:pt idx="89">
                  <c:v>30.3.2020</c:v>
                </c:pt>
                <c:pt idx="90">
                  <c:v>31.3.2020</c:v>
                </c:pt>
                <c:pt idx="91">
                  <c:v>1.4.2020</c:v>
                </c:pt>
                <c:pt idx="92">
                  <c:v>2.4.2020</c:v>
                </c:pt>
                <c:pt idx="93">
                  <c:v>3.4.2020</c:v>
                </c:pt>
                <c:pt idx="94">
                  <c:v>4.4.2020</c:v>
                </c:pt>
                <c:pt idx="95">
                  <c:v>5.4.2020</c:v>
                </c:pt>
                <c:pt idx="96">
                  <c:v>6.4.2020</c:v>
                </c:pt>
                <c:pt idx="97">
                  <c:v>7.4.2020</c:v>
                </c:pt>
                <c:pt idx="98">
                  <c:v>8.4.2020</c:v>
                </c:pt>
                <c:pt idx="99">
                  <c:v>9.4.2020</c:v>
                </c:pt>
                <c:pt idx="100">
                  <c:v>10.4.2020</c:v>
                </c:pt>
                <c:pt idx="101">
                  <c:v>11.4.2020</c:v>
                </c:pt>
                <c:pt idx="102">
                  <c:v>12.4.2020</c:v>
                </c:pt>
                <c:pt idx="103">
                  <c:v>13.4.2020</c:v>
                </c:pt>
                <c:pt idx="104">
                  <c:v>14.4.2020</c:v>
                </c:pt>
                <c:pt idx="105">
                  <c:v>15.4.2020</c:v>
                </c:pt>
                <c:pt idx="106">
                  <c:v>16.4.2020</c:v>
                </c:pt>
                <c:pt idx="107">
                  <c:v>17.4.2020</c:v>
                </c:pt>
                <c:pt idx="108">
                  <c:v>18.4.2020</c:v>
                </c:pt>
                <c:pt idx="109">
                  <c:v>19.4.2020</c:v>
                </c:pt>
                <c:pt idx="110">
                  <c:v>20.4.2020</c:v>
                </c:pt>
                <c:pt idx="111">
                  <c:v>21.4.2020</c:v>
                </c:pt>
                <c:pt idx="112">
                  <c:v>22.4.2020</c:v>
                </c:pt>
                <c:pt idx="113">
                  <c:v>23.4.2020</c:v>
                </c:pt>
                <c:pt idx="114">
                  <c:v>24.4.2020</c:v>
                </c:pt>
                <c:pt idx="115">
                  <c:v>25.4.2020</c:v>
                </c:pt>
                <c:pt idx="116">
                  <c:v>26.4.2020</c:v>
                </c:pt>
                <c:pt idx="117">
                  <c:v>27.4.2020</c:v>
                </c:pt>
                <c:pt idx="118">
                  <c:v>28.4.2020</c:v>
                </c:pt>
                <c:pt idx="119">
                  <c:v>29.4.2020</c:v>
                </c:pt>
                <c:pt idx="120">
                  <c:v>30.4.2020</c:v>
                </c:pt>
                <c:pt idx="121">
                  <c:v>1.5.2020</c:v>
                </c:pt>
                <c:pt idx="122">
                  <c:v>2.5.2020</c:v>
                </c:pt>
                <c:pt idx="123">
                  <c:v>3.5.2020</c:v>
                </c:pt>
                <c:pt idx="124">
                  <c:v>4.5.2020</c:v>
                </c:pt>
                <c:pt idx="125">
                  <c:v>5.5.2020</c:v>
                </c:pt>
                <c:pt idx="126">
                  <c:v>6.5.2020</c:v>
                </c:pt>
                <c:pt idx="127">
                  <c:v>7.5.2020</c:v>
                </c:pt>
                <c:pt idx="128">
                  <c:v>8.5.2020</c:v>
                </c:pt>
                <c:pt idx="129">
                  <c:v>9.5.2020</c:v>
                </c:pt>
                <c:pt idx="130">
                  <c:v>10.5.2020</c:v>
                </c:pt>
                <c:pt idx="131">
                  <c:v>11.5.2020</c:v>
                </c:pt>
                <c:pt idx="132">
                  <c:v>12.5.2020</c:v>
                </c:pt>
                <c:pt idx="133">
                  <c:v>13.5.2020</c:v>
                </c:pt>
                <c:pt idx="134">
                  <c:v>14.5.2020</c:v>
                </c:pt>
                <c:pt idx="135">
                  <c:v>15.5.2020</c:v>
                </c:pt>
                <c:pt idx="136">
                  <c:v>16.5.2020</c:v>
                </c:pt>
                <c:pt idx="137">
                  <c:v>17.5.2020</c:v>
                </c:pt>
                <c:pt idx="138">
                  <c:v>18.5.2020</c:v>
                </c:pt>
                <c:pt idx="139">
                  <c:v>19.5.2020</c:v>
                </c:pt>
                <c:pt idx="140">
                  <c:v>20.5.2020</c:v>
                </c:pt>
                <c:pt idx="141">
                  <c:v>21.5.2020</c:v>
                </c:pt>
                <c:pt idx="142">
                  <c:v>22.5.2020</c:v>
                </c:pt>
                <c:pt idx="143">
                  <c:v>23.5.2020</c:v>
                </c:pt>
                <c:pt idx="144">
                  <c:v>24.5.2020</c:v>
                </c:pt>
                <c:pt idx="145">
                  <c:v>25.5.2020</c:v>
                </c:pt>
                <c:pt idx="146">
                  <c:v>26.5.2020</c:v>
                </c:pt>
                <c:pt idx="147">
                  <c:v>27.5.2020</c:v>
                </c:pt>
                <c:pt idx="148">
                  <c:v>28.5.2020</c:v>
                </c:pt>
                <c:pt idx="149">
                  <c:v>29.5.2020</c:v>
                </c:pt>
                <c:pt idx="150">
                  <c:v>30.5.2020</c:v>
                </c:pt>
                <c:pt idx="151">
                  <c:v>31.5.2020</c:v>
                </c:pt>
                <c:pt idx="152">
                  <c:v>1.6.2020</c:v>
                </c:pt>
                <c:pt idx="153">
                  <c:v>2.6.2020</c:v>
                </c:pt>
                <c:pt idx="154">
                  <c:v>3.6.2020</c:v>
                </c:pt>
                <c:pt idx="155">
                  <c:v>4.6.2020</c:v>
                </c:pt>
                <c:pt idx="156">
                  <c:v>5.6.2020</c:v>
                </c:pt>
                <c:pt idx="157">
                  <c:v>6.6.2020</c:v>
                </c:pt>
                <c:pt idx="158">
                  <c:v>7.6.2020</c:v>
                </c:pt>
                <c:pt idx="159">
                  <c:v>8.6.2020</c:v>
                </c:pt>
                <c:pt idx="160">
                  <c:v>9.6.2020</c:v>
                </c:pt>
                <c:pt idx="161">
                  <c:v>10.6.2020</c:v>
                </c:pt>
                <c:pt idx="162">
                  <c:v>11.6.2020</c:v>
                </c:pt>
                <c:pt idx="163">
                  <c:v>12.6.2020</c:v>
                </c:pt>
                <c:pt idx="164">
                  <c:v>13.6.2020</c:v>
                </c:pt>
                <c:pt idx="165">
                  <c:v>14.6.2020</c:v>
                </c:pt>
                <c:pt idx="166">
                  <c:v>15.6.2020</c:v>
                </c:pt>
                <c:pt idx="167">
                  <c:v>16.6.2020</c:v>
                </c:pt>
                <c:pt idx="168">
                  <c:v>17.6.2020</c:v>
                </c:pt>
                <c:pt idx="169">
                  <c:v>18.6.2020</c:v>
                </c:pt>
                <c:pt idx="170">
                  <c:v>19.6.2020</c:v>
                </c:pt>
                <c:pt idx="171">
                  <c:v>20.6.2020</c:v>
                </c:pt>
                <c:pt idx="172">
                  <c:v>21.6.2020</c:v>
                </c:pt>
                <c:pt idx="173">
                  <c:v>22.6.2020</c:v>
                </c:pt>
                <c:pt idx="174">
                  <c:v>23.6.2020</c:v>
                </c:pt>
                <c:pt idx="175">
                  <c:v>24.6.2020</c:v>
                </c:pt>
                <c:pt idx="176">
                  <c:v>25.6.2020</c:v>
                </c:pt>
                <c:pt idx="177">
                  <c:v>26.6.2020</c:v>
                </c:pt>
                <c:pt idx="178">
                  <c:v>27.6.2020</c:v>
                </c:pt>
                <c:pt idx="179">
                  <c:v>28.6.2020</c:v>
                </c:pt>
                <c:pt idx="180">
                  <c:v>29.6.2020</c:v>
                </c:pt>
                <c:pt idx="181">
                  <c:v>30.6.2020</c:v>
                </c:pt>
                <c:pt idx="182">
                  <c:v>1.7.2020</c:v>
                </c:pt>
                <c:pt idx="183">
                  <c:v>2.7.2020</c:v>
                </c:pt>
                <c:pt idx="184">
                  <c:v>3.7.2020</c:v>
                </c:pt>
                <c:pt idx="185">
                  <c:v>4.7.2020</c:v>
                </c:pt>
                <c:pt idx="186">
                  <c:v>5.7.2020</c:v>
                </c:pt>
                <c:pt idx="187">
                  <c:v>6.7.2020</c:v>
                </c:pt>
                <c:pt idx="188">
                  <c:v>7.7.2020</c:v>
                </c:pt>
                <c:pt idx="189">
                  <c:v>8.7.2020</c:v>
                </c:pt>
                <c:pt idx="190">
                  <c:v>9.7.2020</c:v>
                </c:pt>
                <c:pt idx="191">
                  <c:v>10.7.2020</c:v>
                </c:pt>
                <c:pt idx="192">
                  <c:v>11.7.2020</c:v>
                </c:pt>
                <c:pt idx="193">
                  <c:v>12.7.2020</c:v>
                </c:pt>
                <c:pt idx="194">
                  <c:v>13.7.2020</c:v>
                </c:pt>
                <c:pt idx="195">
                  <c:v>14.7.2020</c:v>
                </c:pt>
                <c:pt idx="196">
                  <c:v>15.7.2020</c:v>
                </c:pt>
                <c:pt idx="197">
                  <c:v>16.7.2020</c:v>
                </c:pt>
                <c:pt idx="198">
                  <c:v>17.7.2020</c:v>
                </c:pt>
                <c:pt idx="199">
                  <c:v>18.7.2020</c:v>
                </c:pt>
                <c:pt idx="200">
                  <c:v>19.7.2020</c:v>
                </c:pt>
                <c:pt idx="201">
                  <c:v>20.7.2020</c:v>
                </c:pt>
                <c:pt idx="202">
                  <c:v>21.7.2020</c:v>
                </c:pt>
                <c:pt idx="203">
                  <c:v>22.7.2020</c:v>
                </c:pt>
                <c:pt idx="204">
                  <c:v>23.7.2020</c:v>
                </c:pt>
                <c:pt idx="205">
                  <c:v>24.7.2020</c:v>
                </c:pt>
                <c:pt idx="206">
                  <c:v>25.7.2020</c:v>
                </c:pt>
                <c:pt idx="207">
                  <c:v>26.7.2020</c:v>
                </c:pt>
                <c:pt idx="208">
                  <c:v>27.7.2020</c:v>
                </c:pt>
                <c:pt idx="209">
                  <c:v>28.7.2020</c:v>
                </c:pt>
                <c:pt idx="210">
                  <c:v>29.7.2020</c:v>
                </c:pt>
                <c:pt idx="211">
                  <c:v>30.7.2020</c:v>
                </c:pt>
                <c:pt idx="212">
                  <c:v>31.7.2020</c:v>
                </c:pt>
                <c:pt idx="213">
                  <c:v>1.8.2020</c:v>
                </c:pt>
                <c:pt idx="214">
                  <c:v>2.8.2020</c:v>
                </c:pt>
                <c:pt idx="215">
                  <c:v>3.8.2020</c:v>
                </c:pt>
                <c:pt idx="216">
                  <c:v>4.8.2020</c:v>
                </c:pt>
                <c:pt idx="217">
                  <c:v>5.8.2020</c:v>
                </c:pt>
                <c:pt idx="218">
                  <c:v>6.8.2020</c:v>
                </c:pt>
                <c:pt idx="219">
                  <c:v>7.8.2020</c:v>
                </c:pt>
                <c:pt idx="220">
                  <c:v>8.8.2020</c:v>
                </c:pt>
                <c:pt idx="221">
                  <c:v>9.8.2020</c:v>
                </c:pt>
                <c:pt idx="222">
                  <c:v>10.8.2020</c:v>
                </c:pt>
                <c:pt idx="223">
                  <c:v>11.8.2020</c:v>
                </c:pt>
                <c:pt idx="224">
                  <c:v>12.8.2020</c:v>
                </c:pt>
                <c:pt idx="225">
                  <c:v>13.8.2020</c:v>
                </c:pt>
                <c:pt idx="226">
                  <c:v>14.8.2020</c:v>
                </c:pt>
                <c:pt idx="227">
                  <c:v>15.8.2020</c:v>
                </c:pt>
                <c:pt idx="228">
                  <c:v>16.8.2020</c:v>
                </c:pt>
                <c:pt idx="229">
                  <c:v>17.8.2020</c:v>
                </c:pt>
                <c:pt idx="230">
                  <c:v>18.8.2020</c:v>
                </c:pt>
                <c:pt idx="231">
                  <c:v>19.8.2020</c:v>
                </c:pt>
                <c:pt idx="232">
                  <c:v>20.8.2020</c:v>
                </c:pt>
                <c:pt idx="233">
                  <c:v>21.8.2020</c:v>
                </c:pt>
                <c:pt idx="234">
                  <c:v>22.8.2020</c:v>
                </c:pt>
                <c:pt idx="235">
                  <c:v>23.8.2020</c:v>
                </c:pt>
                <c:pt idx="236">
                  <c:v>24.8.2020</c:v>
                </c:pt>
                <c:pt idx="237">
                  <c:v>25.8.2020</c:v>
                </c:pt>
                <c:pt idx="238">
                  <c:v>26.8.2020</c:v>
                </c:pt>
                <c:pt idx="239">
                  <c:v>27.8.2020</c:v>
                </c:pt>
                <c:pt idx="240">
                  <c:v>28.8.2020</c:v>
                </c:pt>
                <c:pt idx="241">
                  <c:v>29.8.2020</c:v>
                </c:pt>
                <c:pt idx="242">
                  <c:v>30.8.2020</c:v>
                </c:pt>
                <c:pt idx="243">
                  <c:v>31.8.2020</c:v>
                </c:pt>
                <c:pt idx="244">
                  <c:v>1.9.2020</c:v>
                </c:pt>
                <c:pt idx="245">
                  <c:v>2.9.2020</c:v>
                </c:pt>
                <c:pt idx="246">
                  <c:v>3.9.2020</c:v>
                </c:pt>
                <c:pt idx="247">
                  <c:v>4.9.2020</c:v>
                </c:pt>
                <c:pt idx="248">
                  <c:v>5.9.2020</c:v>
                </c:pt>
                <c:pt idx="249">
                  <c:v>6.9.2020</c:v>
                </c:pt>
                <c:pt idx="250">
                  <c:v>7.9.2020</c:v>
                </c:pt>
                <c:pt idx="251">
                  <c:v>8.9.2020</c:v>
                </c:pt>
                <c:pt idx="252">
                  <c:v>9.9.2020</c:v>
                </c:pt>
                <c:pt idx="253">
                  <c:v>10.9.2020</c:v>
                </c:pt>
                <c:pt idx="254">
                  <c:v>11.9.2020</c:v>
                </c:pt>
                <c:pt idx="255">
                  <c:v>12.9.2020</c:v>
                </c:pt>
                <c:pt idx="256">
                  <c:v>13.9.2020</c:v>
                </c:pt>
                <c:pt idx="257">
                  <c:v>14.9.2020</c:v>
                </c:pt>
                <c:pt idx="258">
                  <c:v>15.9.2020</c:v>
                </c:pt>
                <c:pt idx="259">
                  <c:v>16.9.2020</c:v>
                </c:pt>
                <c:pt idx="260">
                  <c:v>17.9.2020</c:v>
                </c:pt>
                <c:pt idx="261">
                  <c:v>18.9.2020</c:v>
                </c:pt>
                <c:pt idx="262">
                  <c:v>19.9.2020</c:v>
                </c:pt>
                <c:pt idx="263">
                  <c:v>20.9.2020</c:v>
                </c:pt>
                <c:pt idx="264">
                  <c:v>21.9.2020</c:v>
                </c:pt>
                <c:pt idx="265">
                  <c:v>22.9.2020</c:v>
                </c:pt>
                <c:pt idx="266">
                  <c:v>23.9.2020</c:v>
                </c:pt>
                <c:pt idx="267">
                  <c:v>24.9.2020</c:v>
                </c:pt>
                <c:pt idx="268">
                  <c:v>25.9.2020</c:v>
                </c:pt>
                <c:pt idx="269">
                  <c:v>26.9.2020</c:v>
                </c:pt>
                <c:pt idx="270">
                  <c:v>27.9.2020</c:v>
                </c:pt>
                <c:pt idx="271">
                  <c:v>28.9.2020</c:v>
                </c:pt>
                <c:pt idx="272">
                  <c:v>29.9.2020</c:v>
                </c:pt>
                <c:pt idx="273">
                  <c:v>30.9.2020</c:v>
                </c:pt>
                <c:pt idx="274">
                  <c:v>1.10.2020</c:v>
                </c:pt>
                <c:pt idx="275">
                  <c:v>2.10.2020</c:v>
                </c:pt>
                <c:pt idx="276">
                  <c:v>3.10.2020</c:v>
                </c:pt>
                <c:pt idx="277">
                  <c:v>4.10.2020</c:v>
                </c:pt>
                <c:pt idx="278">
                  <c:v>5.10.2020</c:v>
                </c:pt>
                <c:pt idx="279">
                  <c:v>6.10.2020</c:v>
                </c:pt>
                <c:pt idx="280">
                  <c:v>7.10.2020</c:v>
                </c:pt>
                <c:pt idx="281">
                  <c:v>8.10.2020</c:v>
                </c:pt>
                <c:pt idx="282">
                  <c:v>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1.11.2020</c:v>
                </c:pt>
                <c:pt idx="306">
                  <c:v>2.11.2020</c:v>
                </c:pt>
                <c:pt idx="307">
                  <c:v>3.11.2020</c:v>
                </c:pt>
                <c:pt idx="308">
                  <c:v>4.11.2020</c:v>
                </c:pt>
                <c:pt idx="309">
                  <c:v>5.11.2020</c:v>
                </c:pt>
                <c:pt idx="310">
                  <c:v>6.11.2020</c:v>
                </c:pt>
                <c:pt idx="311">
                  <c:v>7.11.2020</c:v>
                </c:pt>
                <c:pt idx="312">
                  <c:v>8.11.2020</c:v>
                </c:pt>
                <c:pt idx="313">
                  <c:v>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1.12.2020</c:v>
                </c:pt>
                <c:pt idx="336">
                  <c:v>2.12.2020</c:v>
                </c:pt>
                <c:pt idx="337">
                  <c:v>3.12.2020</c:v>
                </c:pt>
                <c:pt idx="338">
                  <c:v>4.12.2020</c:v>
                </c:pt>
                <c:pt idx="339">
                  <c:v>5.12.2020</c:v>
                </c:pt>
                <c:pt idx="340">
                  <c:v>6.12.2020</c:v>
                </c:pt>
                <c:pt idx="341">
                  <c:v>7.12.2020</c:v>
                </c:pt>
                <c:pt idx="342">
                  <c:v>8.12.2020</c:v>
                </c:pt>
                <c:pt idx="343">
                  <c:v>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'2023 (H-X&amp;P-T)'!$E$4:$E$368</c:f>
              <c:numCache>
                <c:formatCode>General</c:formatCode>
                <c:ptCount val="365"/>
                <c:pt idx="0">
                  <c:v>2.1</c:v>
                </c:pt>
                <c:pt idx="1">
                  <c:v>6.1</c:v>
                </c:pt>
                <c:pt idx="2">
                  <c:v>8.1</c:v>
                </c:pt>
                <c:pt idx="3">
                  <c:v>2.4</c:v>
                </c:pt>
                <c:pt idx="4">
                  <c:v>3.8</c:v>
                </c:pt>
                <c:pt idx="5">
                  <c:v>0.3</c:v>
                </c:pt>
                <c:pt idx="6">
                  <c:v>0</c:v>
                </c:pt>
                <c:pt idx="7">
                  <c:v>0</c:v>
                </c:pt>
                <c:pt idx="8">
                  <c:v>0.8</c:v>
                </c:pt>
                <c:pt idx="9">
                  <c:v>0.6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  <c:pt idx="14">
                  <c:v>0.3</c:v>
                </c:pt>
                <c:pt idx="15">
                  <c:v>0</c:v>
                </c:pt>
                <c:pt idx="16">
                  <c:v>3.1</c:v>
                </c:pt>
                <c:pt idx="17">
                  <c:v>0.4</c:v>
                </c:pt>
                <c:pt idx="18">
                  <c:v>6.1</c:v>
                </c:pt>
                <c:pt idx="19">
                  <c:v>1.1000000000000001</c:v>
                </c:pt>
                <c:pt idx="20">
                  <c:v>0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0.4</c:v>
                </c:pt>
                <c:pt idx="27">
                  <c:v>0.3</c:v>
                </c:pt>
                <c:pt idx="28">
                  <c:v>1.1000000000000001</c:v>
                </c:pt>
                <c:pt idx="29">
                  <c:v>0.7</c:v>
                </c:pt>
                <c:pt idx="30">
                  <c:v>1.1000000000000001</c:v>
                </c:pt>
                <c:pt idx="31">
                  <c:v>0.7</c:v>
                </c:pt>
                <c:pt idx="32">
                  <c:v>0.8</c:v>
                </c:pt>
                <c:pt idx="33">
                  <c:v>2.6</c:v>
                </c:pt>
                <c:pt idx="34">
                  <c:v>2.2999999999999998</c:v>
                </c:pt>
                <c:pt idx="35">
                  <c:v>0.7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0.7</c:v>
                </c:pt>
                <c:pt idx="40">
                  <c:v>0.4</c:v>
                </c:pt>
                <c:pt idx="41">
                  <c:v>3.1</c:v>
                </c:pt>
                <c:pt idx="42">
                  <c:v>6.4</c:v>
                </c:pt>
                <c:pt idx="43">
                  <c:v>1</c:v>
                </c:pt>
                <c:pt idx="44">
                  <c:v>3.5</c:v>
                </c:pt>
                <c:pt idx="45">
                  <c:v>1.3</c:v>
                </c:pt>
                <c:pt idx="46">
                  <c:v>1.4</c:v>
                </c:pt>
                <c:pt idx="47">
                  <c:v>0.6</c:v>
                </c:pt>
                <c:pt idx="48">
                  <c:v>0</c:v>
                </c:pt>
                <c:pt idx="49">
                  <c:v>7.1</c:v>
                </c:pt>
                <c:pt idx="50">
                  <c:v>4</c:v>
                </c:pt>
                <c:pt idx="51">
                  <c:v>0.6</c:v>
                </c:pt>
                <c:pt idx="52">
                  <c:v>0.4</c:v>
                </c:pt>
                <c:pt idx="53">
                  <c:v>0</c:v>
                </c:pt>
                <c:pt idx="54">
                  <c:v>2.1</c:v>
                </c:pt>
                <c:pt idx="55">
                  <c:v>4.5</c:v>
                </c:pt>
                <c:pt idx="56">
                  <c:v>10.8</c:v>
                </c:pt>
                <c:pt idx="57">
                  <c:v>0.3</c:v>
                </c:pt>
                <c:pt idx="58">
                  <c:v>0.8</c:v>
                </c:pt>
                <c:pt idx="59">
                  <c:v>0.4</c:v>
                </c:pt>
                <c:pt idx="60">
                  <c:v>0.4</c:v>
                </c:pt>
                <c:pt idx="61">
                  <c:v>1.1000000000000001</c:v>
                </c:pt>
                <c:pt idx="62">
                  <c:v>3.1</c:v>
                </c:pt>
                <c:pt idx="63">
                  <c:v>1.9</c:v>
                </c:pt>
                <c:pt idx="64">
                  <c:v>1.5</c:v>
                </c:pt>
                <c:pt idx="65">
                  <c:v>3.3</c:v>
                </c:pt>
                <c:pt idx="66">
                  <c:v>2.2999999999999998</c:v>
                </c:pt>
                <c:pt idx="67">
                  <c:v>2.1</c:v>
                </c:pt>
                <c:pt idx="68">
                  <c:v>0</c:v>
                </c:pt>
                <c:pt idx="69">
                  <c:v>2.5</c:v>
                </c:pt>
                <c:pt idx="70">
                  <c:v>17.100000000000001</c:v>
                </c:pt>
                <c:pt idx="71">
                  <c:v>0.4</c:v>
                </c:pt>
                <c:pt idx="72">
                  <c:v>2.1</c:v>
                </c:pt>
                <c:pt idx="73">
                  <c:v>0</c:v>
                </c:pt>
                <c:pt idx="74">
                  <c:v>2.1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0.4</c:v>
                </c:pt>
                <c:pt idx="80">
                  <c:v>0.8</c:v>
                </c:pt>
                <c:pt idx="81">
                  <c:v>0</c:v>
                </c:pt>
                <c:pt idx="82">
                  <c:v>7.1</c:v>
                </c:pt>
                <c:pt idx="83">
                  <c:v>0.9</c:v>
                </c:pt>
                <c:pt idx="84">
                  <c:v>9.1</c:v>
                </c:pt>
                <c:pt idx="85">
                  <c:v>1.1000000000000001</c:v>
                </c:pt>
                <c:pt idx="86">
                  <c:v>0</c:v>
                </c:pt>
                <c:pt idx="87">
                  <c:v>5.0999999999999996</c:v>
                </c:pt>
                <c:pt idx="88">
                  <c:v>0</c:v>
                </c:pt>
                <c:pt idx="89">
                  <c:v>0.8</c:v>
                </c:pt>
                <c:pt idx="90">
                  <c:v>0</c:v>
                </c:pt>
                <c:pt idx="91">
                  <c:v>0.5</c:v>
                </c:pt>
                <c:pt idx="92">
                  <c:v>0.8</c:v>
                </c:pt>
                <c:pt idx="93">
                  <c:v>0.4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0.4</c:v>
                </c:pt>
                <c:pt idx="100">
                  <c:v>0.9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8.1</c:v>
                </c:pt>
                <c:pt idx="116">
                  <c:v>0</c:v>
                </c:pt>
                <c:pt idx="117">
                  <c:v>1.2</c:v>
                </c:pt>
                <c:pt idx="118">
                  <c:v>12.1</c:v>
                </c:pt>
                <c:pt idx="119">
                  <c:v>1.1000000000000001</c:v>
                </c:pt>
                <c:pt idx="120">
                  <c:v>5.6</c:v>
                </c:pt>
                <c:pt idx="121">
                  <c:v>0</c:v>
                </c:pt>
                <c:pt idx="122">
                  <c:v>0.5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3.1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0.5</c:v>
                </c:pt>
                <c:pt idx="139">
                  <c:v>0</c:v>
                </c:pt>
                <c:pt idx="140">
                  <c:v>5.0999999999999996</c:v>
                </c:pt>
                <c:pt idx="141">
                  <c:v>8.1</c:v>
                </c:pt>
                <c:pt idx="142">
                  <c:v>1.1000000000000001</c:v>
                </c:pt>
                <c:pt idx="143">
                  <c:v>1</c:v>
                </c:pt>
                <c:pt idx="144">
                  <c:v>8.1</c:v>
                </c:pt>
                <c:pt idx="145">
                  <c:v>0</c:v>
                </c:pt>
                <c:pt idx="146">
                  <c:v>0</c:v>
                </c:pt>
                <c:pt idx="147">
                  <c:v>2.1</c:v>
                </c:pt>
                <c:pt idx="148">
                  <c:v>0</c:v>
                </c:pt>
                <c:pt idx="149">
                  <c:v>0</c:v>
                </c:pt>
                <c:pt idx="150">
                  <c:v>7.1</c:v>
                </c:pt>
                <c:pt idx="151">
                  <c:v>0</c:v>
                </c:pt>
                <c:pt idx="152">
                  <c:v>8.1</c:v>
                </c:pt>
                <c:pt idx="153">
                  <c:v>11.1</c:v>
                </c:pt>
                <c:pt idx="154">
                  <c:v>0</c:v>
                </c:pt>
                <c:pt idx="155">
                  <c:v>0.8</c:v>
                </c:pt>
                <c:pt idx="156">
                  <c:v>0</c:v>
                </c:pt>
                <c:pt idx="157">
                  <c:v>0.2</c:v>
                </c:pt>
                <c:pt idx="158">
                  <c:v>0.6</c:v>
                </c:pt>
                <c:pt idx="159">
                  <c:v>0.5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2.1</c:v>
                </c:pt>
                <c:pt idx="171">
                  <c:v>0</c:v>
                </c:pt>
                <c:pt idx="172">
                  <c:v>0</c:v>
                </c:pt>
                <c:pt idx="173">
                  <c:v>11.1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0.4</c:v>
                </c:pt>
                <c:pt idx="178">
                  <c:v>1.1000000000000001</c:v>
                </c:pt>
                <c:pt idx="179">
                  <c:v>25.1</c:v>
                </c:pt>
                <c:pt idx="180">
                  <c:v>10.1</c:v>
                </c:pt>
                <c:pt idx="181">
                  <c:v>1.1000000000000001</c:v>
                </c:pt>
                <c:pt idx="182">
                  <c:v>2.1</c:v>
                </c:pt>
                <c:pt idx="183">
                  <c:v>0</c:v>
                </c:pt>
                <c:pt idx="184">
                  <c:v>0</c:v>
                </c:pt>
                <c:pt idx="185">
                  <c:v>5.0999999999999996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1.2</c:v>
                </c:pt>
                <c:pt idx="191">
                  <c:v>10.5</c:v>
                </c:pt>
                <c:pt idx="192">
                  <c:v>2.1</c:v>
                </c:pt>
                <c:pt idx="193">
                  <c:v>3.1</c:v>
                </c:pt>
                <c:pt idx="194">
                  <c:v>0</c:v>
                </c:pt>
                <c:pt idx="195">
                  <c:v>0</c:v>
                </c:pt>
                <c:pt idx="196">
                  <c:v>8.1</c:v>
                </c:pt>
                <c:pt idx="197">
                  <c:v>11.7</c:v>
                </c:pt>
                <c:pt idx="198">
                  <c:v>0.9</c:v>
                </c:pt>
                <c:pt idx="199">
                  <c:v>0</c:v>
                </c:pt>
                <c:pt idx="200">
                  <c:v>0</c:v>
                </c:pt>
                <c:pt idx="201">
                  <c:v>0.9</c:v>
                </c:pt>
                <c:pt idx="202">
                  <c:v>4.5999999999999996</c:v>
                </c:pt>
                <c:pt idx="203">
                  <c:v>0.8</c:v>
                </c:pt>
                <c:pt idx="204">
                  <c:v>49.1</c:v>
                </c:pt>
                <c:pt idx="205">
                  <c:v>0.4</c:v>
                </c:pt>
                <c:pt idx="206">
                  <c:v>15.1</c:v>
                </c:pt>
                <c:pt idx="207">
                  <c:v>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1.1000000000000001</c:v>
                </c:pt>
                <c:pt idx="223">
                  <c:v>5.4</c:v>
                </c:pt>
                <c:pt idx="224">
                  <c:v>0.4</c:v>
                </c:pt>
                <c:pt idx="225">
                  <c:v>2.1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10.1</c:v>
                </c:pt>
                <c:pt idx="232">
                  <c:v>0</c:v>
                </c:pt>
                <c:pt idx="233">
                  <c:v>0</c:v>
                </c:pt>
                <c:pt idx="234">
                  <c:v>5.0999999999999996</c:v>
                </c:pt>
                <c:pt idx="235">
                  <c:v>2.1</c:v>
                </c:pt>
                <c:pt idx="236">
                  <c:v>0</c:v>
                </c:pt>
                <c:pt idx="237">
                  <c:v>5.0999999999999996</c:v>
                </c:pt>
                <c:pt idx="238">
                  <c:v>0</c:v>
                </c:pt>
                <c:pt idx="239">
                  <c:v>0</c:v>
                </c:pt>
                <c:pt idx="240">
                  <c:v>0.5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7.1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1.1000000000000001</c:v>
                </c:pt>
                <c:pt idx="274">
                  <c:v>0</c:v>
                </c:pt>
                <c:pt idx="275">
                  <c:v>0</c:v>
                </c:pt>
                <c:pt idx="276">
                  <c:v>1.1000000000000001</c:v>
                </c:pt>
                <c:pt idx="277">
                  <c:v>1.1000000000000001</c:v>
                </c:pt>
                <c:pt idx="278">
                  <c:v>3.9</c:v>
                </c:pt>
                <c:pt idx="279">
                  <c:v>14.1</c:v>
                </c:pt>
                <c:pt idx="280">
                  <c:v>3.1</c:v>
                </c:pt>
                <c:pt idx="281">
                  <c:v>5.5</c:v>
                </c:pt>
                <c:pt idx="282">
                  <c:v>0.3</c:v>
                </c:pt>
                <c:pt idx="283">
                  <c:v>0</c:v>
                </c:pt>
                <c:pt idx="284">
                  <c:v>1.5</c:v>
                </c:pt>
                <c:pt idx="285">
                  <c:v>0</c:v>
                </c:pt>
                <c:pt idx="286">
                  <c:v>2.1</c:v>
                </c:pt>
                <c:pt idx="287">
                  <c:v>6.1</c:v>
                </c:pt>
                <c:pt idx="288">
                  <c:v>2.1</c:v>
                </c:pt>
                <c:pt idx="289">
                  <c:v>1.1000000000000001</c:v>
                </c:pt>
                <c:pt idx="290">
                  <c:v>2.1</c:v>
                </c:pt>
                <c:pt idx="291">
                  <c:v>2.7</c:v>
                </c:pt>
                <c:pt idx="292">
                  <c:v>0.9</c:v>
                </c:pt>
                <c:pt idx="293">
                  <c:v>0</c:v>
                </c:pt>
                <c:pt idx="294">
                  <c:v>0</c:v>
                </c:pt>
                <c:pt idx="295">
                  <c:v>11.1</c:v>
                </c:pt>
                <c:pt idx="296">
                  <c:v>1.1000000000000001</c:v>
                </c:pt>
                <c:pt idx="297">
                  <c:v>0</c:v>
                </c:pt>
                <c:pt idx="298">
                  <c:v>0.4</c:v>
                </c:pt>
                <c:pt idx="299">
                  <c:v>12.1</c:v>
                </c:pt>
                <c:pt idx="300">
                  <c:v>5.5</c:v>
                </c:pt>
                <c:pt idx="301">
                  <c:v>4.4000000000000004</c:v>
                </c:pt>
                <c:pt idx="302">
                  <c:v>11.1</c:v>
                </c:pt>
                <c:pt idx="303">
                  <c:v>0</c:v>
                </c:pt>
                <c:pt idx="304">
                  <c:v>0</c:v>
                </c:pt>
                <c:pt idx="305">
                  <c:v>15.1</c:v>
                </c:pt>
                <c:pt idx="306">
                  <c:v>0</c:v>
                </c:pt>
                <c:pt idx="307">
                  <c:v>2.1</c:v>
                </c:pt>
                <c:pt idx="308">
                  <c:v>1.2</c:v>
                </c:pt>
                <c:pt idx="309">
                  <c:v>9.1</c:v>
                </c:pt>
                <c:pt idx="310">
                  <c:v>2.5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9.1</c:v>
                </c:pt>
                <c:pt idx="316">
                  <c:v>6.5</c:v>
                </c:pt>
                <c:pt idx="317">
                  <c:v>8.1</c:v>
                </c:pt>
                <c:pt idx="318">
                  <c:v>0</c:v>
                </c:pt>
                <c:pt idx="319">
                  <c:v>0.5</c:v>
                </c:pt>
                <c:pt idx="320">
                  <c:v>0.4</c:v>
                </c:pt>
                <c:pt idx="321">
                  <c:v>0</c:v>
                </c:pt>
                <c:pt idx="322">
                  <c:v>0</c:v>
                </c:pt>
                <c:pt idx="323">
                  <c:v>0.3</c:v>
                </c:pt>
                <c:pt idx="324">
                  <c:v>0.4</c:v>
                </c:pt>
                <c:pt idx="325">
                  <c:v>0.3</c:v>
                </c:pt>
                <c:pt idx="326">
                  <c:v>4.0999999999999996</c:v>
                </c:pt>
                <c:pt idx="327">
                  <c:v>6.1</c:v>
                </c:pt>
                <c:pt idx="328">
                  <c:v>7.4</c:v>
                </c:pt>
                <c:pt idx="329">
                  <c:v>0.6</c:v>
                </c:pt>
                <c:pt idx="330">
                  <c:v>18.100000000000001</c:v>
                </c:pt>
                <c:pt idx="331">
                  <c:v>0.9</c:v>
                </c:pt>
                <c:pt idx="332">
                  <c:v>2.1</c:v>
                </c:pt>
                <c:pt idx="333">
                  <c:v>10.1</c:v>
                </c:pt>
                <c:pt idx="334">
                  <c:v>2.5</c:v>
                </c:pt>
                <c:pt idx="335">
                  <c:v>1.3</c:v>
                </c:pt>
                <c:pt idx="336">
                  <c:v>13.1</c:v>
                </c:pt>
                <c:pt idx="337">
                  <c:v>4.4000000000000004</c:v>
                </c:pt>
                <c:pt idx="338">
                  <c:v>0.4</c:v>
                </c:pt>
                <c:pt idx="339">
                  <c:v>0</c:v>
                </c:pt>
                <c:pt idx="340">
                  <c:v>1</c:v>
                </c:pt>
                <c:pt idx="341">
                  <c:v>0.9</c:v>
                </c:pt>
                <c:pt idx="342">
                  <c:v>1.1000000000000001</c:v>
                </c:pt>
                <c:pt idx="343">
                  <c:v>2</c:v>
                </c:pt>
                <c:pt idx="344">
                  <c:v>2.9</c:v>
                </c:pt>
                <c:pt idx="345">
                  <c:v>4</c:v>
                </c:pt>
                <c:pt idx="346">
                  <c:v>4.0999999999999996</c:v>
                </c:pt>
                <c:pt idx="347">
                  <c:v>5.0999999999999996</c:v>
                </c:pt>
                <c:pt idx="348">
                  <c:v>18.100000000000001</c:v>
                </c:pt>
                <c:pt idx="349">
                  <c:v>1.3</c:v>
                </c:pt>
                <c:pt idx="350">
                  <c:v>3.1</c:v>
                </c:pt>
                <c:pt idx="351">
                  <c:v>0</c:v>
                </c:pt>
                <c:pt idx="352">
                  <c:v>2.1</c:v>
                </c:pt>
                <c:pt idx="353">
                  <c:v>0.9</c:v>
                </c:pt>
                <c:pt idx="354">
                  <c:v>8.1</c:v>
                </c:pt>
                <c:pt idx="355">
                  <c:v>0.5</c:v>
                </c:pt>
                <c:pt idx="356">
                  <c:v>2.1</c:v>
                </c:pt>
                <c:pt idx="357">
                  <c:v>0.3</c:v>
                </c:pt>
                <c:pt idx="358">
                  <c:v>0</c:v>
                </c:pt>
                <c:pt idx="359">
                  <c:v>2.7</c:v>
                </c:pt>
                <c:pt idx="360">
                  <c:v>1.1000000000000001</c:v>
                </c:pt>
                <c:pt idx="361">
                  <c:v>0.3</c:v>
                </c:pt>
                <c:pt idx="362">
                  <c:v>2.1</c:v>
                </c:pt>
                <c:pt idx="363">
                  <c:v>6.1</c:v>
                </c:pt>
                <c:pt idx="364">
                  <c:v>6.1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B34-4454-9468-816FCE9F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71568"/>
        <c:axId val="1841579472"/>
      </c:lineChart>
      <c:dateAx>
        <c:axId val="1707815360"/>
        <c:scaling>
          <c:orientation val="minMax"/>
          <c:max val="45291"/>
          <c:min val="44927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</c:dateAx>
      <c:valAx>
        <c:axId val="1707817440"/>
        <c:scaling>
          <c:orientation val="maxMin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Уровень грунтовых вод, см</a:t>
                </a:r>
              </a:p>
            </c:rich>
          </c:tx>
          <c:layout>
            <c:manualLayout>
              <c:xMode val="edge"/>
              <c:yMode val="edge"/>
              <c:x val="7.3286079637864517E-3"/>
              <c:y val="0.10887600868563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At val="44927"/>
        <c:crossBetween val="midCat"/>
        <c:majorUnit val="50"/>
      </c:valAx>
      <c:valAx>
        <c:axId val="1841579472"/>
        <c:scaling>
          <c:orientation val="minMax"/>
          <c:max val="6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571568"/>
        <c:crosses val="max"/>
        <c:crossBetween val="between"/>
        <c:majorUnit val="5"/>
      </c:valAx>
      <c:dateAx>
        <c:axId val="18415715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41579472"/>
        <c:crosses val="max"/>
        <c:auto val="0"/>
        <c:lblOffset val="100"/>
        <c:baseTimeUnit val="days"/>
      </c:date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4.5703989018515537E-2"/>
          <c:y val="0.30195513054530487"/>
          <c:w val="0.21714946847673519"/>
          <c:h val="6.289787134659014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Давление, </a:t>
            </a:r>
            <a:r>
              <a:rPr lang="ru-RU" b="0" i="1" cap="none" baseline="0"/>
              <a:t>мм.рт.ст.</a:t>
            </a:r>
          </a:p>
        </c:rich>
      </c:tx>
      <c:layout>
        <c:manualLayout>
          <c:xMode val="edge"/>
          <c:yMode val="edge"/>
          <c:x val="3.6482332069602418E-3"/>
          <c:y val="5.7346937928860066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446072713133077E-2"/>
          <c:y val="1.4545867809955959E-2"/>
          <c:w val="0.92106182404700865"/>
          <c:h val="0.85771782830641929"/>
        </c:manualLayout>
      </c:layout>
      <c:lineChart>
        <c:grouping val="standard"/>
        <c:varyColors val="0"/>
        <c:ser>
          <c:idx val="0"/>
          <c:order val="0"/>
          <c:tx>
            <c:strRef>
              <c:f>'2023 (H-X&amp;P-T)'!$B$2:$C$2</c:f>
              <c:strCache>
                <c:ptCount val="1"/>
                <c:pt idx="0">
                  <c:v>Давление, мм рт. ст.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 (H-X&amp;P-T)'!$A$4:$A$368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'2023 (H-X&amp;P-T)'!$C$4:$C$368</c:f>
              <c:numCache>
                <c:formatCode>0.0</c:formatCode>
                <c:ptCount val="365"/>
                <c:pt idx="0">
                  <c:v>754.90063999999995</c:v>
                </c:pt>
                <c:pt idx="1">
                  <c:v>760.97645</c:v>
                </c:pt>
                <c:pt idx="2">
                  <c:v>755.72574999999995</c:v>
                </c:pt>
                <c:pt idx="3">
                  <c:v>758.65113999999994</c:v>
                </c:pt>
                <c:pt idx="4">
                  <c:v>755.95078000000001</c:v>
                </c:pt>
                <c:pt idx="5">
                  <c:v>766.15213999999992</c:v>
                </c:pt>
                <c:pt idx="6">
                  <c:v>774.02819000000011</c:v>
                </c:pt>
                <c:pt idx="7">
                  <c:v>775.90344000000005</c:v>
                </c:pt>
                <c:pt idx="8">
                  <c:v>777.92870999999991</c:v>
                </c:pt>
                <c:pt idx="9">
                  <c:v>779.35389999999995</c:v>
                </c:pt>
                <c:pt idx="10">
                  <c:v>777.02859000000001</c:v>
                </c:pt>
                <c:pt idx="11">
                  <c:v>771.70287999999994</c:v>
                </c:pt>
                <c:pt idx="12">
                  <c:v>768.77749000000006</c:v>
                </c:pt>
                <c:pt idx="13">
                  <c:v>768.32742999999994</c:v>
                </c:pt>
                <c:pt idx="14">
                  <c:v>767.12727000000007</c:v>
                </c:pt>
                <c:pt idx="15">
                  <c:v>762.77668999999992</c:v>
                </c:pt>
                <c:pt idx="16">
                  <c:v>761.50152000000003</c:v>
                </c:pt>
                <c:pt idx="17">
                  <c:v>761.65153999999995</c:v>
                </c:pt>
                <c:pt idx="18">
                  <c:v>762.10159999999996</c:v>
                </c:pt>
                <c:pt idx="19">
                  <c:v>765.40203999999994</c:v>
                </c:pt>
                <c:pt idx="20">
                  <c:v>773.95317999999997</c:v>
                </c:pt>
                <c:pt idx="21">
                  <c:v>778.3037599999999</c:v>
                </c:pt>
                <c:pt idx="22">
                  <c:v>781.52919000000009</c:v>
                </c:pt>
                <c:pt idx="23">
                  <c:v>778.07872999999995</c:v>
                </c:pt>
                <c:pt idx="24">
                  <c:v>772.8280299999999</c:v>
                </c:pt>
                <c:pt idx="25">
                  <c:v>767.05226000000005</c:v>
                </c:pt>
                <c:pt idx="26">
                  <c:v>766.60220000000004</c:v>
                </c:pt>
                <c:pt idx="27">
                  <c:v>768.1774099999999</c:v>
                </c:pt>
                <c:pt idx="28">
                  <c:v>761.35149999999999</c:v>
                </c:pt>
                <c:pt idx="29">
                  <c:v>751.37517000000003</c:v>
                </c:pt>
                <c:pt idx="30">
                  <c:v>750.40003999999999</c:v>
                </c:pt>
                <c:pt idx="31">
                  <c:v>754.37557000000004</c:v>
                </c:pt>
                <c:pt idx="32">
                  <c:v>756.02578999999992</c:v>
                </c:pt>
                <c:pt idx="33">
                  <c:v>757.22595000000001</c:v>
                </c:pt>
                <c:pt idx="34">
                  <c:v>762.85169999999994</c:v>
                </c:pt>
                <c:pt idx="35">
                  <c:v>770.57772999999997</c:v>
                </c:pt>
                <c:pt idx="36">
                  <c:v>774.55325999999991</c:v>
                </c:pt>
                <c:pt idx="37">
                  <c:v>780.70407999999998</c:v>
                </c:pt>
                <c:pt idx="38">
                  <c:v>780.85410000000002</c:v>
                </c:pt>
                <c:pt idx="39">
                  <c:v>775.97844999999995</c:v>
                </c:pt>
                <c:pt idx="40">
                  <c:v>765.77708999999993</c:v>
                </c:pt>
                <c:pt idx="41">
                  <c:v>759.10119999999995</c:v>
                </c:pt>
                <c:pt idx="42">
                  <c:v>761.65153999999995</c:v>
                </c:pt>
                <c:pt idx="43">
                  <c:v>759.62626999999998</c:v>
                </c:pt>
                <c:pt idx="44">
                  <c:v>758.57612999999992</c:v>
                </c:pt>
                <c:pt idx="45">
                  <c:v>768.1774099999999</c:v>
                </c:pt>
                <c:pt idx="46">
                  <c:v>769.97765000000004</c:v>
                </c:pt>
                <c:pt idx="47">
                  <c:v>768.70247999999992</c:v>
                </c:pt>
                <c:pt idx="48">
                  <c:v>757.37597000000005</c:v>
                </c:pt>
                <c:pt idx="49">
                  <c:v>748.89983999999993</c:v>
                </c:pt>
                <c:pt idx="50">
                  <c:v>748.14973999999995</c:v>
                </c:pt>
                <c:pt idx="51">
                  <c:v>747.84969999999998</c:v>
                </c:pt>
                <c:pt idx="52">
                  <c:v>758.87617</c:v>
                </c:pt>
                <c:pt idx="53">
                  <c:v>764.50192000000004</c:v>
                </c:pt>
                <c:pt idx="54">
                  <c:v>755.20067999999992</c:v>
                </c:pt>
                <c:pt idx="55">
                  <c:v>747.92471</c:v>
                </c:pt>
                <c:pt idx="56">
                  <c:v>747.99972000000002</c:v>
                </c:pt>
                <c:pt idx="57">
                  <c:v>763.67681000000005</c:v>
                </c:pt>
                <c:pt idx="58">
                  <c:v>761.05146000000002</c:v>
                </c:pt>
                <c:pt idx="59">
                  <c:v>758.27608999999995</c:v>
                </c:pt>
                <c:pt idx="60">
                  <c:v>757.22595000000001</c:v>
                </c:pt>
                <c:pt idx="61">
                  <c:v>751.82522999999992</c:v>
                </c:pt>
                <c:pt idx="62">
                  <c:v>745.29935999999998</c:v>
                </c:pt>
                <c:pt idx="63">
                  <c:v>744.47424999999998</c:v>
                </c:pt>
                <c:pt idx="64">
                  <c:v>750.62507000000005</c:v>
                </c:pt>
                <c:pt idx="65">
                  <c:v>753.47545000000002</c:v>
                </c:pt>
                <c:pt idx="66">
                  <c:v>751.45017999999993</c:v>
                </c:pt>
                <c:pt idx="67">
                  <c:v>749.49991999999997</c:v>
                </c:pt>
                <c:pt idx="68">
                  <c:v>755.57572999999991</c:v>
                </c:pt>
                <c:pt idx="69">
                  <c:v>755.27568999999994</c:v>
                </c:pt>
                <c:pt idx="70">
                  <c:v>743.27409</c:v>
                </c:pt>
                <c:pt idx="71">
                  <c:v>758.95117999999991</c:v>
                </c:pt>
                <c:pt idx="72">
                  <c:v>757.90103999999997</c:v>
                </c:pt>
                <c:pt idx="73">
                  <c:v>759.25121999999999</c:v>
                </c:pt>
                <c:pt idx="74">
                  <c:v>760.97645</c:v>
                </c:pt>
                <c:pt idx="75">
                  <c:v>769.90264000000002</c:v>
                </c:pt>
                <c:pt idx="76">
                  <c:v>776.35349999999994</c:v>
                </c:pt>
                <c:pt idx="77">
                  <c:v>770.80275999999992</c:v>
                </c:pt>
                <c:pt idx="78">
                  <c:v>764.80196000000001</c:v>
                </c:pt>
                <c:pt idx="79">
                  <c:v>758.50112000000001</c:v>
                </c:pt>
                <c:pt idx="80">
                  <c:v>761.27648999999997</c:v>
                </c:pt>
                <c:pt idx="81">
                  <c:v>758.65113999999994</c:v>
                </c:pt>
                <c:pt idx="82">
                  <c:v>753.25042000000008</c:v>
                </c:pt>
                <c:pt idx="83">
                  <c:v>751.82522999999992</c:v>
                </c:pt>
                <c:pt idx="84">
                  <c:v>749.57492999999999</c:v>
                </c:pt>
                <c:pt idx="85">
                  <c:v>751.07512999999994</c:v>
                </c:pt>
                <c:pt idx="86">
                  <c:v>757.07592999999997</c:v>
                </c:pt>
                <c:pt idx="87">
                  <c:v>754.75062000000003</c:v>
                </c:pt>
                <c:pt idx="88">
                  <c:v>758.50112000000001</c:v>
                </c:pt>
                <c:pt idx="89">
                  <c:v>755.35069999999996</c:v>
                </c:pt>
                <c:pt idx="90">
                  <c:v>754.75062000000003</c:v>
                </c:pt>
                <c:pt idx="91">
                  <c:v>759.02618999999993</c:v>
                </c:pt>
                <c:pt idx="92">
                  <c:v>761.50152000000003</c:v>
                </c:pt>
                <c:pt idx="93">
                  <c:v>762.32662999999991</c:v>
                </c:pt>
                <c:pt idx="94">
                  <c:v>765.77708999999993</c:v>
                </c:pt>
                <c:pt idx="95">
                  <c:v>768.32742999999994</c:v>
                </c:pt>
                <c:pt idx="96">
                  <c:v>770.27769000000001</c:v>
                </c:pt>
                <c:pt idx="97">
                  <c:v>771.0277900000001</c:v>
                </c:pt>
                <c:pt idx="98">
                  <c:v>770.35270000000003</c:v>
                </c:pt>
                <c:pt idx="99">
                  <c:v>769.67760999999996</c:v>
                </c:pt>
                <c:pt idx="100">
                  <c:v>765.85209999999995</c:v>
                </c:pt>
                <c:pt idx="101">
                  <c:v>762.85169999999994</c:v>
                </c:pt>
                <c:pt idx="102">
                  <c:v>761.42651000000001</c:v>
                </c:pt>
                <c:pt idx="103">
                  <c:v>766.97725000000003</c:v>
                </c:pt>
                <c:pt idx="104">
                  <c:v>773.35310000000004</c:v>
                </c:pt>
                <c:pt idx="105">
                  <c:v>773.35310000000004</c:v>
                </c:pt>
                <c:pt idx="106">
                  <c:v>771.47784999999999</c:v>
                </c:pt>
                <c:pt idx="107">
                  <c:v>769.60259999999994</c:v>
                </c:pt>
                <c:pt idx="108">
                  <c:v>769.37756999999999</c:v>
                </c:pt>
                <c:pt idx="109">
                  <c:v>766.07713000000001</c:v>
                </c:pt>
                <c:pt idx="110">
                  <c:v>761.50152000000003</c:v>
                </c:pt>
                <c:pt idx="111">
                  <c:v>759.62626999999998</c:v>
                </c:pt>
                <c:pt idx="112">
                  <c:v>762.25162</c:v>
                </c:pt>
                <c:pt idx="113">
                  <c:v>762.17660999999998</c:v>
                </c:pt>
                <c:pt idx="114">
                  <c:v>758.65113999999994</c:v>
                </c:pt>
                <c:pt idx="115">
                  <c:v>753.40044</c:v>
                </c:pt>
                <c:pt idx="116">
                  <c:v>758.05106000000001</c:v>
                </c:pt>
                <c:pt idx="117">
                  <c:v>759.70128</c:v>
                </c:pt>
                <c:pt idx="118">
                  <c:v>763.52679000000001</c:v>
                </c:pt>
                <c:pt idx="119">
                  <c:v>762.17660999999998</c:v>
                </c:pt>
                <c:pt idx="120">
                  <c:v>759.70128</c:v>
                </c:pt>
                <c:pt idx="121">
                  <c:v>767.42731000000003</c:v>
                </c:pt>
                <c:pt idx="122">
                  <c:v>765.32702999999992</c:v>
                </c:pt>
                <c:pt idx="123">
                  <c:v>767.72735</c:v>
                </c:pt>
                <c:pt idx="124">
                  <c:v>767.05226000000005</c:v>
                </c:pt>
                <c:pt idx="125">
                  <c:v>769.52759000000003</c:v>
                </c:pt>
                <c:pt idx="126">
                  <c:v>772.75301999999999</c:v>
                </c:pt>
                <c:pt idx="127">
                  <c:v>774.85329999999999</c:v>
                </c:pt>
                <c:pt idx="128">
                  <c:v>773.50311999999997</c:v>
                </c:pt>
                <c:pt idx="129">
                  <c:v>769.00252</c:v>
                </c:pt>
                <c:pt idx="130">
                  <c:v>767.72735</c:v>
                </c:pt>
                <c:pt idx="131">
                  <c:v>766.52719000000002</c:v>
                </c:pt>
                <c:pt idx="132">
                  <c:v>766.15213999999992</c:v>
                </c:pt>
                <c:pt idx="133">
                  <c:v>768.02738999999997</c:v>
                </c:pt>
                <c:pt idx="134">
                  <c:v>768.02738999999997</c:v>
                </c:pt>
                <c:pt idx="135">
                  <c:v>767.20227999999997</c:v>
                </c:pt>
                <c:pt idx="136">
                  <c:v>766.97725000000003</c:v>
                </c:pt>
                <c:pt idx="137">
                  <c:v>766.37716999999998</c:v>
                </c:pt>
                <c:pt idx="138">
                  <c:v>769.07752999999991</c:v>
                </c:pt>
                <c:pt idx="139">
                  <c:v>770.27769000000001</c:v>
                </c:pt>
                <c:pt idx="140">
                  <c:v>767.87737000000004</c:v>
                </c:pt>
                <c:pt idx="141">
                  <c:v>767.42731000000003</c:v>
                </c:pt>
                <c:pt idx="142">
                  <c:v>764.12687000000005</c:v>
                </c:pt>
                <c:pt idx="143">
                  <c:v>762.02658999999994</c:v>
                </c:pt>
                <c:pt idx="144">
                  <c:v>761.80155999999999</c:v>
                </c:pt>
                <c:pt idx="145">
                  <c:v>760.67641000000003</c:v>
                </c:pt>
                <c:pt idx="146">
                  <c:v>761.57652999999993</c:v>
                </c:pt>
                <c:pt idx="147">
                  <c:v>763.52679000000001</c:v>
                </c:pt>
                <c:pt idx="148">
                  <c:v>765.02698999999996</c:v>
                </c:pt>
                <c:pt idx="149">
                  <c:v>762.55165999999997</c:v>
                </c:pt>
                <c:pt idx="150">
                  <c:v>760.37637000000007</c:v>
                </c:pt>
                <c:pt idx="151">
                  <c:v>758.50112000000001</c:v>
                </c:pt>
                <c:pt idx="152">
                  <c:v>757.07592999999997</c:v>
                </c:pt>
                <c:pt idx="153">
                  <c:v>760.00132000000008</c:v>
                </c:pt>
                <c:pt idx="154">
                  <c:v>766.00211999999999</c:v>
                </c:pt>
                <c:pt idx="155">
                  <c:v>765.40203999999994</c:v>
                </c:pt>
                <c:pt idx="156">
                  <c:v>765.55205999999998</c:v>
                </c:pt>
                <c:pt idx="157">
                  <c:v>764.20187999999996</c:v>
                </c:pt>
                <c:pt idx="158">
                  <c:v>763.67681000000005</c:v>
                </c:pt>
                <c:pt idx="159">
                  <c:v>762.62666999999999</c:v>
                </c:pt>
                <c:pt idx="160">
                  <c:v>768.10239999999999</c:v>
                </c:pt>
                <c:pt idx="161">
                  <c:v>771.32782999999995</c:v>
                </c:pt>
                <c:pt idx="162">
                  <c:v>770.27769000000001</c:v>
                </c:pt>
                <c:pt idx="163">
                  <c:v>767.42731000000003</c:v>
                </c:pt>
                <c:pt idx="164">
                  <c:v>764.72694999999999</c:v>
                </c:pt>
                <c:pt idx="165">
                  <c:v>763.15174000000002</c:v>
                </c:pt>
                <c:pt idx="166">
                  <c:v>760.37637000000007</c:v>
                </c:pt>
                <c:pt idx="167">
                  <c:v>760.45137999999997</c:v>
                </c:pt>
                <c:pt idx="168">
                  <c:v>762.92670999999996</c:v>
                </c:pt>
                <c:pt idx="169">
                  <c:v>762.92670999999996</c:v>
                </c:pt>
                <c:pt idx="170">
                  <c:v>760.90143999999998</c:v>
                </c:pt>
                <c:pt idx="171">
                  <c:v>763.67681000000005</c:v>
                </c:pt>
                <c:pt idx="172">
                  <c:v>762.02658999999994</c:v>
                </c:pt>
                <c:pt idx="173">
                  <c:v>757.90103999999997</c:v>
                </c:pt>
                <c:pt idx="174">
                  <c:v>759.32623000000001</c:v>
                </c:pt>
                <c:pt idx="175">
                  <c:v>761.87657000000002</c:v>
                </c:pt>
                <c:pt idx="176">
                  <c:v>760.22635000000002</c:v>
                </c:pt>
                <c:pt idx="177">
                  <c:v>758.12607000000003</c:v>
                </c:pt>
                <c:pt idx="178">
                  <c:v>756.10079999999994</c:v>
                </c:pt>
                <c:pt idx="179">
                  <c:v>751.82522999999992</c:v>
                </c:pt>
                <c:pt idx="180">
                  <c:v>749.34989999999993</c:v>
                </c:pt>
                <c:pt idx="181">
                  <c:v>748.22474999999997</c:v>
                </c:pt>
                <c:pt idx="182">
                  <c:v>750.92511000000002</c:v>
                </c:pt>
                <c:pt idx="183">
                  <c:v>763.37677000000008</c:v>
                </c:pt>
                <c:pt idx="184">
                  <c:v>764.27688999999998</c:v>
                </c:pt>
                <c:pt idx="185">
                  <c:v>761.65153999999995</c:v>
                </c:pt>
                <c:pt idx="186">
                  <c:v>761.12647000000004</c:v>
                </c:pt>
                <c:pt idx="187">
                  <c:v>758.35109999999997</c:v>
                </c:pt>
                <c:pt idx="188">
                  <c:v>757.90103999999997</c:v>
                </c:pt>
                <c:pt idx="189">
                  <c:v>757.90103999999997</c:v>
                </c:pt>
                <c:pt idx="190">
                  <c:v>756.70087999999998</c:v>
                </c:pt>
                <c:pt idx="191">
                  <c:v>755.50072</c:v>
                </c:pt>
                <c:pt idx="192">
                  <c:v>756.85090000000002</c:v>
                </c:pt>
                <c:pt idx="193">
                  <c:v>758.80115999999998</c:v>
                </c:pt>
                <c:pt idx="194">
                  <c:v>761.20147999999995</c:v>
                </c:pt>
                <c:pt idx="195">
                  <c:v>760.97645</c:v>
                </c:pt>
                <c:pt idx="196">
                  <c:v>753.40044</c:v>
                </c:pt>
                <c:pt idx="197">
                  <c:v>749.94997999999998</c:v>
                </c:pt>
                <c:pt idx="198">
                  <c:v>753.17541000000006</c:v>
                </c:pt>
                <c:pt idx="199">
                  <c:v>755.12567000000001</c:v>
                </c:pt>
                <c:pt idx="200">
                  <c:v>758.05106000000001</c:v>
                </c:pt>
                <c:pt idx="201">
                  <c:v>757.52598999999998</c:v>
                </c:pt>
                <c:pt idx="202">
                  <c:v>756.10079999999994</c:v>
                </c:pt>
                <c:pt idx="203">
                  <c:v>753.40044</c:v>
                </c:pt>
                <c:pt idx="204">
                  <c:v>750.25002000000006</c:v>
                </c:pt>
                <c:pt idx="205">
                  <c:v>753.17541000000006</c:v>
                </c:pt>
                <c:pt idx="206">
                  <c:v>752.05025999999998</c:v>
                </c:pt>
                <c:pt idx="207">
                  <c:v>754.75062000000003</c:v>
                </c:pt>
                <c:pt idx="208">
                  <c:v>755.65073999999993</c:v>
                </c:pt>
                <c:pt idx="209">
                  <c:v>757.07592999999997</c:v>
                </c:pt>
                <c:pt idx="210">
                  <c:v>755.65073999999993</c:v>
                </c:pt>
                <c:pt idx="211">
                  <c:v>757.07592999999997</c:v>
                </c:pt>
                <c:pt idx="212">
                  <c:v>758.05106000000001</c:v>
                </c:pt>
                <c:pt idx="213">
                  <c:v>757.30096000000003</c:v>
                </c:pt>
                <c:pt idx="214">
                  <c:v>756.62587000000008</c:v>
                </c:pt>
                <c:pt idx="215">
                  <c:v>758.65113999999994</c:v>
                </c:pt>
                <c:pt idx="216">
                  <c:v>763.52679000000001</c:v>
                </c:pt>
                <c:pt idx="217">
                  <c:v>763.15174000000002</c:v>
                </c:pt>
                <c:pt idx="218">
                  <c:v>758.95117999999991</c:v>
                </c:pt>
                <c:pt idx="219">
                  <c:v>757.15093999999999</c:v>
                </c:pt>
                <c:pt idx="220">
                  <c:v>760.45137999999997</c:v>
                </c:pt>
                <c:pt idx="221">
                  <c:v>766.97725000000003</c:v>
                </c:pt>
                <c:pt idx="222">
                  <c:v>766.00211999999999</c:v>
                </c:pt>
                <c:pt idx="223">
                  <c:v>762.10159999999996</c:v>
                </c:pt>
                <c:pt idx="224">
                  <c:v>760.60140000000001</c:v>
                </c:pt>
                <c:pt idx="225">
                  <c:v>762.92670999999996</c:v>
                </c:pt>
                <c:pt idx="226">
                  <c:v>766.07713000000001</c:v>
                </c:pt>
                <c:pt idx="227">
                  <c:v>768.10239999999999</c:v>
                </c:pt>
                <c:pt idx="228">
                  <c:v>767.80236000000002</c:v>
                </c:pt>
                <c:pt idx="229">
                  <c:v>768.32742999999994</c:v>
                </c:pt>
                <c:pt idx="230">
                  <c:v>768.02738999999997</c:v>
                </c:pt>
                <c:pt idx="231">
                  <c:v>763.82682999999997</c:v>
                </c:pt>
                <c:pt idx="232">
                  <c:v>762.47664999999995</c:v>
                </c:pt>
                <c:pt idx="233">
                  <c:v>758.87617</c:v>
                </c:pt>
                <c:pt idx="234">
                  <c:v>757.75102000000004</c:v>
                </c:pt>
                <c:pt idx="235">
                  <c:v>759.92631000000006</c:v>
                </c:pt>
                <c:pt idx="236">
                  <c:v>762.47664999999995</c:v>
                </c:pt>
                <c:pt idx="237">
                  <c:v>761.87657000000002</c:v>
                </c:pt>
                <c:pt idx="238">
                  <c:v>758.95117999999991</c:v>
                </c:pt>
                <c:pt idx="239">
                  <c:v>759.10119999999995</c:v>
                </c:pt>
                <c:pt idx="240">
                  <c:v>760.90143999999998</c:v>
                </c:pt>
                <c:pt idx="241">
                  <c:v>761.87657000000002</c:v>
                </c:pt>
                <c:pt idx="242">
                  <c:v>761.72654999999997</c:v>
                </c:pt>
                <c:pt idx="243">
                  <c:v>761.27648999999997</c:v>
                </c:pt>
                <c:pt idx="244">
                  <c:v>762.92670999999996</c:v>
                </c:pt>
                <c:pt idx="245">
                  <c:v>765.40203999999994</c:v>
                </c:pt>
                <c:pt idx="246">
                  <c:v>767.12727000000007</c:v>
                </c:pt>
                <c:pt idx="247">
                  <c:v>767.50232000000005</c:v>
                </c:pt>
                <c:pt idx="248">
                  <c:v>763.07673</c:v>
                </c:pt>
                <c:pt idx="249">
                  <c:v>767.65233999999998</c:v>
                </c:pt>
                <c:pt idx="250">
                  <c:v>763.97685000000001</c:v>
                </c:pt>
                <c:pt idx="251">
                  <c:v>767.20227999999997</c:v>
                </c:pt>
                <c:pt idx="252">
                  <c:v>766.97725000000003</c:v>
                </c:pt>
                <c:pt idx="253">
                  <c:v>764.65193999999997</c:v>
                </c:pt>
                <c:pt idx="254">
                  <c:v>766.30215999999996</c:v>
                </c:pt>
                <c:pt idx="255">
                  <c:v>767.12727000000007</c:v>
                </c:pt>
                <c:pt idx="256">
                  <c:v>765.55205999999998</c:v>
                </c:pt>
                <c:pt idx="257">
                  <c:v>766.37716999999998</c:v>
                </c:pt>
                <c:pt idx="258">
                  <c:v>771.25282000000004</c:v>
                </c:pt>
                <c:pt idx="259">
                  <c:v>770.72775000000001</c:v>
                </c:pt>
                <c:pt idx="260">
                  <c:v>766.52719000000002</c:v>
                </c:pt>
                <c:pt idx="261">
                  <c:v>764.42691000000002</c:v>
                </c:pt>
                <c:pt idx="262">
                  <c:v>762.47664999999995</c:v>
                </c:pt>
                <c:pt idx="263">
                  <c:v>765.10199999999998</c:v>
                </c:pt>
                <c:pt idx="264">
                  <c:v>768.40244000000007</c:v>
                </c:pt>
                <c:pt idx="265">
                  <c:v>768.85249999999996</c:v>
                </c:pt>
                <c:pt idx="266">
                  <c:v>767.50232000000005</c:v>
                </c:pt>
                <c:pt idx="267">
                  <c:v>772.30295999999987</c:v>
                </c:pt>
                <c:pt idx="268">
                  <c:v>775.22834999999998</c:v>
                </c:pt>
                <c:pt idx="269">
                  <c:v>773.57812999999999</c:v>
                </c:pt>
                <c:pt idx="270">
                  <c:v>770.65274000000011</c:v>
                </c:pt>
                <c:pt idx="271">
                  <c:v>767.72735</c:v>
                </c:pt>
                <c:pt idx="272">
                  <c:v>763.37677000000008</c:v>
                </c:pt>
                <c:pt idx="273">
                  <c:v>759.85130000000004</c:v>
                </c:pt>
                <c:pt idx="274">
                  <c:v>762.32662999999991</c:v>
                </c:pt>
                <c:pt idx="275">
                  <c:v>763.67681000000005</c:v>
                </c:pt>
                <c:pt idx="276">
                  <c:v>757.30096000000003</c:v>
                </c:pt>
                <c:pt idx="277">
                  <c:v>759.55125999999996</c:v>
                </c:pt>
                <c:pt idx="278">
                  <c:v>754.00052000000005</c:v>
                </c:pt>
                <c:pt idx="279">
                  <c:v>745.89944000000003</c:v>
                </c:pt>
                <c:pt idx="280">
                  <c:v>739.59860000000003</c:v>
                </c:pt>
                <c:pt idx="281">
                  <c:v>750.47505000000001</c:v>
                </c:pt>
                <c:pt idx="282">
                  <c:v>760.22635000000002</c:v>
                </c:pt>
                <c:pt idx="283">
                  <c:v>764.65193999999997</c:v>
                </c:pt>
                <c:pt idx="284">
                  <c:v>752.05025999999998</c:v>
                </c:pt>
                <c:pt idx="285">
                  <c:v>757.82602999999995</c:v>
                </c:pt>
                <c:pt idx="286">
                  <c:v>756.47585000000004</c:v>
                </c:pt>
                <c:pt idx="287">
                  <c:v>752.57533000000001</c:v>
                </c:pt>
                <c:pt idx="288">
                  <c:v>752.35029999999995</c:v>
                </c:pt>
                <c:pt idx="289">
                  <c:v>753.55046000000004</c:v>
                </c:pt>
                <c:pt idx="290">
                  <c:v>755.95078000000001</c:v>
                </c:pt>
                <c:pt idx="291">
                  <c:v>756.10079999999994</c:v>
                </c:pt>
                <c:pt idx="292">
                  <c:v>759.02618999999993</c:v>
                </c:pt>
                <c:pt idx="293">
                  <c:v>765.40203999999994</c:v>
                </c:pt>
                <c:pt idx="294">
                  <c:v>765.17701</c:v>
                </c:pt>
                <c:pt idx="295">
                  <c:v>753.32542999999998</c:v>
                </c:pt>
                <c:pt idx="296">
                  <c:v>759.47624999999994</c:v>
                </c:pt>
                <c:pt idx="297">
                  <c:v>764.87697000000003</c:v>
                </c:pt>
                <c:pt idx="298">
                  <c:v>762.25162</c:v>
                </c:pt>
                <c:pt idx="299">
                  <c:v>753.92551000000003</c:v>
                </c:pt>
                <c:pt idx="300">
                  <c:v>747.54966000000002</c:v>
                </c:pt>
                <c:pt idx="301">
                  <c:v>755.87576999999999</c:v>
                </c:pt>
                <c:pt idx="302">
                  <c:v>758.27608999999995</c:v>
                </c:pt>
                <c:pt idx="303">
                  <c:v>759.77629000000002</c:v>
                </c:pt>
                <c:pt idx="304">
                  <c:v>754.30056000000002</c:v>
                </c:pt>
                <c:pt idx="305">
                  <c:v>753.85050000000001</c:v>
                </c:pt>
                <c:pt idx="306">
                  <c:v>763.00171999999998</c:v>
                </c:pt>
                <c:pt idx="307">
                  <c:v>760.90143999999998</c:v>
                </c:pt>
                <c:pt idx="308">
                  <c:v>751.60019999999997</c:v>
                </c:pt>
                <c:pt idx="309">
                  <c:v>747.77468999999996</c:v>
                </c:pt>
                <c:pt idx="310">
                  <c:v>753.25042000000008</c:v>
                </c:pt>
                <c:pt idx="311">
                  <c:v>758.27608999999995</c:v>
                </c:pt>
                <c:pt idx="312">
                  <c:v>757.75102000000004</c:v>
                </c:pt>
                <c:pt idx="313">
                  <c:v>763.30176000000006</c:v>
                </c:pt>
                <c:pt idx="314">
                  <c:v>762.47664999999995</c:v>
                </c:pt>
                <c:pt idx="315">
                  <c:v>749.94997999999998</c:v>
                </c:pt>
                <c:pt idx="316">
                  <c:v>746.79956000000004</c:v>
                </c:pt>
                <c:pt idx="317">
                  <c:v>751.22514999999999</c:v>
                </c:pt>
                <c:pt idx="318">
                  <c:v>753.40044</c:v>
                </c:pt>
                <c:pt idx="319">
                  <c:v>758.27608999999995</c:v>
                </c:pt>
                <c:pt idx="320">
                  <c:v>766.37716999999998</c:v>
                </c:pt>
                <c:pt idx="321">
                  <c:v>770.95277999999996</c:v>
                </c:pt>
                <c:pt idx="322">
                  <c:v>768.62747000000002</c:v>
                </c:pt>
                <c:pt idx="323">
                  <c:v>763.00171999999998</c:v>
                </c:pt>
                <c:pt idx="324">
                  <c:v>761.42651000000001</c:v>
                </c:pt>
                <c:pt idx="325">
                  <c:v>763.82682999999997</c:v>
                </c:pt>
                <c:pt idx="326">
                  <c:v>751.82522999999992</c:v>
                </c:pt>
                <c:pt idx="327">
                  <c:v>734.42291</c:v>
                </c:pt>
                <c:pt idx="328">
                  <c:v>746.12446999999997</c:v>
                </c:pt>
                <c:pt idx="329">
                  <c:v>752.20027999999991</c:v>
                </c:pt>
                <c:pt idx="330">
                  <c:v>739.97365000000002</c:v>
                </c:pt>
                <c:pt idx="331">
                  <c:v>752.05025999999998</c:v>
                </c:pt>
                <c:pt idx="332">
                  <c:v>759.25121999999999</c:v>
                </c:pt>
                <c:pt idx="333">
                  <c:v>753.47545000000002</c:v>
                </c:pt>
                <c:pt idx="334">
                  <c:v>754.90063999999995</c:v>
                </c:pt>
                <c:pt idx="335">
                  <c:v>757.22595000000001</c:v>
                </c:pt>
                <c:pt idx="336">
                  <c:v>756.85090000000002</c:v>
                </c:pt>
                <c:pt idx="337">
                  <c:v>760.15134</c:v>
                </c:pt>
                <c:pt idx="338">
                  <c:v>767.20227999999997</c:v>
                </c:pt>
                <c:pt idx="339">
                  <c:v>774.62827000000004</c:v>
                </c:pt>
                <c:pt idx="340">
                  <c:v>779.80395999999996</c:v>
                </c:pt>
                <c:pt idx="341">
                  <c:v>779.5789299999999</c:v>
                </c:pt>
                <c:pt idx="342">
                  <c:v>775.82842999999991</c:v>
                </c:pt>
                <c:pt idx="343">
                  <c:v>771.85289999999998</c:v>
                </c:pt>
                <c:pt idx="344">
                  <c:v>768.32742999999994</c:v>
                </c:pt>
                <c:pt idx="345">
                  <c:v>765.17701</c:v>
                </c:pt>
                <c:pt idx="346">
                  <c:v>767.12727000000007</c:v>
                </c:pt>
                <c:pt idx="347">
                  <c:v>766.97725000000003</c:v>
                </c:pt>
                <c:pt idx="348">
                  <c:v>760.45137999999997</c:v>
                </c:pt>
                <c:pt idx="349">
                  <c:v>766.15213999999992</c:v>
                </c:pt>
                <c:pt idx="350">
                  <c:v>758.42610999999999</c:v>
                </c:pt>
                <c:pt idx="351">
                  <c:v>757.601</c:v>
                </c:pt>
                <c:pt idx="352">
                  <c:v>753.70047999999997</c:v>
                </c:pt>
                <c:pt idx="353">
                  <c:v>749.94997999999998</c:v>
                </c:pt>
                <c:pt idx="354">
                  <c:v>747.02458999999999</c:v>
                </c:pt>
                <c:pt idx="355">
                  <c:v>743.04906000000005</c:v>
                </c:pt>
                <c:pt idx="356">
                  <c:v>739.14854000000003</c:v>
                </c:pt>
                <c:pt idx="357">
                  <c:v>741.39883999999995</c:v>
                </c:pt>
                <c:pt idx="358">
                  <c:v>743.87417000000005</c:v>
                </c:pt>
                <c:pt idx="359">
                  <c:v>743.64913999999999</c:v>
                </c:pt>
                <c:pt idx="360">
                  <c:v>750.47505000000001</c:v>
                </c:pt>
                <c:pt idx="361">
                  <c:v>759.25121999999999</c:v>
                </c:pt>
                <c:pt idx="362">
                  <c:v>753.17541000000006</c:v>
                </c:pt>
                <c:pt idx="363">
                  <c:v>750.02499</c:v>
                </c:pt>
                <c:pt idx="364">
                  <c:v>750.77508999999998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0-4F09-AFE0-37AA89FD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1"/>
          <c:tx>
            <c:strRef>
              <c:f>'2023 (H-X&amp;P-T)'!$D$2</c:f>
              <c:strCache>
                <c:ptCount val="1"/>
                <c:pt idx="0">
                  <c:v>Температура, гр.С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 (H-X&amp;P-T)'!$A$4:$A$368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'2023 (H-X&amp;P-T)'!$D$4:$D$368</c:f>
              <c:numCache>
                <c:formatCode>General</c:formatCode>
                <c:ptCount val="365"/>
                <c:pt idx="0">
                  <c:v>2.2000000000000002</c:v>
                </c:pt>
                <c:pt idx="1">
                  <c:v>0.6</c:v>
                </c:pt>
                <c:pt idx="2">
                  <c:v>-0.8</c:v>
                </c:pt>
                <c:pt idx="3">
                  <c:v>-2.2999999999999998</c:v>
                </c:pt>
                <c:pt idx="4">
                  <c:v>-5.3</c:v>
                </c:pt>
                <c:pt idx="5">
                  <c:v>-20.9</c:v>
                </c:pt>
                <c:pt idx="6">
                  <c:v>-23.3</c:v>
                </c:pt>
                <c:pt idx="7">
                  <c:v>-19.899999999999999</c:v>
                </c:pt>
                <c:pt idx="8">
                  <c:v>-18.5</c:v>
                </c:pt>
                <c:pt idx="9">
                  <c:v>-14.6</c:v>
                </c:pt>
                <c:pt idx="10">
                  <c:v>-10.9</c:v>
                </c:pt>
                <c:pt idx="11">
                  <c:v>-8.4</c:v>
                </c:pt>
                <c:pt idx="12">
                  <c:v>-6</c:v>
                </c:pt>
                <c:pt idx="13">
                  <c:v>-3.4</c:v>
                </c:pt>
                <c:pt idx="14">
                  <c:v>-2.4</c:v>
                </c:pt>
                <c:pt idx="15">
                  <c:v>-4</c:v>
                </c:pt>
                <c:pt idx="16">
                  <c:v>-1.3</c:v>
                </c:pt>
                <c:pt idx="17">
                  <c:v>0.2</c:v>
                </c:pt>
                <c:pt idx="18">
                  <c:v>1.3</c:v>
                </c:pt>
                <c:pt idx="19">
                  <c:v>2.6</c:v>
                </c:pt>
                <c:pt idx="20">
                  <c:v>-1.8</c:v>
                </c:pt>
                <c:pt idx="21">
                  <c:v>-3.9</c:v>
                </c:pt>
                <c:pt idx="22">
                  <c:v>-3.4</c:v>
                </c:pt>
                <c:pt idx="23">
                  <c:v>-2.7</c:v>
                </c:pt>
                <c:pt idx="24">
                  <c:v>-2.1</c:v>
                </c:pt>
                <c:pt idx="25">
                  <c:v>-2.8</c:v>
                </c:pt>
                <c:pt idx="26">
                  <c:v>-3.4</c:v>
                </c:pt>
                <c:pt idx="27">
                  <c:v>-2.9</c:v>
                </c:pt>
                <c:pt idx="28">
                  <c:v>-3.2</c:v>
                </c:pt>
                <c:pt idx="29">
                  <c:v>-2.2999999999999998</c:v>
                </c:pt>
                <c:pt idx="30">
                  <c:v>-1.1000000000000001</c:v>
                </c:pt>
                <c:pt idx="31">
                  <c:v>-0.3</c:v>
                </c:pt>
                <c:pt idx="32">
                  <c:v>-1.3</c:v>
                </c:pt>
                <c:pt idx="33">
                  <c:v>-0.4</c:v>
                </c:pt>
                <c:pt idx="34">
                  <c:v>-0.8</c:v>
                </c:pt>
                <c:pt idx="35">
                  <c:v>-2.2999999999999998</c:v>
                </c:pt>
                <c:pt idx="36">
                  <c:v>-5.3</c:v>
                </c:pt>
                <c:pt idx="37">
                  <c:v>-6.1</c:v>
                </c:pt>
                <c:pt idx="38">
                  <c:v>-5.3</c:v>
                </c:pt>
                <c:pt idx="39">
                  <c:v>-2.2999999999999998</c:v>
                </c:pt>
                <c:pt idx="40">
                  <c:v>-2.2999999999999998</c:v>
                </c:pt>
                <c:pt idx="41">
                  <c:v>-2.9</c:v>
                </c:pt>
                <c:pt idx="42">
                  <c:v>-3.9</c:v>
                </c:pt>
                <c:pt idx="43">
                  <c:v>-4.4000000000000004</c:v>
                </c:pt>
                <c:pt idx="44">
                  <c:v>0.2</c:v>
                </c:pt>
                <c:pt idx="45">
                  <c:v>-3</c:v>
                </c:pt>
                <c:pt idx="46">
                  <c:v>-4.9000000000000004</c:v>
                </c:pt>
                <c:pt idx="47">
                  <c:v>-9.1999999999999993</c:v>
                </c:pt>
                <c:pt idx="48">
                  <c:v>-8.5</c:v>
                </c:pt>
                <c:pt idx="49">
                  <c:v>-7.4</c:v>
                </c:pt>
                <c:pt idx="50">
                  <c:v>-6.7</c:v>
                </c:pt>
                <c:pt idx="51">
                  <c:v>-11.2</c:v>
                </c:pt>
                <c:pt idx="52">
                  <c:v>-14.7</c:v>
                </c:pt>
                <c:pt idx="53">
                  <c:v>-12.3</c:v>
                </c:pt>
                <c:pt idx="54">
                  <c:v>-7.1</c:v>
                </c:pt>
                <c:pt idx="55">
                  <c:v>-0.6</c:v>
                </c:pt>
                <c:pt idx="56">
                  <c:v>0.1</c:v>
                </c:pt>
                <c:pt idx="57">
                  <c:v>-3.8</c:v>
                </c:pt>
                <c:pt idx="58">
                  <c:v>-5.2</c:v>
                </c:pt>
                <c:pt idx="59">
                  <c:v>-4.5</c:v>
                </c:pt>
                <c:pt idx="60">
                  <c:v>-3.8</c:v>
                </c:pt>
                <c:pt idx="61">
                  <c:v>-0.8</c:v>
                </c:pt>
                <c:pt idx="62">
                  <c:v>-2.1</c:v>
                </c:pt>
                <c:pt idx="63">
                  <c:v>-2.5</c:v>
                </c:pt>
                <c:pt idx="64">
                  <c:v>-3.4</c:v>
                </c:pt>
                <c:pt idx="65">
                  <c:v>-3.8</c:v>
                </c:pt>
                <c:pt idx="66">
                  <c:v>-5.7</c:v>
                </c:pt>
                <c:pt idx="67">
                  <c:v>-2.9</c:v>
                </c:pt>
                <c:pt idx="68">
                  <c:v>-6.5</c:v>
                </c:pt>
                <c:pt idx="69">
                  <c:v>-5.8</c:v>
                </c:pt>
                <c:pt idx="70">
                  <c:v>1</c:v>
                </c:pt>
                <c:pt idx="71">
                  <c:v>-4.4000000000000004</c:v>
                </c:pt>
                <c:pt idx="72">
                  <c:v>0.7</c:v>
                </c:pt>
                <c:pt idx="73">
                  <c:v>5</c:v>
                </c:pt>
                <c:pt idx="74">
                  <c:v>2</c:v>
                </c:pt>
                <c:pt idx="75">
                  <c:v>1.8</c:v>
                </c:pt>
                <c:pt idx="76">
                  <c:v>-0.4</c:v>
                </c:pt>
                <c:pt idx="77">
                  <c:v>-1.3</c:v>
                </c:pt>
                <c:pt idx="78">
                  <c:v>-0.4</c:v>
                </c:pt>
                <c:pt idx="79">
                  <c:v>3.6</c:v>
                </c:pt>
                <c:pt idx="80">
                  <c:v>3.6</c:v>
                </c:pt>
                <c:pt idx="81">
                  <c:v>6.8</c:v>
                </c:pt>
                <c:pt idx="82">
                  <c:v>6.8</c:v>
                </c:pt>
                <c:pt idx="83">
                  <c:v>6.1</c:v>
                </c:pt>
                <c:pt idx="84">
                  <c:v>5.7</c:v>
                </c:pt>
                <c:pt idx="85">
                  <c:v>4.3</c:v>
                </c:pt>
                <c:pt idx="86">
                  <c:v>4.5</c:v>
                </c:pt>
                <c:pt idx="87">
                  <c:v>6.1</c:v>
                </c:pt>
                <c:pt idx="88">
                  <c:v>3.1</c:v>
                </c:pt>
                <c:pt idx="89">
                  <c:v>0.5</c:v>
                </c:pt>
                <c:pt idx="90">
                  <c:v>3.5</c:v>
                </c:pt>
                <c:pt idx="91">
                  <c:v>7.4</c:v>
                </c:pt>
                <c:pt idx="92">
                  <c:v>8.8000000000000007</c:v>
                </c:pt>
                <c:pt idx="93">
                  <c:v>9.4</c:v>
                </c:pt>
                <c:pt idx="94">
                  <c:v>8.1</c:v>
                </c:pt>
                <c:pt idx="95">
                  <c:v>8.8000000000000007</c:v>
                </c:pt>
                <c:pt idx="96">
                  <c:v>6.2</c:v>
                </c:pt>
                <c:pt idx="97">
                  <c:v>6.9</c:v>
                </c:pt>
                <c:pt idx="98">
                  <c:v>8.8000000000000007</c:v>
                </c:pt>
                <c:pt idx="99">
                  <c:v>8.3000000000000007</c:v>
                </c:pt>
                <c:pt idx="100">
                  <c:v>9.5</c:v>
                </c:pt>
                <c:pt idx="101">
                  <c:v>9.9</c:v>
                </c:pt>
                <c:pt idx="102">
                  <c:v>12.2</c:v>
                </c:pt>
                <c:pt idx="103">
                  <c:v>5.6</c:v>
                </c:pt>
                <c:pt idx="104">
                  <c:v>3.7</c:v>
                </c:pt>
                <c:pt idx="105">
                  <c:v>6.4</c:v>
                </c:pt>
                <c:pt idx="106">
                  <c:v>9.1999999999999993</c:v>
                </c:pt>
                <c:pt idx="107">
                  <c:v>10.199999999999999</c:v>
                </c:pt>
                <c:pt idx="108">
                  <c:v>12.4</c:v>
                </c:pt>
                <c:pt idx="109">
                  <c:v>11.4</c:v>
                </c:pt>
                <c:pt idx="110">
                  <c:v>10.7</c:v>
                </c:pt>
                <c:pt idx="111">
                  <c:v>10.4</c:v>
                </c:pt>
                <c:pt idx="112">
                  <c:v>11.2</c:v>
                </c:pt>
                <c:pt idx="113">
                  <c:v>12.8</c:v>
                </c:pt>
                <c:pt idx="114">
                  <c:v>14.4</c:v>
                </c:pt>
                <c:pt idx="115">
                  <c:v>11.9</c:v>
                </c:pt>
                <c:pt idx="116">
                  <c:v>13.1</c:v>
                </c:pt>
                <c:pt idx="117">
                  <c:v>10.4</c:v>
                </c:pt>
                <c:pt idx="118">
                  <c:v>6.9</c:v>
                </c:pt>
                <c:pt idx="119">
                  <c:v>6.5</c:v>
                </c:pt>
                <c:pt idx="120">
                  <c:v>6.8</c:v>
                </c:pt>
                <c:pt idx="121">
                  <c:v>8.1</c:v>
                </c:pt>
                <c:pt idx="122">
                  <c:v>9.6999999999999993</c:v>
                </c:pt>
                <c:pt idx="123">
                  <c:v>8.3000000000000007</c:v>
                </c:pt>
                <c:pt idx="124">
                  <c:v>5.4</c:v>
                </c:pt>
                <c:pt idx="125">
                  <c:v>2.4</c:v>
                </c:pt>
                <c:pt idx="126">
                  <c:v>3.2</c:v>
                </c:pt>
                <c:pt idx="127">
                  <c:v>5.0999999999999996</c:v>
                </c:pt>
                <c:pt idx="128">
                  <c:v>7</c:v>
                </c:pt>
                <c:pt idx="129">
                  <c:v>10.5</c:v>
                </c:pt>
                <c:pt idx="130">
                  <c:v>12.3</c:v>
                </c:pt>
                <c:pt idx="131">
                  <c:v>14.2</c:v>
                </c:pt>
                <c:pt idx="132">
                  <c:v>16.2</c:v>
                </c:pt>
                <c:pt idx="133">
                  <c:v>14</c:v>
                </c:pt>
                <c:pt idx="134">
                  <c:v>12.7</c:v>
                </c:pt>
                <c:pt idx="135">
                  <c:v>14.1</c:v>
                </c:pt>
                <c:pt idx="136">
                  <c:v>17</c:v>
                </c:pt>
                <c:pt idx="137">
                  <c:v>17.899999999999999</c:v>
                </c:pt>
                <c:pt idx="138">
                  <c:v>13.9</c:v>
                </c:pt>
                <c:pt idx="139">
                  <c:v>11.8</c:v>
                </c:pt>
                <c:pt idx="140">
                  <c:v>11.4</c:v>
                </c:pt>
                <c:pt idx="141">
                  <c:v>11.7</c:v>
                </c:pt>
                <c:pt idx="142">
                  <c:v>15.1</c:v>
                </c:pt>
                <c:pt idx="143">
                  <c:v>17</c:v>
                </c:pt>
                <c:pt idx="144">
                  <c:v>16.2</c:v>
                </c:pt>
                <c:pt idx="145">
                  <c:v>18.3</c:v>
                </c:pt>
                <c:pt idx="146">
                  <c:v>16.7</c:v>
                </c:pt>
                <c:pt idx="147">
                  <c:v>12</c:v>
                </c:pt>
                <c:pt idx="148">
                  <c:v>14.3</c:v>
                </c:pt>
                <c:pt idx="149">
                  <c:v>15.3</c:v>
                </c:pt>
                <c:pt idx="150">
                  <c:v>9.9</c:v>
                </c:pt>
                <c:pt idx="151">
                  <c:v>13.6</c:v>
                </c:pt>
                <c:pt idx="152">
                  <c:v>15.4</c:v>
                </c:pt>
                <c:pt idx="153">
                  <c:v>9</c:v>
                </c:pt>
                <c:pt idx="154">
                  <c:v>9.3000000000000007</c:v>
                </c:pt>
                <c:pt idx="155">
                  <c:v>12</c:v>
                </c:pt>
                <c:pt idx="156">
                  <c:v>14.2</c:v>
                </c:pt>
                <c:pt idx="157">
                  <c:v>16.7</c:v>
                </c:pt>
                <c:pt idx="158">
                  <c:v>17.8</c:v>
                </c:pt>
                <c:pt idx="159">
                  <c:v>17.399999999999999</c:v>
                </c:pt>
                <c:pt idx="160">
                  <c:v>13.9</c:v>
                </c:pt>
                <c:pt idx="161">
                  <c:v>12.9</c:v>
                </c:pt>
                <c:pt idx="162">
                  <c:v>14</c:v>
                </c:pt>
                <c:pt idx="163">
                  <c:v>15.7</c:v>
                </c:pt>
                <c:pt idx="164">
                  <c:v>18.600000000000001</c:v>
                </c:pt>
                <c:pt idx="165">
                  <c:v>20</c:v>
                </c:pt>
                <c:pt idx="166">
                  <c:v>21.7</c:v>
                </c:pt>
                <c:pt idx="167">
                  <c:v>22</c:v>
                </c:pt>
                <c:pt idx="168">
                  <c:v>20.100000000000001</c:v>
                </c:pt>
                <c:pt idx="169">
                  <c:v>18.399999999999999</c:v>
                </c:pt>
                <c:pt idx="170">
                  <c:v>17.100000000000001</c:v>
                </c:pt>
                <c:pt idx="171">
                  <c:v>16</c:v>
                </c:pt>
                <c:pt idx="172">
                  <c:v>19.399999999999999</c:v>
                </c:pt>
                <c:pt idx="173">
                  <c:v>16.7</c:v>
                </c:pt>
                <c:pt idx="174">
                  <c:v>16.600000000000001</c:v>
                </c:pt>
                <c:pt idx="175">
                  <c:v>17.5</c:v>
                </c:pt>
                <c:pt idx="176">
                  <c:v>19.100000000000001</c:v>
                </c:pt>
                <c:pt idx="177">
                  <c:v>18</c:v>
                </c:pt>
                <c:pt idx="178">
                  <c:v>16.2</c:v>
                </c:pt>
                <c:pt idx="179">
                  <c:v>15.7</c:v>
                </c:pt>
                <c:pt idx="180">
                  <c:v>14.7</c:v>
                </c:pt>
                <c:pt idx="181">
                  <c:v>19.100000000000001</c:v>
                </c:pt>
                <c:pt idx="182">
                  <c:v>18.600000000000001</c:v>
                </c:pt>
                <c:pt idx="183">
                  <c:v>20.100000000000001</c:v>
                </c:pt>
                <c:pt idx="184">
                  <c:v>22.4</c:v>
                </c:pt>
                <c:pt idx="185">
                  <c:v>22.2</c:v>
                </c:pt>
                <c:pt idx="186">
                  <c:v>19.8</c:v>
                </c:pt>
                <c:pt idx="187">
                  <c:v>19.899999999999999</c:v>
                </c:pt>
                <c:pt idx="188">
                  <c:v>16.3</c:v>
                </c:pt>
                <c:pt idx="189">
                  <c:v>13.7</c:v>
                </c:pt>
                <c:pt idx="190">
                  <c:v>12.4</c:v>
                </c:pt>
                <c:pt idx="191">
                  <c:v>13.4</c:v>
                </c:pt>
                <c:pt idx="192">
                  <c:v>15.1</c:v>
                </c:pt>
                <c:pt idx="193">
                  <c:v>15.9</c:v>
                </c:pt>
                <c:pt idx="194">
                  <c:v>18.100000000000001</c:v>
                </c:pt>
                <c:pt idx="195">
                  <c:v>20</c:v>
                </c:pt>
                <c:pt idx="196">
                  <c:v>20.7</c:v>
                </c:pt>
                <c:pt idx="197">
                  <c:v>15.7</c:v>
                </c:pt>
                <c:pt idx="198">
                  <c:v>16.2</c:v>
                </c:pt>
                <c:pt idx="199">
                  <c:v>16.7</c:v>
                </c:pt>
                <c:pt idx="200">
                  <c:v>17.3</c:v>
                </c:pt>
                <c:pt idx="201">
                  <c:v>16.2</c:v>
                </c:pt>
                <c:pt idx="202">
                  <c:v>14.9</c:v>
                </c:pt>
                <c:pt idx="203">
                  <c:v>18</c:v>
                </c:pt>
                <c:pt idx="204">
                  <c:v>19.899999999999999</c:v>
                </c:pt>
                <c:pt idx="205">
                  <c:v>20.3</c:v>
                </c:pt>
                <c:pt idx="206">
                  <c:v>19.3</c:v>
                </c:pt>
                <c:pt idx="207">
                  <c:v>15.9</c:v>
                </c:pt>
                <c:pt idx="208">
                  <c:v>17.399999999999999</c:v>
                </c:pt>
                <c:pt idx="209">
                  <c:v>18.7</c:v>
                </c:pt>
                <c:pt idx="210">
                  <c:v>17.399999999999999</c:v>
                </c:pt>
                <c:pt idx="211">
                  <c:v>18.7</c:v>
                </c:pt>
                <c:pt idx="212">
                  <c:v>20.5</c:v>
                </c:pt>
                <c:pt idx="213">
                  <c:v>20.6</c:v>
                </c:pt>
                <c:pt idx="214">
                  <c:v>22.6</c:v>
                </c:pt>
                <c:pt idx="215">
                  <c:v>23.4</c:v>
                </c:pt>
                <c:pt idx="216">
                  <c:v>22.8</c:v>
                </c:pt>
                <c:pt idx="217">
                  <c:v>25.1</c:v>
                </c:pt>
                <c:pt idx="218">
                  <c:v>25.1</c:v>
                </c:pt>
                <c:pt idx="219">
                  <c:v>22.4</c:v>
                </c:pt>
                <c:pt idx="220">
                  <c:v>20.6</c:v>
                </c:pt>
                <c:pt idx="221">
                  <c:v>19.399999999999999</c:v>
                </c:pt>
                <c:pt idx="222">
                  <c:v>20</c:v>
                </c:pt>
                <c:pt idx="223">
                  <c:v>20.3</c:v>
                </c:pt>
                <c:pt idx="224">
                  <c:v>18.5</c:v>
                </c:pt>
                <c:pt idx="225">
                  <c:v>19.100000000000001</c:v>
                </c:pt>
                <c:pt idx="226">
                  <c:v>20.3</c:v>
                </c:pt>
                <c:pt idx="227">
                  <c:v>20</c:v>
                </c:pt>
                <c:pt idx="228">
                  <c:v>21.1</c:v>
                </c:pt>
                <c:pt idx="229">
                  <c:v>21.3</c:v>
                </c:pt>
                <c:pt idx="230">
                  <c:v>22.9</c:v>
                </c:pt>
                <c:pt idx="231">
                  <c:v>20.3</c:v>
                </c:pt>
                <c:pt idx="232">
                  <c:v>17.3</c:v>
                </c:pt>
                <c:pt idx="233">
                  <c:v>15</c:v>
                </c:pt>
                <c:pt idx="234">
                  <c:v>15</c:v>
                </c:pt>
                <c:pt idx="235">
                  <c:v>13.7</c:v>
                </c:pt>
                <c:pt idx="236">
                  <c:v>13.7</c:v>
                </c:pt>
                <c:pt idx="237">
                  <c:v>12.4</c:v>
                </c:pt>
                <c:pt idx="238">
                  <c:v>15.2</c:v>
                </c:pt>
                <c:pt idx="239">
                  <c:v>15.8</c:v>
                </c:pt>
                <c:pt idx="240">
                  <c:v>13.2</c:v>
                </c:pt>
                <c:pt idx="241">
                  <c:v>16</c:v>
                </c:pt>
                <c:pt idx="242">
                  <c:v>18.100000000000001</c:v>
                </c:pt>
                <c:pt idx="243">
                  <c:v>20.2</c:v>
                </c:pt>
                <c:pt idx="244">
                  <c:v>16.3</c:v>
                </c:pt>
                <c:pt idx="245">
                  <c:v>16.600000000000001</c:v>
                </c:pt>
                <c:pt idx="246">
                  <c:v>15.7</c:v>
                </c:pt>
                <c:pt idx="247">
                  <c:v>15.3</c:v>
                </c:pt>
                <c:pt idx="248">
                  <c:v>16</c:v>
                </c:pt>
                <c:pt idx="249">
                  <c:v>11.8</c:v>
                </c:pt>
                <c:pt idx="250">
                  <c:v>11.3</c:v>
                </c:pt>
                <c:pt idx="251">
                  <c:v>11.6</c:v>
                </c:pt>
                <c:pt idx="252">
                  <c:v>13.6</c:v>
                </c:pt>
                <c:pt idx="253">
                  <c:v>13.1</c:v>
                </c:pt>
                <c:pt idx="254">
                  <c:v>13</c:v>
                </c:pt>
                <c:pt idx="255">
                  <c:v>12.7</c:v>
                </c:pt>
                <c:pt idx="256">
                  <c:v>13.7</c:v>
                </c:pt>
                <c:pt idx="257">
                  <c:v>13.9</c:v>
                </c:pt>
                <c:pt idx="258">
                  <c:v>11.7</c:v>
                </c:pt>
                <c:pt idx="259">
                  <c:v>10.1</c:v>
                </c:pt>
                <c:pt idx="260">
                  <c:v>12.6</c:v>
                </c:pt>
                <c:pt idx="261">
                  <c:v>14.7</c:v>
                </c:pt>
                <c:pt idx="262">
                  <c:v>17.600000000000001</c:v>
                </c:pt>
                <c:pt idx="263">
                  <c:v>17</c:v>
                </c:pt>
                <c:pt idx="264">
                  <c:v>18.100000000000001</c:v>
                </c:pt>
                <c:pt idx="265">
                  <c:v>17.5</c:v>
                </c:pt>
                <c:pt idx="266">
                  <c:v>18.600000000000001</c:v>
                </c:pt>
                <c:pt idx="267">
                  <c:v>15.8</c:v>
                </c:pt>
                <c:pt idx="268">
                  <c:v>11.9</c:v>
                </c:pt>
                <c:pt idx="269">
                  <c:v>11.8</c:v>
                </c:pt>
                <c:pt idx="270">
                  <c:v>13.4</c:v>
                </c:pt>
                <c:pt idx="271">
                  <c:v>15.5</c:v>
                </c:pt>
                <c:pt idx="272">
                  <c:v>15.1</c:v>
                </c:pt>
                <c:pt idx="273">
                  <c:v>13.4</c:v>
                </c:pt>
                <c:pt idx="274">
                  <c:v>10.1</c:v>
                </c:pt>
                <c:pt idx="275">
                  <c:v>10.9</c:v>
                </c:pt>
                <c:pt idx="276">
                  <c:v>13.4</c:v>
                </c:pt>
                <c:pt idx="277">
                  <c:v>9.5</c:v>
                </c:pt>
                <c:pt idx="278">
                  <c:v>8.4</c:v>
                </c:pt>
                <c:pt idx="279">
                  <c:v>3.9</c:v>
                </c:pt>
                <c:pt idx="280">
                  <c:v>3.8</c:v>
                </c:pt>
                <c:pt idx="281">
                  <c:v>2.4</c:v>
                </c:pt>
                <c:pt idx="282">
                  <c:v>1.2</c:v>
                </c:pt>
                <c:pt idx="283">
                  <c:v>2.2999999999999998</c:v>
                </c:pt>
                <c:pt idx="284">
                  <c:v>8.5</c:v>
                </c:pt>
                <c:pt idx="285">
                  <c:v>8.8000000000000007</c:v>
                </c:pt>
                <c:pt idx="286">
                  <c:v>8.6</c:v>
                </c:pt>
                <c:pt idx="287">
                  <c:v>11</c:v>
                </c:pt>
                <c:pt idx="288">
                  <c:v>6.2</c:v>
                </c:pt>
                <c:pt idx="289">
                  <c:v>3</c:v>
                </c:pt>
                <c:pt idx="290">
                  <c:v>3.8</c:v>
                </c:pt>
                <c:pt idx="291">
                  <c:v>4.5</c:v>
                </c:pt>
                <c:pt idx="292">
                  <c:v>4.3</c:v>
                </c:pt>
                <c:pt idx="293">
                  <c:v>2.5</c:v>
                </c:pt>
                <c:pt idx="294">
                  <c:v>0.4</c:v>
                </c:pt>
                <c:pt idx="295">
                  <c:v>3.9</c:v>
                </c:pt>
                <c:pt idx="296">
                  <c:v>1.3</c:v>
                </c:pt>
                <c:pt idx="297">
                  <c:v>-1</c:v>
                </c:pt>
                <c:pt idx="298">
                  <c:v>-1.7</c:v>
                </c:pt>
                <c:pt idx="299">
                  <c:v>-2</c:v>
                </c:pt>
                <c:pt idx="300">
                  <c:v>-0.4</c:v>
                </c:pt>
                <c:pt idx="301">
                  <c:v>0</c:v>
                </c:pt>
                <c:pt idx="302">
                  <c:v>1</c:v>
                </c:pt>
                <c:pt idx="303">
                  <c:v>7.7</c:v>
                </c:pt>
                <c:pt idx="304">
                  <c:v>11.8</c:v>
                </c:pt>
                <c:pt idx="305">
                  <c:v>7.6</c:v>
                </c:pt>
                <c:pt idx="306">
                  <c:v>2.2000000000000002</c:v>
                </c:pt>
                <c:pt idx="307">
                  <c:v>2.2999999999999998</c:v>
                </c:pt>
                <c:pt idx="308">
                  <c:v>9.6</c:v>
                </c:pt>
                <c:pt idx="309">
                  <c:v>9.1999999999999993</c:v>
                </c:pt>
                <c:pt idx="310">
                  <c:v>8.6</c:v>
                </c:pt>
                <c:pt idx="311">
                  <c:v>7.2</c:v>
                </c:pt>
                <c:pt idx="312">
                  <c:v>5.3</c:v>
                </c:pt>
                <c:pt idx="313">
                  <c:v>5</c:v>
                </c:pt>
                <c:pt idx="314">
                  <c:v>4.5999999999999996</c:v>
                </c:pt>
                <c:pt idx="315">
                  <c:v>4.4000000000000004</c:v>
                </c:pt>
                <c:pt idx="316">
                  <c:v>3.9</c:v>
                </c:pt>
                <c:pt idx="317">
                  <c:v>2.9</c:v>
                </c:pt>
                <c:pt idx="318">
                  <c:v>1.3</c:v>
                </c:pt>
                <c:pt idx="319">
                  <c:v>0.4</c:v>
                </c:pt>
                <c:pt idx="320">
                  <c:v>-2.9</c:v>
                </c:pt>
                <c:pt idx="321">
                  <c:v>-6.5</c:v>
                </c:pt>
                <c:pt idx="322">
                  <c:v>-8.4</c:v>
                </c:pt>
                <c:pt idx="323">
                  <c:v>-6.9</c:v>
                </c:pt>
                <c:pt idx="324">
                  <c:v>-8.6999999999999993</c:v>
                </c:pt>
                <c:pt idx="325">
                  <c:v>-8.9</c:v>
                </c:pt>
                <c:pt idx="326">
                  <c:v>-8.4</c:v>
                </c:pt>
                <c:pt idx="327">
                  <c:v>-6.7</c:v>
                </c:pt>
                <c:pt idx="328">
                  <c:v>-6.3</c:v>
                </c:pt>
                <c:pt idx="329">
                  <c:v>-4</c:v>
                </c:pt>
                <c:pt idx="330">
                  <c:v>-1.5</c:v>
                </c:pt>
                <c:pt idx="331">
                  <c:v>-4.5</c:v>
                </c:pt>
                <c:pt idx="332">
                  <c:v>-5.5</c:v>
                </c:pt>
                <c:pt idx="333">
                  <c:v>-2.4</c:v>
                </c:pt>
                <c:pt idx="334">
                  <c:v>-4.5999999999999996</c:v>
                </c:pt>
                <c:pt idx="335">
                  <c:v>-5</c:v>
                </c:pt>
                <c:pt idx="336">
                  <c:v>-6</c:v>
                </c:pt>
                <c:pt idx="337">
                  <c:v>-8.3000000000000007</c:v>
                </c:pt>
                <c:pt idx="338">
                  <c:v>-10.4</c:v>
                </c:pt>
                <c:pt idx="339">
                  <c:v>-11.8</c:v>
                </c:pt>
                <c:pt idx="340">
                  <c:v>-11.6</c:v>
                </c:pt>
                <c:pt idx="341">
                  <c:v>-13.4</c:v>
                </c:pt>
                <c:pt idx="342">
                  <c:v>-14.2</c:v>
                </c:pt>
                <c:pt idx="343">
                  <c:v>-11.9</c:v>
                </c:pt>
                <c:pt idx="344">
                  <c:v>-8.1999999999999993</c:v>
                </c:pt>
                <c:pt idx="345">
                  <c:v>-7.2</c:v>
                </c:pt>
                <c:pt idx="346">
                  <c:v>-10.9</c:v>
                </c:pt>
                <c:pt idx="347">
                  <c:v>-11.2</c:v>
                </c:pt>
                <c:pt idx="348">
                  <c:v>-8.9</c:v>
                </c:pt>
                <c:pt idx="349">
                  <c:v>-7.7</c:v>
                </c:pt>
                <c:pt idx="350">
                  <c:v>-1.9</c:v>
                </c:pt>
                <c:pt idx="351">
                  <c:v>0</c:v>
                </c:pt>
                <c:pt idx="352">
                  <c:v>1.7</c:v>
                </c:pt>
                <c:pt idx="353">
                  <c:v>2.8</c:v>
                </c:pt>
                <c:pt idx="354">
                  <c:v>0.5</c:v>
                </c:pt>
                <c:pt idx="355">
                  <c:v>0</c:v>
                </c:pt>
                <c:pt idx="356">
                  <c:v>0.8</c:v>
                </c:pt>
                <c:pt idx="357">
                  <c:v>-1.1000000000000001</c:v>
                </c:pt>
                <c:pt idx="358">
                  <c:v>-1.8</c:v>
                </c:pt>
                <c:pt idx="359">
                  <c:v>-1.4</c:v>
                </c:pt>
                <c:pt idx="360">
                  <c:v>-2.4</c:v>
                </c:pt>
                <c:pt idx="361">
                  <c:v>-3.3</c:v>
                </c:pt>
                <c:pt idx="362">
                  <c:v>-2.1</c:v>
                </c:pt>
                <c:pt idx="363">
                  <c:v>1.9</c:v>
                </c:pt>
                <c:pt idx="364">
                  <c:v>-1.1000000000000001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0-4F09-AFE0-37AA89FD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612032"/>
        <c:axId val="1720594976"/>
      </c:lineChart>
      <c:dateAx>
        <c:axId val="17078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  <c:minorUnit val="10"/>
      </c:dateAx>
      <c:valAx>
        <c:axId val="1707817440"/>
        <c:scaling>
          <c:orientation val="minMax"/>
          <c:max val="800"/>
          <c:min val="69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 val="autoZero"/>
        <c:crossBetween val="midCat"/>
        <c:majorUnit val="10"/>
      </c:valAx>
      <c:valAx>
        <c:axId val="1720594976"/>
        <c:scaling>
          <c:orientation val="minMax"/>
          <c:max val="30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Температура, гр.С</a:t>
                </a:r>
              </a:p>
            </c:rich>
          </c:tx>
          <c:layout>
            <c:manualLayout>
              <c:xMode val="edge"/>
              <c:yMode val="edge"/>
              <c:x val="0.97555914017692247"/>
              <c:y val="0.1422390332135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612032"/>
        <c:crosses val="max"/>
        <c:crossBetween val="between"/>
        <c:majorUnit val="5"/>
      </c:valAx>
      <c:dateAx>
        <c:axId val="17206120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20594976"/>
        <c:crossesAt val="0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951000048605035"/>
          <c:y val="0.72517829140531165"/>
          <c:w val="0.23746530815592493"/>
          <c:h val="8.8910000580802021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i="0" cap="none" baseline="0"/>
              <a:t>Осадки, </a:t>
            </a:r>
            <a:r>
              <a:rPr lang="ru-RU" b="0" i="1" cap="none" baseline="0"/>
              <a:t>мм</a:t>
            </a:r>
          </a:p>
        </c:rich>
      </c:tx>
      <c:layout>
        <c:manualLayout>
          <c:xMode val="edge"/>
          <c:yMode val="edge"/>
          <c:x val="0.97913191286543155"/>
          <c:y val="7.0884730257524134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624790261316155E-2"/>
          <c:y val="0.12678440154505782"/>
          <c:w val="0.91319140813080879"/>
          <c:h val="0.85839498408624448"/>
        </c:manualLayout>
      </c:layout>
      <c:lineChart>
        <c:grouping val="standard"/>
        <c:varyColors val="0"/>
        <c:ser>
          <c:idx val="0"/>
          <c:order val="1"/>
          <c:tx>
            <c:strRef>
              <c:f>'2022 (H-X&amp;P-T)'!$F$2</c:f>
              <c:strCache>
                <c:ptCount val="1"/>
                <c:pt idx="0">
                  <c:v>Уровень грунтовых вод, см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'2022 (H-X&amp;P-T)'!$A$4:$A$368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'2022 (H-X&amp;P-T)'!$F$4:$F$368</c:f>
              <c:numCache>
                <c:formatCode>General</c:formatCode>
                <c:ptCount val="365"/>
                <c:pt idx="0">
                  <c:v>370</c:v>
                </c:pt>
                <c:pt idx="7">
                  <c:v>393</c:v>
                </c:pt>
                <c:pt idx="15">
                  <c:v>400</c:v>
                </c:pt>
                <c:pt idx="21">
                  <c:v>403</c:v>
                </c:pt>
                <c:pt idx="28">
                  <c:v>406</c:v>
                </c:pt>
                <c:pt idx="35">
                  <c:v>412</c:v>
                </c:pt>
                <c:pt idx="42">
                  <c:v>415</c:v>
                </c:pt>
                <c:pt idx="63">
                  <c:v>330</c:v>
                </c:pt>
                <c:pt idx="70">
                  <c:v>336</c:v>
                </c:pt>
                <c:pt idx="77">
                  <c:v>348</c:v>
                </c:pt>
                <c:pt idx="84">
                  <c:v>290</c:v>
                </c:pt>
                <c:pt idx="85">
                  <c:v>270</c:v>
                </c:pt>
                <c:pt idx="91">
                  <c:v>190</c:v>
                </c:pt>
                <c:pt idx="98">
                  <c:v>62</c:v>
                </c:pt>
                <c:pt idx="99">
                  <c:v>22</c:v>
                </c:pt>
                <c:pt idx="105">
                  <c:v>22</c:v>
                </c:pt>
                <c:pt idx="112">
                  <c:v>40</c:v>
                </c:pt>
                <c:pt idx="119">
                  <c:v>62</c:v>
                </c:pt>
                <c:pt idx="120">
                  <c:v>53</c:v>
                </c:pt>
                <c:pt idx="122">
                  <c:v>60</c:v>
                </c:pt>
                <c:pt idx="126">
                  <c:v>76</c:v>
                </c:pt>
                <c:pt idx="129">
                  <c:v>83</c:v>
                </c:pt>
                <c:pt idx="133">
                  <c:v>97</c:v>
                </c:pt>
                <c:pt idx="141">
                  <c:v>115</c:v>
                </c:pt>
                <c:pt idx="147">
                  <c:v>93</c:v>
                </c:pt>
                <c:pt idx="154">
                  <c:v>80</c:v>
                </c:pt>
                <c:pt idx="161">
                  <c:v>126</c:v>
                </c:pt>
                <c:pt idx="168">
                  <c:v>167</c:v>
                </c:pt>
                <c:pt idx="175">
                  <c:v>203</c:v>
                </c:pt>
                <c:pt idx="182">
                  <c:v>230</c:v>
                </c:pt>
                <c:pt idx="189">
                  <c:v>218</c:v>
                </c:pt>
                <c:pt idx="196">
                  <c:v>203</c:v>
                </c:pt>
                <c:pt idx="204">
                  <c:v>255</c:v>
                </c:pt>
                <c:pt idx="210">
                  <c:v>283</c:v>
                </c:pt>
                <c:pt idx="217">
                  <c:v>313</c:v>
                </c:pt>
                <c:pt idx="224">
                  <c:v>326</c:v>
                </c:pt>
                <c:pt idx="231">
                  <c:v>348</c:v>
                </c:pt>
                <c:pt idx="238">
                  <c:v>370</c:v>
                </c:pt>
                <c:pt idx="246">
                  <c:v>393</c:v>
                </c:pt>
                <c:pt idx="259">
                  <c:v>429</c:v>
                </c:pt>
                <c:pt idx="266">
                  <c:v>430</c:v>
                </c:pt>
                <c:pt idx="280">
                  <c:v>410</c:v>
                </c:pt>
                <c:pt idx="287">
                  <c:v>410</c:v>
                </c:pt>
                <c:pt idx="301">
                  <c:v>413</c:v>
                </c:pt>
                <c:pt idx="308">
                  <c:v>421</c:v>
                </c:pt>
                <c:pt idx="315">
                  <c:v>427</c:v>
                </c:pt>
                <c:pt idx="322">
                  <c:v>433</c:v>
                </c:pt>
                <c:pt idx="329">
                  <c:v>436</c:v>
                </c:pt>
                <c:pt idx="336">
                  <c:v>443</c:v>
                </c:pt>
                <c:pt idx="343">
                  <c:v>448</c:v>
                </c:pt>
                <c:pt idx="350">
                  <c:v>423</c:v>
                </c:pt>
                <c:pt idx="357">
                  <c:v>410</c:v>
                </c:pt>
                <c:pt idx="364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E-4EC6-BE81-E97559CC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0"/>
          <c:tx>
            <c:strRef>
              <c:f>'2022 (H-X&amp;P-T)'!$E$2</c:f>
              <c:strCache>
                <c:ptCount val="1"/>
                <c:pt idx="0">
                  <c:v>Осадки, мм</c:v>
                </c:pt>
              </c:strCache>
            </c:strRef>
          </c:tx>
          <c:spPr>
            <a:ln w="28575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cat>
            <c:strRef>
              <c:f>[1]Измерения!$D$3:$D$368</c:f>
              <c:strCache>
                <c:ptCount val="366"/>
                <c:pt idx="0">
                  <c:v>1.1.2020</c:v>
                </c:pt>
                <c:pt idx="1">
                  <c:v>2.1.2020</c:v>
                </c:pt>
                <c:pt idx="2">
                  <c:v>3.1.2020</c:v>
                </c:pt>
                <c:pt idx="3">
                  <c:v>4.1.2020</c:v>
                </c:pt>
                <c:pt idx="4">
                  <c:v>5.1.2020</c:v>
                </c:pt>
                <c:pt idx="5">
                  <c:v>6.1.2020</c:v>
                </c:pt>
                <c:pt idx="6">
                  <c:v>7.1.2020</c:v>
                </c:pt>
                <c:pt idx="7">
                  <c:v>8.1.2020</c:v>
                </c:pt>
                <c:pt idx="8">
                  <c:v>9.1.2020</c:v>
                </c:pt>
                <c:pt idx="9">
                  <c:v>10.1.2020</c:v>
                </c:pt>
                <c:pt idx="10">
                  <c:v>11.1.2020</c:v>
                </c:pt>
                <c:pt idx="11">
                  <c:v>12.1.2020</c:v>
                </c:pt>
                <c:pt idx="12">
                  <c:v>13.1.2020</c:v>
                </c:pt>
                <c:pt idx="13">
                  <c:v>14.1.2020</c:v>
                </c:pt>
                <c:pt idx="14">
                  <c:v>15.1.2020</c:v>
                </c:pt>
                <c:pt idx="15">
                  <c:v>16.1.2020</c:v>
                </c:pt>
                <c:pt idx="16">
                  <c:v>17.1.2020</c:v>
                </c:pt>
                <c:pt idx="17">
                  <c:v>18.1.2020</c:v>
                </c:pt>
                <c:pt idx="18">
                  <c:v>19.1.2020</c:v>
                </c:pt>
                <c:pt idx="19">
                  <c:v>20.1.2020</c:v>
                </c:pt>
                <c:pt idx="20">
                  <c:v>21.1.2020</c:v>
                </c:pt>
                <c:pt idx="21">
                  <c:v>22.1.2020</c:v>
                </c:pt>
                <c:pt idx="22">
                  <c:v>23.1.2020</c:v>
                </c:pt>
                <c:pt idx="23">
                  <c:v>24.1.2020</c:v>
                </c:pt>
                <c:pt idx="24">
                  <c:v>25.1.2020</c:v>
                </c:pt>
                <c:pt idx="25">
                  <c:v>26.1.2020</c:v>
                </c:pt>
                <c:pt idx="26">
                  <c:v>27.1.2020</c:v>
                </c:pt>
                <c:pt idx="27">
                  <c:v>28.1.2020</c:v>
                </c:pt>
                <c:pt idx="28">
                  <c:v>29.1.2020</c:v>
                </c:pt>
                <c:pt idx="29">
                  <c:v>30.1.2020</c:v>
                </c:pt>
                <c:pt idx="30">
                  <c:v>31.1.2020</c:v>
                </c:pt>
                <c:pt idx="31">
                  <c:v>1.2.2020</c:v>
                </c:pt>
                <c:pt idx="32">
                  <c:v>2.2.2020</c:v>
                </c:pt>
                <c:pt idx="33">
                  <c:v>3.2.2020</c:v>
                </c:pt>
                <c:pt idx="34">
                  <c:v>4.2.2020</c:v>
                </c:pt>
                <c:pt idx="35">
                  <c:v>5.2.2020</c:v>
                </c:pt>
                <c:pt idx="36">
                  <c:v>6.2.2020</c:v>
                </c:pt>
                <c:pt idx="37">
                  <c:v>7.2.2020</c:v>
                </c:pt>
                <c:pt idx="38">
                  <c:v>8.2.2020</c:v>
                </c:pt>
                <c:pt idx="39">
                  <c:v>9.2.2020</c:v>
                </c:pt>
                <c:pt idx="40">
                  <c:v>10.2.2020</c:v>
                </c:pt>
                <c:pt idx="41">
                  <c:v>11.2.2020</c:v>
                </c:pt>
                <c:pt idx="42">
                  <c:v>12.2.2020</c:v>
                </c:pt>
                <c:pt idx="43">
                  <c:v>13.2.2020</c:v>
                </c:pt>
                <c:pt idx="44">
                  <c:v>14.2.2020</c:v>
                </c:pt>
                <c:pt idx="45">
                  <c:v>15.2.2020</c:v>
                </c:pt>
                <c:pt idx="46">
                  <c:v>16.2.2020</c:v>
                </c:pt>
                <c:pt idx="47">
                  <c:v>17.2.2020</c:v>
                </c:pt>
                <c:pt idx="48">
                  <c:v>18.2.2020</c:v>
                </c:pt>
                <c:pt idx="49">
                  <c:v>19.2.2020</c:v>
                </c:pt>
                <c:pt idx="50">
                  <c:v>20.2.2020</c:v>
                </c:pt>
                <c:pt idx="51">
                  <c:v>21.2.2020</c:v>
                </c:pt>
                <c:pt idx="52">
                  <c:v>22.2.2020</c:v>
                </c:pt>
                <c:pt idx="53">
                  <c:v>23.2.2020</c:v>
                </c:pt>
                <c:pt idx="54">
                  <c:v>24.2.2020</c:v>
                </c:pt>
                <c:pt idx="55">
                  <c:v>25.2.2020</c:v>
                </c:pt>
                <c:pt idx="56">
                  <c:v>26.2.2020</c:v>
                </c:pt>
                <c:pt idx="57">
                  <c:v>27.2.2020</c:v>
                </c:pt>
                <c:pt idx="58">
                  <c:v>28.2.2020</c:v>
                </c:pt>
                <c:pt idx="59">
                  <c:v>29.2.2020</c:v>
                </c:pt>
                <c:pt idx="60">
                  <c:v>1.3.2020</c:v>
                </c:pt>
                <c:pt idx="61">
                  <c:v>2.3.2020</c:v>
                </c:pt>
                <c:pt idx="62">
                  <c:v>3.3.2020</c:v>
                </c:pt>
                <c:pt idx="63">
                  <c:v>4.3.2020</c:v>
                </c:pt>
                <c:pt idx="64">
                  <c:v>5.3.2020</c:v>
                </c:pt>
                <c:pt idx="65">
                  <c:v>6.3.2020</c:v>
                </c:pt>
                <c:pt idx="66">
                  <c:v>7.3.2020</c:v>
                </c:pt>
                <c:pt idx="67">
                  <c:v>8.3.2020</c:v>
                </c:pt>
                <c:pt idx="68">
                  <c:v>9.3.2020</c:v>
                </c:pt>
                <c:pt idx="69">
                  <c:v>10.3.2020</c:v>
                </c:pt>
                <c:pt idx="70">
                  <c:v>11.3.2020</c:v>
                </c:pt>
                <c:pt idx="71">
                  <c:v>12.3.2020</c:v>
                </c:pt>
                <c:pt idx="72">
                  <c:v>13.3.2020</c:v>
                </c:pt>
                <c:pt idx="73">
                  <c:v>14.3.2020</c:v>
                </c:pt>
                <c:pt idx="74">
                  <c:v>15.3.2020</c:v>
                </c:pt>
                <c:pt idx="75">
                  <c:v>16.3.2020</c:v>
                </c:pt>
                <c:pt idx="76">
                  <c:v>17.3.2020</c:v>
                </c:pt>
                <c:pt idx="77">
                  <c:v>18.3.2020</c:v>
                </c:pt>
                <c:pt idx="78">
                  <c:v>19.3.2020</c:v>
                </c:pt>
                <c:pt idx="79">
                  <c:v>20.3.2020</c:v>
                </c:pt>
                <c:pt idx="80">
                  <c:v>21.3.2020</c:v>
                </c:pt>
                <c:pt idx="81">
                  <c:v>22.3.2020</c:v>
                </c:pt>
                <c:pt idx="82">
                  <c:v>23.3.2020</c:v>
                </c:pt>
                <c:pt idx="83">
                  <c:v>24.3.2020</c:v>
                </c:pt>
                <c:pt idx="84">
                  <c:v>25.3.2020</c:v>
                </c:pt>
                <c:pt idx="85">
                  <c:v>26.3.2020</c:v>
                </c:pt>
                <c:pt idx="86">
                  <c:v>27.3.2020</c:v>
                </c:pt>
                <c:pt idx="87">
                  <c:v>28.3.2020</c:v>
                </c:pt>
                <c:pt idx="88">
                  <c:v>29.3.2020</c:v>
                </c:pt>
                <c:pt idx="89">
                  <c:v>30.3.2020</c:v>
                </c:pt>
                <c:pt idx="90">
                  <c:v>31.3.2020</c:v>
                </c:pt>
                <c:pt idx="91">
                  <c:v>1.4.2020</c:v>
                </c:pt>
                <c:pt idx="92">
                  <c:v>2.4.2020</c:v>
                </c:pt>
                <c:pt idx="93">
                  <c:v>3.4.2020</c:v>
                </c:pt>
                <c:pt idx="94">
                  <c:v>4.4.2020</c:v>
                </c:pt>
                <c:pt idx="95">
                  <c:v>5.4.2020</c:v>
                </c:pt>
                <c:pt idx="96">
                  <c:v>6.4.2020</c:v>
                </c:pt>
                <c:pt idx="97">
                  <c:v>7.4.2020</c:v>
                </c:pt>
                <c:pt idx="98">
                  <c:v>8.4.2020</c:v>
                </c:pt>
                <c:pt idx="99">
                  <c:v>9.4.2020</c:v>
                </c:pt>
                <c:pt idx="100">
                  <c:v>10.4.2020</c:v>
                </c:pt>
                <c:pt idx="101">
                  <c:v>11.4.2020</c:v>
                </c:pt>
                <c:pt idx="102">
                  <c:v>12.4.2020</c:v>
                </c:pt>
                <c:pt idx="103">
                  <c:v>13.4.2020</c:v>
                </c:pt>
                <c:pt idx="104">
                  <c:v>14.4.2020</c:v>
                </c:pt>
                <c:pt idx="105">
                  <c:v>15.4.2020</c:v>
                </c:pt>
                <c:pt idx="106">
                  <c:v>16.4.2020</c:v>
                </c:pt>
                <c:pt idx="107">
                  <c:v>17.4.2020</c:v>
                </c:pt>
                <c:pt idx="108">
                  <c:v>18.4.2020</c:v>
                </c:pt>
                <c:pt idx="109">
                  <c:v>19.4.2020</c:v>
                </c:pt>
                <c:pt idx="110">
                  <c:v>20.4.2020</c:v>
                </c:pt>
                <c:pt idx="111">
                  <c:v>21.4.2020</c:v>
                </c:pt>
                <c:pt idx="112">
                  <c:v>22.4.2020</c:v>
                </c:pt>
                <c:pt idx="113">
                  <c:v>23.4.2020</c:v>
                </c:pt>
                <c:pt idx="114">
                  <c:v>24.4.2020</c:v>
                </c:pt>
                <c:pt idx="115">
                  <c:v>25.4.2020</c:v>
                </c:pt>
                <c:pt idx="116">
                  <c:v>26.4.2020</c:v>
                </c:pt>
                <c:pt idx="117">
                  <c:v>27.4.2020</c:v>
                </c:pt>
                <c:pt idx="118">
                  <c:v>28.4.2020</c:v>
                </c:pt>
                <c:pt idx="119">
                  <c:v>29.4.2020</c:v>
                </c:pt>
                <c:pt idx="120">
                  <c:v>30.4.2020</c:v>
                </c:pt>
                <c:pt idx="121">
                  <c:v>1.5.2020</c:v>
                </c:pt>
                <c:pt idx="122">
                  <c:v>2.5.2020</c:v>
                </c:pt>
                <c:pt idx="123">
                  <c:v>3.5.2020</c:v>
                </c:pt>
                <c:pt idx="124">
                  <c:v>4.5.2020</c:v>
                </c:pt>
                <c:pt idx="125">
                  <c:v>5.5.2020</c:v>
                </c:pt>
                <c:pt idx="126">
                  <c:v>6.5.2020</c:v>
                </c:pt>
                <c:pt idx="127">
                  <c:v>7.5.2020</c:v>
                </c:pt>
                <c:pt idx="128">
                  <c:v>8.5.2020</c:v>
                </c:pt>
                <c:pt idx="129">
                  <c:v>9.5.2020</c:v>
                </c:pt>
                <c:pt idx="130">
                  <c:v>10.5.2020</c:v>
                </c:pt>
                <c:pt idx="131">
                  <c:v>11.5.2020</c:v>
                </c:pt>
                <c:pt idx="132">
                  <c:v>12.5.2020</c:v>
                </c:pt>
                <c:pt idx="133">
                  <c:v>13.5.2020</c:v>
                </c:pt>
                <c:pt idx="134">
                  <c:v>14.5.2020</c:v>
                </c:pt>
                <c:pt idx="135">
                  <c:v>15.5.2020</c:v>
                </c:pt>
                <c:pt idx="136">
                  <c:v>16.5.2020</c:v>
                </c:pt>
                <c:pt idx="137">
                  <c:v>17.5.2020</c:v>
                </c:pt>
                <c:pt idx="138">
                  <c:v>18.5.2020</c:v>
                </c:pt>
                <c:pt idx="139">
                  <c:v>19.5.2020</c:v>
                </c:pt>
                <c:pt idx="140">
                  <c:v>20.5.2020</c:v>
                </c:pt>
                <c:pt idx="141">
                  <c:v>21.5.2020</c:v>
                </c:pt>
                <c:pt idx="142">
                  <c:v>22.5.2020</c:v>
                </c:pt>
                <c:pt idx="143">
                  <c:v>23.5.2020</c:v>
                </c:pt>
                <c:pt idx="144">
                  <c:v>24.5.2020</c:v>
                </c:pt>
                <c:pt idx="145">
                  <c:v>25.5.2020</c:v>
                </c:pt>
                <c:pt idx="146">
                  <c:v>26.5.2020</c:v>
                </c:pt>
                <c:pt idx="147">
                  <c:v>27.5.2020</c:v>
                </c:pt>
                <c:pt idx="148">
                  <c:v>28.5.2020</c:v>
                </c:pt>
                <c:pt idx="149">
                  <c:v>29.5.2020</c:v>
                </c:pt>
                <c:pt idx="150">
                  <c:v>30.5.2020</c:v>
                </c:pt>
                <c:pt idx="151">
                  <c:v>31.5.2020</c:v>
                </c:pt>
                <c:pt idx="152">
                  <c:v>1.6.2020</c:v>
                </c:pt>
                <c:pt idx="153">
                  <c:v>2.6.2020</c:v>
                </c:pt>
                <c:pt idx="154">
                  <c:v>3.6.2020</c:v>
                </c:pt>
                <c:pt idx="155">
                  <c:v>4.6.2020</c:v>
                </c:pt>
                <c:pt idx="156">
                  <c:v>5.6.2020</c:v>
                </c:pt>
                <c:pt idx="157">
                  <c:v>6.6.2020</c:v>
                </c:pt>
                <c:pt idx="158">
                  <c:v>7.6.2020</c:v>
                </c:pt>
                <c:pt idx="159">
                  <c:v>8.6.2020</c:v>
                </c:pt>
                <c:pt idx="160">
                  <c:v>9.6.2020</c:v>
                </c:pt>
                <c:pt idx="161">
                  <c:v>10.6.2020</c:v>
                </c:pt>
                <c:pt idx="162">
                  <c:v>11.6.2020</c:v>
                </c:pt>
                <c:pt idx="163">
                  <c:v>12.6.2020</c:v>
                </c:pt>
                <c:pt idx="164">
                  <c:v>13.6.2020</c:v>
                </c:pt>
                <c:pt idx="165">
                  <c:v>14.6.2020</c:v>
                </c:pt>
                <c:pt idx="166">
                  <c:v>15.6.2020</c:v>
                </c:pt>
                <c:pt idx="167">
                  <c:v>16.6.2020</c:v>
                </c:pt>
                <c:pt idx="168">
                  <c:v>17.6.2020</c:v>
                </c:pt>
                <c:pt idx="169">
                  <c:v>18.6.2020</c:v>
                </c:pt>
                <c:pt idx="170">
                  <c:v>19.6.2020</c:v>
                </c:pt>
                <c:pt idx="171">
                  <c:v>20.6.2020</c:v>
                </c:pt>
                <c:pt idx="172">
                  <c:v>21.6.2020</c:v>
                </c:pt>
                <c:pt idx="173">
                  <c:v>22.6.2020</c:v>
                </c:pt>
                <c:pt idx="174">
                  <c:v>23.6.2020</c:v>
                </c:pt>
                <c:pt idx="175">
                  <c:v>24.6.2020</c:v>
                </c:pt>
                <c:pt idx="176">
                  <c:v>25.6.2020</c:v>
                </c:pt>
                <c:pt idx="177">
                  <c:v>26.6.2020</c:v>
                </c:pt>
                <c:pt idx="178">
                  <c:v>27.6.2020</c:v>
                </c:pt>
                <c:pt idx="179">
                  <c:v>28.6.2020</c:v>
                </c:pt>
                <c:pt idx="180">
                  <c:v>29.6.2020</c:v>
                </c:pt>
                <c:pt idx="181">
                  <c:v>30.6.2020</c:v>
                </c:pt>
                <c:pt idx="182">
                  <c:v>1.7.2020</c:v>
                </c:pt>
                <c:pt idx="183">
                  <c:v>2.7.2020</c:v>
                </c:pt>
                <c:pt idx="184">
                  <c:v>3.7.2020</c:v>
                </c:pt>
                <c:pt idx="185">
                  <c:v>4.7.2020</c:v>
                </c:pt>
                <c:pt idx="186">
                  <c:v>5.7.2020</c:v>
                </c:pt>
                <c:pt idx="187">
                  <c:v>6.7.2020</c:v>
                </c:pt>
                <c:pt idx="188">
                  <c:v>7.7.2020</c:v>
                </c:pt>
                <c:pt idx="189">
                  <c:v>8.7.2020</c:v>
                </c:pt>
                <c:pt idx="190">
                  <c:v>9.7.2020</c:v>
                </c:pt>
                <c:pt idx="191">
                  <c:v>10.7.2020</c:v>
                </c:pt>
                <c:pt idx="192">
                  <c:v>11.7.2020</c:v>
                </c:pt>
                <c:pt idx="193">
                  <c:v>12.7.2020</c:v>
                </c:pt>
                <c:pt idx="194">
                  <c:v>13.7.2020</c:v>
                </c:pt>
                <c:pt idx="195">
                  <c:v>14.7.2020</c:v>
                </c:pt>
                <c:pt idx="196">
                  <c:v>15.7.2020</c:v>
                </c:pt>
                <c:pt idx="197">
                  <c:v>16.7.2020</c:v>
                </c:pt>
                <c:pt idx="198">
                  <c:v>17.7.2020</c:v>
                </c:pt>
                <c:pt idx="199">
                  <c:v>18.7.2020</c:v>
                </c:pt>
                <c:pt idx="200">
                  <c:v>19.7.2020</c:v>
                </c:pt>
                <c:pt idx="201">
                  <c:v>20.7.2020</c:v>
                </c:pt>
                <c:pt idx="202">
                  <c:v>21.7.2020</c:v>
                </c:pt>
                <c:pt idx="203">
                  <c:v>22.7.2020</c:v>
                </c:pt>
                <c:pt idx="204">
                  <c:v>23.7.2020</c:v>
                </c:pt>
                <c:pt idx="205">
                  <c:v>24.7.2020</c:v>
                </c:pt>
                <c:pt idx="206">
                  <c:v>25.7.2020</c:v>
                </c:pt>
                <c:pt idx="207">
                  <c:v>26.7.2020</c:v>
                </c:pt>
                <c:pt idx="208">
                  <c:v>27.7.2020</c:v>
                </c:pt>
                <c:pt idx="209">
                  <c:v>28.7.2020</c:v>
                </c:pt>
                <c:pt idx="210">
                  <c:v>29.7.2020</c:v>
                </c:pt>
                <c:pt idx="211">
                  <c:v>30.7.2020</c:v>
                </c:pt>
                <c:pt idx="212">
                  <c:v>31.7.2020</c:v>
                </c:pt>
                <c:pt idx="213">
                  <c:v>1.8.2020</c:v>
                </c:pt>
                <c:pt idx="214">
                  <c:v>2.8.2020</c:v>
                </c:pt>
                <c:pt idx="215">
                  <c:v>3.8.2020</c:v>
                </c:pt>
                <c:pt idx="216">
                  <c:v>4.8.2020</c:v>
                </c:pt>
                <c:pt idx="217">
                  <c:v>5.8.2020</c:v>
                </c:pt>
                <c:pt idx="218">
                  <c:v>6.8.2020</c:v>
                </c:pt>
                <c:pt idx="219">
                  <c:v>7.8.2020</c:v>
                </c:pt>
                <c:pt idx="220">
                  <c:v>8.8.2020</c:v>
                </c:pt>
                <c:pt idx="221">
                  <c:v>9.8.2020</c:v>
                </c:pt>
                <c:pt idx="222">
                  <c:v>10.8.2020</c:v>
                </c:pt>
                <c:pt idx="223">
                  <c:v>11.8.2020</c:v>
                </c:pt>
                <c:pt idx="224">
                  <c:v>12.8.2020</c:v>
                </c:pt>
                <c:pt idx="225">
                  <c:v>13.8.2020</c:v>
                </c:pt>
                <c:pt idx="226">
                  <c:v>14.8.2020</c:v>
                </c:pt>
                <c:pt idx="227">
                  <c:v>15.8.2020</c:v>
                </c:pt>
                <c:pt idx="228">
                  <c:v>16.8.2020</c:v>
                </c:pt>
                <c:pt idx="229">
                  <c:v>17.8.2020</c:v>
                </c:pt>
                <c:pt idx="230">
                  <c:v>18.8.2020</c:v>
                </c:pt>
                <c:pt idx="231">
                  <c:v>19.8.2020</c:v>
                </c:pt>
                <c:pt idx="232">
                  <c:v>20.8.2020</c:v>
                </c:pt>
                <c:pt idx="233">
                  <c:v>21.8.2020</c:v>
                </c:pt>
                <c:pt idx="234">
                  <c:v>22.8.2020</c:v>
                </c:pt>
                <c:pt idx="235">
                  <c:v>23.8.2020</c:v>
                </c:pt>
                <c:pt idx="236">
                  <c:v>24.8.2020</c:v>
                </c:pt>
                <c:pt idx="237">
                  <c:v>25.8.2020</c:v>
                </c:pt>
                <c:pt idx="238">
                  <c:v>26.8.2020</c:v>
                </c:pt>
                <c:pt idx="239">
                  <c:v>27.8.2020</c:v>
                </c:pt>
                <c:pt idx="240">
                  <c:v>28.8.2020</c:v>
                </c:pt>
                <c:pt idx="241">
                  <c:v>29.8.2020</c:v>
                </c:pt>
                <c:pt idx="242">
                  <c:v>30.8.2020</c:v>
                </c:pt>
                <c:pt idx="243">
                  <c:v>31.8.2020</c:v>
                </c:pt>
                <c:pt idx="244">
                  <c:v>1.9.2020</c:v>
                </c:pt>
                <c:pt idx="245">
                  <c:v>2.9.2020</c:v>
                </c:pt>
                <c:pt idx="246">
                  <c:v>3.9.2020</c:v>
                </c:pt>
                <c:pt idx="247">
                  <c:v>4.9.2020</c:v>
                </c:pt>
                <c:pt idx="248">
                  <c:v>5.9.2020</c:v>
                </c:pt>
                <c:pt idx="249">
                  <c:v>6.9.2020</c:v>
                </c:pt>
                <c:pt idx="250">
                  <c:v>7.9.2020</c:v>
                </c:pt>
                <c:pt idx="251">
                  <c:v>8.9.2020</c:v>
                </c:pt>
                <c:pt idx="252">
                  <c:v>9.9.2020</c:v>
                </c:pt>
                <c:pt idx="253">
                  <c:v>10.9.2020</c:v>
                </c:pt>
                <c:pt idx="254">
                  <c:v>11.9.2020</c:v>
                </c:pt>
                <c:pt idx="255">
                  <c:v>12.9.2020</c:v>
                </c:pt>
                <c:pt idx="256">
                  <c:v>13.9.2020</c:v>
                </c:pt>
                <c:pt idx="257">
                  <c:v>14.9.2020</c:v>
                </c:pt>
                <c:pt idx="258">
                  <c:v>15.9.2020</c:v>
                </c:pt>
                <c:pt idx="259">
                  <c:v>16.9.2020</c:v>
                </c:pt>
                <c:pt idx="260">
                  <c:v>17.9.2020</c:v>
                </c:pt>
                <c:pt idx="261">
                  <c:v>18.9.2020</c:v>
                </c:pt>
                <c:pt idx="262">
                  <c:v>19.9.2020</c:v>
                </c:pt>
                <c:pt idx="263">
                  <c:v>20.9.2020</c:v>
                </c:pt>
                <c:pt idx="264">
                  <c:v>21.9.2020</c:v>
                </c:pt>
                <c:pt idx="265">
                  <c:v>22.9.2020</c:v>
                </c:pt>
                <c:pt idx="266">
                  <c:v>23.9.2020</c:v>
                </c:pt>
                <c:pt idx="267">
                  <c:v>24.9.2020</c:v>
                </c:pt>
                <c:pt idx="268">
                  <c:v>25.9.2020</c:v>
                </c:pt>
                <c:pt idx="269">
                  <c:v>26.9.2020</c:v>
                </c:pt>
                <c:pt idx="270">
                  <c:v>27.9.2020</c:v>
                </c:pt>
                <c:pt idx="271">
                  <c:v>28.9.2020</c:v>
                </c:pt>
                <c:pt idx="272">
                  <c:v>29.9.2020</c:v>
                </c:pt>
                <c:pt idx="273">
                  <c:v>30.9.2020</c:v>
                </c:pt>
                <c:pt idx="274">
                  <c:v>1.10.2020</c:v>
                </c:pt>
                <c:pt idx="275">
                  <c:v>2.10.2020</c:v>
                </c:pt>
                <c:pt idx="276">
                  <c:v>3.10.2020</c:v>
                </c:pt>
                <c:pt idx="277">
                  <c:v>4.10.2020</c:v>
                </c:pt>
                <c:pt idx="278">
                  <c:v>5.10.2020</c:v>
                </c:pt>
                <c:pt idx="279">
                  <c:v>6.10.2020</c:v>
                </c:pt>
                <c:pt idx="280">
                  <c:v>7.10.2020</c:v>
                </c:pt>
                <c:pt idx="281">
                  <c:v>8.10.2020</c:v>
                </c:pt>
                <c:pt idx="282">
                  <c:v>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1.11.2020</c:v>
                </c:pt>
                <c:pt idx="306">
                  <c:v>2.11.2020</c:v>
                </c:pt>
                <c:pt idx="307">
                  <c:v>3.11.2020</c:v>
                </c:pt>
                <c:pt idx="308">
                  <c:v>4.11.2020</c:v>
                </c:pt>
                <c:pt idx="309">
                  <c:v>5.11.2020</c:v>
                </c:pt>
                <c:pt idx="310">
                  <c:v>6.11.2020</c:v>
                </c:pt>
                <c:pt idx="311">
                  <c:v>7.11.2020</c:v>
                </c:pt>
                <c:pt idx="312">
                  <c:v>8.11.2020</c:v>
                </c:pt>
                <c:pt idx="313">
                  <c:v>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1.12.2020</c:v>
                </c:pt>
                <c:pt idx="336">
                  <c:v>2.12.2020</c:v>
                </c:pt>
                <c:pt idx="337">
                  <c:v>3.12.2020</c:v>
                </c:pt>
                <c:pt idx="338">
                  <c:v>4.12.2020</c:v>
                </c:pt>
                <c:pt idx="339">
                  <c:v>5.12.2020</c:v>
                </c:pt>
                <c:pt idx="340">
                  <c:v>6.12.2020</c:v>
                </c:pt>
                <c:pt idx="341">
                  <c:v>7.12.2020</c:v>
                </c:pt>
                <c:pt idx="342">
                  <c:v>8.12.2020</c:v>
                </c:pt>
                <c:pt idx="343">
                  <c:v>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'2022 (H-X&amp;P-T)'!$E$4:$E$368</c:f>
              <c:numCache>
                <c:formatCode>General</c:formatCode>
                <c:ptCount val="365"/>
                <c:pt idx="0">
                  <c:v>2.1</c:v>
                </c:pt>
                <c:pt idx="1">
                  <c:v>2.8</c:v>
                </c:pt>
                <c:pt idx="2">
                  <c:v>0</c:v>
                </c:pt>
                <c:pt idx="3">
                  <c:v>0.4</c:v>
                </c:pt>
                <c:pt idx="4">
                  <c:v>8.3000000000000007</c:v>
                </c:pt>
                <c:pt idx="5">
                  <c:v>3.1</c:v>
                </c:pt>
                <c:pt idx="6">
                  <c:v>0.8</c:v>
                </c:pt>
                <c:pt idx="7">
                  <c:v>1.1000000000000001</c:v>
                </c:pt>
                <c:pt idx="8">
                  <c:v>2.1</c:v>
                </c:pt>
                <c:pt idx="9">
                  <c:v>9.1</c:v>
                </c:pt>
                <c:pt idx="10">
                  <c:v>1.3</c:v>
                </c:pt>
                <c:pt idx="11">
                  <c:v>0.8</c:v>
                </c:pt>
                <c:pt idx="12">
                  <c:v>2.2999999999999998</c:v>
                </c:pt>
                <c:pt idx="13">
                  <c:v>6.1</c:v>
                </c:pt>
                <c:pt idx="14">
                  <c:v>4</c:v>
                </c:pt>
                <c:pt idx="15">
                  <c:v>0.4</c:v>
                </c:pt>
                <c:pt idx="16">
                  <c:v>5.8</c:v>
                </c:pt>
                <c:pt idx="17">
                  <c:v>10.1</c:v>
                </c:pt>
                <c:pt idx="18">
                  <c:v>0.5</c:v>
                </c:pt>
                <c:pt idx="19">
                  <c:v>0</c:v>
                </c:pt>
                <c:pt idx="20">
                  <c:v>6.1</c:v>
                </c:pt>
                <c:pt idx="21">
                  <c:v>3.1</c:v>
                </c:pt>
                <c:pt idx="22">
                  <c:v>2.2999999999999998</c:v>
                </c:pt>
                <c:pt idx="23">
                  <c:v>0</c:v>
                </c:pt>
                <c:pt idx="24">
                  <c:v>0.3</c:v>
                </c:pt>
                <c:pt idx="25">
                  <c:v>5.0999999999999996</c:v>
                </c:pt>
                <c:pt idx="26">
                  <c:v>0.6</c:v>
                </c:pt>
                <c:pt idx="27">
                  <c:v>1</c:v>
                </c:pt>
                <c:pt idx="28">
                  <c:v>5.0999999999999996</c:v>
                </c:pt>
                <c:pt idx="29">
                  <c:v>2</c:v>
                </c:pt>
                <c:pt idx="30">
                  <c:v>5</c:v>
                </c:pt>
                <c:pt idx="31">
                  <c:v>3.3</c:v>
                </c:pt>
                <c:pt idx="32">
                  <c:v>0.8</c:v>
                </c:pt>
                <c:pt idx="33">
                  <c:v>1.4</c:v>
                </c:pt>
                <c:pt idx="34">
                  <c:v>2.1</c:v>
                </c:pt>
                <c:pt idx="35">
                  <c:v>0</c:v>
                </c:pt>
                <c:pt idx="36">
                  <c:v>4.0999999999999996</c:v>
                </c:pt>
                <c:pt idx="37">
                  <c:v>1.7</c:v>
                </c:pt>
                <c:pt idx="38">
                  <c:v>2.9</c:v>
                </c:pt>
                <c:pt idx="39">
                  <c:v>0.3</c:v>
                </c:pt>
                <c:pt idx="40">
                  <c:v>2.1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0.4</c:v>
                </c:pt>
                <c:pt idx="48">
                  <c:v>5</c:v>
                </c:pt>
                <c:pt idx="49">
                  <c:v>4.0999999999999996</c:v>
                </c:pt>
                <c:pt idx="50">
                  <c:v>3.1</c:v>
                </c:pt>
                <c:pt idx="51">
                  <c:v>0.5</c:v>
                </c:pt>
                <c:pt idx="52">
                  <c:v>6.1</c:v>
                </c:pt>
                <c:pt idx="53">
                  <c:v>0.7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0.5</c:v>
                </c:pt>
                <c:pt idx="66">
                  <c:v>3.3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</c:v>
                </c:pt>
                <c:pt idx="71">
                  <c:v>0</c:v>
                </c:pt>
                <c:pt idx="72">
                  <c:v>0.6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2.1</c:v>
                </c:pt>
                <c:pt idx="85">
                  <c:v>3.8</c:v>
                </c:pt>
                <c:pt idx="86">
                  <c:v>4.0999999999999996</c:v>
                </c:pt>
                <c:pt idx="87">
                  <c:v>1.9</c:v>
                </c:pt>
                <c:pt idx="88">
                  <c:v>0.3</c:v>
                </c:pt>
                <c:pt idx="89">
                  <c:v>2.1</c:v>
                </c:pt>
                <c:pt idx="90">
                  <c:v>0</c:v>
                </c:pt>
                <c:pt idx="91">
                  <c:v>21</c:v>
                </c:pt>
                <c:pt idx="92">
                  <c:v>8</c:v>
                </c:pt>
                <c:pt idx="93">
                  <c:v>0</c:v>
                </c:pt>
                <c:pt idx="94">
                  <c:v>0</c:v>
                </c:pt>
                <c:pt idx="95">
                  <c:v>4</c:v>
                </c:pt>
                <c:pt idx="96">
                  <c:v>1</c:v>
                </c:pt>
                <c:pt idx="97">
                  <c:v>0</c:v>
                </c:pt>
                <c:pt idx="98">
                  <c:v>5</c:v>
                </c:pt>
                <c:pt idx="99">
                  <c:v>4</c:v>
                </c:pt>
                <c:pt idx="100">
                  <c:v>8</c:v>
                </c:pt>
                <c:pt idx="101">
                  <c:v>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1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1.1000000000000001</c:v>
                </c:pt>
                <c:pt idx="128">
                  <c:v>2.7</c:v>
                </c:pt>
                <c:pt idx="129">
                  <c:v>0</c:v>
                </c:pt>
                <c:pt idx="130">
                  <c:v>0</c:v>
                </c:pt>
                <c:pt idx="131">
                  <c:v>3.1</c:v>
                </c:pt>
                <c:pt idx="132">
                  <c:v>2.8</c:v>
                </c:pt>
                <c:pt idx="133">
                  <c:v>0</c:v>
                </c:pt>
                <c:pt idx="134">
                  <c:v>2.1</c:v>
                </c:pt>
                <c:pt idx="135">
                  <c:v>0.7</c:v>
                </c:pt>
                <c:pt idx="136">
                  <c:v>6.1</c:v>
                </c:pt>
                <c:pt idx="137">
                  <c:v>0.4</c:v>
                </c:pt>
                <c:pt idx="138">
                  <c:v>4.0999999999999996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2.1</c:v>
                </c:pt>
                <c:pt idx="146">
                  <c:v>33.1</c:v>
                </c:pt>
                <c:pt idx="147">
                  <c:v>0</c:v>
                </c:pt>
                <c:pt idx="148">
                  <c:v>6.1</c:v>
                </c:pt>
                <c:pt idx="149">
                  <c:v>0</c:v>
                </c:pt>
                <c:pt idx="150">
                  <c:v>0</c:v>
                </c:pt>
                <c:pt idx="151">
                  <c:v>0.4</c:v>
                </c:pt>
                <c:pt idx="152">
                  <c:v>0</c:v>
                </c:pt>
                <c:pt idx="153">
                  <c:v>8.1</c:v>
                </c:pt>
                <c:pt idx="154">
                  <c:v>0</c:v>
                </c:pt>
                <c:pt idx="155">
                  <c:v>3.1</c:v>
                </c:pt>
                <c:pt idx="156">
                  <c:v>0.4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0.9</c:v>
                </c:pt>
                <c:pt idx="161">
                  <c:v>0</c:v>
                </c:pt>
                <c:pt idx="162">
                  <c:v>1.1000000000000001</c:v>
                </c:pt>
                <c:pt idx="163">
                  <c:v>0.6</c:v>
                </c:pt>
                <c:pt idx="164">
                  <c:v>8.1</c:v>
                </c:pt>
                <c:pt idx="165">
                  <c:v>0</c:v>
                </c:pt>
                <c:pt idx="166">
                  <c:v>0</c:v>
                </c:pt>
                <c:pt idx="167">
                  <c:v>1.1000000000000001</c:v>
                </c:pt>
                <c:pt idx="168">
                  <c:v>0</c:v>
                </c:pt>
                <c:pt idx="169">
                  <c:v>0.4</c:v>
                </c:pt>
                <c:pt idx="170">
                  <c:v>3.1</c:v>
                </c:pt>
                <c:pt idx="171">
                  <c:v>1.5</c:v>
                </c:pt>
                <c:pt idx="172">
                  <c:v>0.4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0.5</c:v>
                </c:pt>
                <c:pt idx="184">
                  <c:v>0</c:v>
                </c:pt>
                <c:pt idx="185">
                  <c:v>10.1</c:v>
                </c:pt>
                <c:pt idx="186">
                  <c:v>4.0999999999999996</c:v>
                </c:pt>
                <c:pt idx="187">
                  <c:v>8.1</c:v>
                </c:pt>
                <c:pt idx="188">
                  <c:v>0</c:v>
                </c:pt>
                <c:pt idx="189">
                  <c:v>0</c:v>
                </c:pt>
                <c:pt idx="190">
                  <c:v>16.100000000000001</c:v>
                </c:pt>
                <c:pt idx="191">
                  <c:v>2.1</c:v>
                </c:pt>
                <c:pt idx="192">
                  <c:v>1.1000000000000001</c:v>
                </c:pt>
                <c:pt idx="193">
                  <c:v>0</c:v>
                </c:pt>
                <c:pt idx="194">
                  <c:v>3.1</c:v>
                </c:pt>
                <c:pt idx="195">
                  <c:v>11.1</c:v>
                </c:pt>
                <c:pt idx="196">
                  <c:v>0</c:v>
                </c:pt>
                <c:pt idx="197">
                  <c:v>0</c:v>
                </c:pt>
                <c:pt idx="198">
                  <c:v>4.0999999999999996</c:v>
                </c:pt>
                <c:pt idx="199">
                  <c:v>0</c:v>
                </c:pt>
                <c:pt idx="200">
                  <c:v>4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0.8</c:v>
                </c:pt>
                <c:pt idx="219">
                  <c:v>2.1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0.6</c:v>
                </c:pt>
                <c:pt idx="243">
                  <c:v>0.4</c:v>
                </c:pt>
                <c:pt idx="244">
                  <c:v>1.1000000000000001</c:v>
                </c:pt>
                <c:pt idx="245">
                  <c:v>0</c:v>
                </c:pt>
                <c:pt idx="246">
                  <c:v>0</c:v>
                </c:pt>
                <c:pt idx="247">
                  <c:v>2.1</c:v>
                </c:pt>
                <c:pt idx="248">
                  <c:v>0.4</c:v>
                </c:pt>
                <c:pt idx="249">
                  <c:v>2.1</c:v>
                </c:pt>
                <c:pt idx="250">
                  <c:v>1.5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2.1</c:v>
                </c:pt>
                <c:pt idx="255">
                  <c:v>0.4</c:v>
                </c:pt>
                <c:pt idx="256">
                  <c:v>1.4</c:v>
                </c:pt>
                <c:pt idx="257">
                  <c:v>9.1</c:v>
                </c:pt>
                <c:pt idx="258">
                  <c:v>11.1</c:v>
                </c:pt>
                <c:pt idx="259">
                  <c:v>0.6</c:v>
                </c:pt>
                <c:pt idx="260">
                  <c:v>3.1</c:v>
                </c:pt>
                <c:pt idx="261">
                  <c:v>7.1</c:v>
                </c:pt>
                <c:pt idx="262">
                  <c:v>0</c:v>
                </c:pt>
                <c:pt idx="263">
                  <c:v>4.0999999999999996</c:v>
                </c:pt>
                <c:pt idx="264">
                  <c:v>4.0999999999999996</c:v>
                </c:pt>
                <c:pt idx="265">
                  <c:v>0</c:v>
                </c:pt>
                <c:pt idx="266">
                  <c:v>28.1</c:v>
                </c:pt>
                <c:pt idx="267">
                  <c:v>7.1</c:v>
                </c:pt>
                <c:pt idx="268">
                  <c:v>0.4</c:v>
                </c:pt>
                <c:pt idx="269">
                  <c:v>0</c:v>
                </c:pt>
                <c:pt idx="270">
                  <c:v>0.4</c:v>
                </c:pt>
                <c:pt idx="271">
                  <c:v>0</c:v>
                </c:pt>
                <c:pt idx="272">
                  <c:v>0</c:v>
                </c:pt>
                <c:pt idx="273">
                  <c:v>3.6</c:v>
                </c:pt>
                <c:pt idx="274">
                  <c:v>18.7</c:v>
                </c:pt>
                <c:pt idx="275">
                  <c:v>28.1</c:v>
                </c:pt>
                <c:pt idx="276">
                  <c:v>5.0999999999999996</c:v>
                </c:pt>
                <c:pt idx="277">
                  <c:v>3.1</c:v>
                </c:pt>
                <c:pt idx="278">
                  <c:v>0.7</c:v>
                </c:pt>
                <c:pt idx="279">
                  <c:v>0</c:v>
                </c:pt>
                <c:pt idx="280">
                  <c:v>0</c:v>
                </c:pt>
                <c:pt idx="281">
                  <c:v>0.8</c:v>
                </c:pt>
                <c:pt idx="282">
                  <c:v>0.6</c:v>
                </c:pt>
                <c:pt idx="283">
                  <c:v>0</c:v>
                </c:pt>
                <c:pt idx="284">
                  <c:v>0.5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1.1000000000000001</c:v>
                </c:pt>
                <c:pt idx="290">
                  <c:v>9.1</c:v>
                </c:pt>
                <c:pt idx="291">
                  <c:v>3.1</c:v>
                </c:pt>
                <c:pt idx="292">
                  <c:v>0</c:v>
                </c:pt>
                <c:pt idx="293">
                  <c:v>0.4</c:v>
                </c:pt>
                <c:pt idx="294">
                  <c:v>0</c:v>
                </c:pt>
                <c:pt idx="295">
                  <c:v>1.1000000000000001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1.4</c:v>
                </c:pt>
                <c:pt idx="301">
                  <c:v>4</c:v>
                </c:pt>
                <c:pt idx="302">
                  <c:v>5.0999999999999996</c:v>
                </c:pt>
                <c:pt idx="303">
                  <c:v>0</c:v>
                </c:pt>
                <c:pt idx="304">
                  <c:v>0.5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2.1</c:v>
                </c:pt>
                <c:pt idx="311">
                  <c:v>3.6</c:v>
                </c:pt>
                <c:pt idx="312">
                  <c:v>1.4</c:v>
                </c:pt>
                <c:pt idx="313">
                  <c:v>0</c:v>
                </c:pt>
                <c:pt idx="314">
                  <c:v>0</c:v>
                </c:pt>
                <c:pt idx="315">
                  <c:v>2.1</c:v>
                </c:pt>
                <c:pt idx="316">
                  <c:v>0.8</c:v>
                </c:pt>
                <c:pt idx="317">
                  <c:v>0.4</c:v>
                </c:pt>
                <c:pt idx="318">
                  <c:v>4.0999999999999996</c:v>
                </c:pt>
                <c:pt idx="319">
                  <c:v>3.1</c:v>
                </c:pt>
                <c:pt idx="320">
                  <c:v>1.9</c:v>
                </c:pt>
                <c:pt idx="321">
                  <c:v>2</c:v>
                </c:pt>
                <c:pt idx="322">
                  <c:v>0</c:v>
                </c:pt>
                <c:pt idx="323">
                  <c:v>6.1</c:v>
                </c:pt>
                <c:pt idx="324">
                  <c:v>0</c:v>
                </c:pt>
                <c:pt idx="325">
                  <c:v>10.1</c:v>
                </c:pt>
                <c:pt idx="326">
                  <c:v>3</c:v>
                </c:pt>
                <c:pt idx="327">
                  <c:v>2.1</c:v>
                </c:pt>
                <c:pt idx="328">
                  <c:v>0.3</c:v>
                </c:pt>
                <c:pt idx="329">
                  <c:v>0</c:v>
                </c:pt>
                <c:pt idx="330">
                  <c:v>0.7</c:v>
                </c:pt>
                <c:pt idx="331">
                  <c:v>1.1000000000000001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1.8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2.1</c:v>
                </c:pt>
                <c:pt idx="342">
                  <c:v>1.1000000000000001</c:v>
                </c:pt>
                <c:pt idx="343">
                  <c:v>9.3000000000000007</c:v>
                </c:pt>
                <c:pt idx="344">
                  <c:v>8.1</c:v>
                </c:pt>
                <c:pt idx="345">
                  <c:v>22.1</c:v>
                </c:pt>
                <c:pt idx="346">
                  <c:v>3.8</c:v>
                </c:pt>
                <c:pt idx="347">
                  <c:v>17.100000000000001</c:v>
                </c:pt>
                <c:pt idx="348">
                  <c:v>3.3</c:v>
                </c:pt>
                <c:pt idx="349">
                  <c:v>2.1</c:v>
                </c:pt>
                <c:pt idx="350">
                  <c:v>6.1</c:v>
                </c:pt>
                <c:pt idx="351">
                  <c:v>22.1</c:v>
                </c:pt>
                <c:pt idx="352">
                  <c:v>0</c:v>
                </c:pt>
                <c:pt idx="353">
                  <c:v>0</c:v>
                </c:pt>
                <c:pt idx="354">
                  <c:v>0.5</c:v>
                </c:pt>
                <c:pt idx="355">
                  <c:v>6.1</c:v>
                </c:pt>
                <c:pt idx="356">
                  <c:v>1.2</c:v>
                </c:pt>
                <c:pt idx="357">
                  <c:v>4.5</c:v>
                </c:pt>
                <c:pt idx="358">
                  <c:v>0.3</c:v>
                </c:pt>
                <c:pt idx="359">
                  <c:v>0</c:v>
                </c:pt>
                <c:pt idx="360">
                  <c:v>5.3</c:v>
                </c:pt>
                <c:pt idx="361">
                  <c:v>6.1</c:v>
                </c:pt>
                <c:pt idx="362">
                  <c:v>1</c:v>
                </c:pt>
                <c:pt idx="363">
                  <c:v>2.7</c:v>
                </c:pt>
                <c:pt idx="364">
                  <c:v>10.1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FCE-4EC6-BE81-E97559CC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71568"/>
        <c:axId val="1841579472"/>
      </c:lineChart>
      <c:dateAx>
        <c:axId val="1707815360"/>
        <c:scaling>
          <c:orientation val="minMax"/>
          <c:max val="44926"/>
          <c:min val="44562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</c:dateAx>
      <c:valAx>
        <c:axId val="1707817440"/>
        <c:scaling>
          <c:orientation val="maxMin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Уровень грунтовых вод, см</a:t>
                </a:r>
              </a:p>
            </c:rich>
          </c:tx>
          <c:layout>
            <c:manualLayout>
              <c:xMode val="edge"/>
              <c:yMode val="edge"/>
              <c:x val="2.6903793865932606E-3"/>
              <c:y val="2.79262728546643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At val="44197"/>
        <c:crossBetween val="midCat"/>
        <c:majorUnit val="50"/>
      </c:valAx>
      <c:valAx>
        <c:axId val="1841579472"/>
        <c:scaling>
          <c:orientation val="minMax"/>
          <c:max val="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571568"/>
        <c:crosses val="max"/>
        <c:crossBetween val="between"/>
        <c:majorUnit val="5"/>
      </c:valAx>
      <c:dateAx>
        <c:axId val="18415715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41579472"/>
        <c:crosses val="max"/>
        <c:auto val="0"/>
        <c:lblOffset val="100"/>
        <c:baseTimeUnit val="days"/>
      </c:date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4.9651370156700708E-2"/>
          <c:y val="0.13618584036952208"/>
          <c:w val="0.21714946847673519"/>
          <c:h val="6.289787134659014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Давление, </a:t>
            </a:r>
            <a:r>
              <a:rPr lang="ru-RU" b="0" i="1" cap="none" baseline="0"/>
              <a:t>мм.рт.ст.</a:t>
            </a:r>
          </a:p>
        </c:rich>
      </c:tx>
      <c:layout>
        <c:manualLayout>
          <c:xMode val="edge"/>
          <c:yMode val="edge"/>
          <c:x val="3.6482332069602418E-3"/>
          <c:y val="5.7346937928860066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446072713133077E-2"/>
          <c:y val="1.4545867809955959E-2"/>
          <c:w val="0.91335058812092929"/>
          <c:h val="0.85771782830641929"/>
        </c:manualLayout>
      </c:layout>
      <c:lineChart>
        <c:grouping val="standard"/>
        <c:varyColors val="0"/>
        <c:ser>
          <c:idx val="0"/>
          <c:order val="0"/>
          <c:tx>
            <c:strRef>
              <c:f>'2022 (H-X&amp;P-T)'!$B$2:$C$2</c:f>
              <c:strCache>
                <c:ptCount val="1"/>
                <c:pt idx="0">
                  <c:v>Давление, мм рт. ст.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(H-X&amp;P-T)'!$A$4:$A$368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'2022 (H-X&amp;P-T)'!$C$4:$C$368</c:f>
              <c:numCache>
                <c:formatCode>0.0</c:formatCode>
                <c:ptCount val="365"/>
                <c:pt idx="0">
                  <c:v>751.90023999999994</c:v>
                </c:pt>
                <c:pt idx="1">
                  <c:v>759.40123999999992</c:v>
                </c:pt>
                <c:pt idx="2">
                  <c:v>752.27528999999993</c:v>
                </c:pt>
                <c:pt idx="3">
                  <c:v>752.80035999999996</c:v>
                </c:pt>
                <c:pt idx="4">
                  <c:v>747.92471</c:v>
                </c:pt>
                <c:pt idx="5">
                  <c:v>747.17461000000003</c:v>
                </c:pt>
                <c:pt idx="6">
                  <c:v>752.80035999999996</c:v>
                </c:pt>
                <c:pt idx="7">
                  <c:v>764.95197999999993</c:v>
                </c:pt>
                <c:pt idx="8">
                  <c:v>763.90183999999999</c:v>
                </c:pt>
                <c:pt idx="9">
                  <c:v>763.30176000000006</c:v>
                </c:pt>
                <c:pt idx="10">
                  <c:v>771.32782999999995</c:v>
                </c:pt>
                <c:pt idx="11">
                  <c:v>771.62787000000003</c:v>
                </c:pt>
                <c:pt idx="12">
                  <c:v>757.45097999999996</c:v>
                </c:pt>
                <c:pt idx="13">
                  <c:v>736.07312999999999</c:v>
                </c:pt>
                <c:pt idx="14">
                  <c:v>744.84929999999997</c:v>
                </c:pt>
                <c:pt idx="15">
                  <c:v>755.72574999999995</c:v>
                </c:pt>
                <c:pt idx="16">
                  <c:v>742.59899999999993</c:v>
                </c:pt>
                <c:pt idx="17">
                  <c:v>753.25042000000008</c:v>
                </c:pt>
                <c:pt idx="18">
                  <c:v>761.72654999999997</c:v>
                </c:pt>
                <c:pt idx="19">
                  <c:v>753.25042000000008</c:v>
                </c:pt>
                <c:pt idx="20">
                  <c:v>749.27489000000003</c:v>
                </c:pt>
                <c:pt idx="21">
                  <c:v>755.35069999999996</c:v>
                </c:pt>
                <c:pt idx="22">
                  <c:v>770.57772999999997</c:v>
                </c:pt>
                <c:pt idx="23">
                  <c:v>776.57853</c:v>
                </c:pt>
                <c:pt idx="24">
                  <c:v>766.45218</c:v>
                </c:pt>
                <c:pt idx="25">
                  <c:v>761.80155999999999</c:v>
                </c:pt>
                <c:pt idx="26">
                  <c:v>760.52638999999999</c:v>
                </c:pt>
                <c:pt idx="27">
                  <c:v>754.07552999999996</c:v>
                </c:pt>
                <c:pt idx="28">
                  <c:v>753.85050000000001</c:v>
                </c:pt>
                <c:pt idx="29">
                  <c:v>747.39963999999998</c:v>
                </c:pt>
                <c:pt idx="30">
                  <c:v>744.39923999999996</c:v>
                </c:pt>
                <c:pt idx="31">
                  <c:v>747.32462999999996</c:v>
                </c:pt>
                <c:pt idx="32">
                  <c:v>754.37557000000004</c:v>
                </c:pt>
                <c:pt idx="33">
                  <c:v>759.10119999999995</c:v>
                </c:pt>
                <c:pt idx="34">
                  <c:v>761.20147999999995</c:v>
                </c:pt>
                <c:pt idx="35">
                  <c:v>760.15134</c:v>
                </c:pt>
                <c:pt idx="36">
                  <c:v>753.62547000000006</c:v>
                </c:pt>
                <c:pt idx="37">
                  <c:v>751.60019999999997</c:v>
                </c:pt>
                <c:pt idx="38">
                  <c:v>754.52558999999997</c:v>
                </c:pt>
                <c:pt idx="39">
                  <c:v>756.55086000000006</c:v>
                </c:pt>
                <c:pt idx="40">
                  <c:v>755.65073999999993</c:v>
                </c:pt>
                <c:pt idx="41">
                  <c:v>757.00092000000006</c:v>
                </c:pt>
                <c:pt idx="42">
                  <c:v>762.32662999999991</c:v>
                </c:pt>
                <c:pt idx="43">
                  <c:v>765.70207999999991</c:v>
                </c:pt>
                <c:pt idx="44">
                  <c:v>763.30176000000006</c:v>
                </c:pt>
                <c:pt idx="45">
                  <c:v>765.55205999999998</c:v>
                </c:pt>
                <c:pt idx="46">
                  <c:v>763.00171999999998</c:v>
                </c:pt>
                <c:pt idx="47">
                  <c:v>747.84969999999998</c:v>
                </c:pt>
                <c:pt idx="48">
                  <c:v>744.77428999999995</c:v>
                </c:pt>
                <c:pt idx="49">
                  <c:v>747.84969999999998</c:v>
                </c:pt>
                <c:pt idx="50">
                  <c:v>748.74982</c:v>
                </c:pt>
                <c:pt idx="51">
                  <c:v>750.17501000000004</c:v>
                </c:pt>
                <c:pt idx="52">
                  <c:v>747.39963999999998</c:v>
                </c:pt>
                <c:pt idx="53">
                  <c:v>756.10079999999994</c:v>
                </c:pt>
                <c:pt idx="54">
                  <c:v>767.12727000000007</c:v>
                </c:pt>
                <c:pt idx="55">
                  <c:v>765.25202000000002</c:v>
                </c:pt>
                <c:pt idx="56">
                  <c:v>766.30215999999996</c:v>
                </c:pt>
                <c:pt idx="57">
                  <c:v>775.67840999999987</c:v>
                </c:pt>
                <c:pt idx="58">
                  <c:v>777.02859000000001</c:v>
                </c:pt>
                <c:pt idx="59">
                  <c:v>775.45337999999992</c:v>
                </c:pt>
                <c:pt idx="60">
                  <c:v>768.62747000000002</c:v>
                </c:pt>
                <c:pt idx="61">
                  <c:v>759.92631000000006</c:v>
                </c:pt>
                <c:pt idx="62">
                  <c:v>760.22635000000002</c:v>
                </c:pt>
                <c:pt idx="63">
                  <c:v>762.85169999999994</c:v>
                </c:pt>
                <c:pt idx="64">
                  <c:v>760.82642999999996</c:v>
                </c:pt>
                <c:pt idx="65">
                  <c:v>757.601</c:v>
                </c:pt>
                <c:pt idx="66">
                  <c:v>763.67681000000005</c:v>
                </c:pt>
                <c:pt idx="67">
                  <c:v>770.95277999999996</c:v>
                </c:pt>
                <c:pt idx="68">
                  <c:v>778.07872999999995</c:v>
                </c:pt>
                <c:pt idx="69">
                  <c:v>773.95317999999997</c:v>
                </c:pt>
                <c:pt idx="70">
                  <c:v>768.70247999999992</c:v>
                </c:pt>
                <c:pt idx="71">
                  <c:v>770.80275999999992</c:v>
                </c:pt>
                <c:pt idx="72">
                  <c:v>769.75261999999998</c:v>
                </c:pt>
                <c:pt idx="73">
                  <c:v>776.12846999999999</c:v>
                </c:pt>
                <c:pt idx="74">
                  <c:v>778.97884999999997</c:v>
                </c:pt>
                <c:pt idx="75">
                  <c:v>782.80435999999997</c:v>
                </c:pt>
                <c:pt idx="76">
                  <c:v>782.9543799999999</c:v>
                </c:pt>
                <c:pt idx="77">
                  <c:v>782.20427999999993</c:v>
                </c:pt>
                <c:pt idx="78">
                  <c:v>778.37877000000003</c:v>
                </c:pt>
                <c:pt idx="79">
                  <c:v>775.97844999999995</c:v>
                </c:pt>
                <c:pt idx="80">
                  <c:v>774.55325999999991</c:v>
                </c:pt>
                <c:pt idx="81">
                  <c:v>769.97765000000004</c:v>
                </c:pt>
                <c:pt idx="82">
                  <c:v>763.75182000000007</c:v>
                </c:pt>
                <c:pt idx="83">
                  <c:v>763.67681000000005</c:v>
                </c:pt>
                <c:pt idx="84">
                  <c:v>748.07472999999993</c:v>
                </c:pt>
                <c:pt idx="85">
                  <c:v>753.62547000000006</c:v>
                </c:pt>
                <c:pt idx="86">
                  <c:v>751.90023999999994</c:v>
                </c:pt>
                <c:pt idx="87">
                  <c:v>747.77468999999996</c:v>
                </c:pt>
                <c:pt idx="88">
                  <c:v>755.50072</c:v>
                </c:pt>
                <c:pt idx="89">
                  <c:v>758.50112000000001</c:v>
                </c:pt>
                <c:pt idx="90">
                  <c:v>758.65113999999994</c:v>
                </c:pt>
                <c:pt idx="91">
                  <c:v>751.07512999999994</c:v>
                </c:pt>
                <c:pt idx="92">
                  <c:v>748.14973999999995</c:v>
                </c:pt>
                <c:pt idx="93">
                  <c:v>754.00052000000005</c:v>
                </c:pt>
                <c:pt idx="94">
                  <c:v>750.62507000000005</c:v>
                </c:pt>
                <c:pt idx="95">
                  <c:v>750.8501</c:v>
                </c:pt>
                <c:pt idx="96">
                  <c:v>752.87536999999998</c:v>
                </c:pt>
                <c:pt idx="97">
                  <c:v>748.74982</c:v>
                </c:pt>
                <c:pt idx="98">
                  <c:v>752.50031999999999</c:v>
                </c:pt>
                <c:pt idx="99">
                  <c:v>755.87576999999999</c:v>
                </c:pt>
                <c:pt idx="100">
                  <c:v>758.50112000000001</c:v>
                </c:pt>
                <c:pt idx="101">
                  <c:v>758.80115999999998</c:v>
                </c:pt>
                <c:pt idx="102">
                  <c:v>763.15174000000002</c:v>
                </c:pt>
                <c:pt idx="103">
                  <c:v>764.72694999999999</c:v>
                </c:pt>
                <c:pt idx="104">
                  <c:v>761.50152000000003</c:v>
                </c:pt>
                <c:pt idx="105">
                  <c:v>762.02658999999994</c:v>
                </c:pt>
                <c:pt idx="106">
                  <c:v>766.75222000000008</c:v>
                </c:pt>
                <c:pt idx="107">
                  <c:v>765.10199999999998</c:v>
                </c:pt>
                <c:pt idx="108">
                  <c:v>763.97685000000001</c:v>
                </c:pt>
                <c:pt idx="109">
                  <c:v>762.47664999999995</c:v>
                </c:pt>
                <c:pt idx="110">
                  <c:v>764.50192000000004</c:v>
                </c:pt>
                <c:pt idx="111">
                  <c:v>766.22714999999994</c:v>
                </c:pt>
                <c:pt idx="112">
                  <c:v>762.25162</c:v>
                </c:pt>
                <c:pt idx="113">
                  <c:v>759.32623000000001</c:v>
                </c:pt>
                <c:pt idx="114">
                  <c:v>757.07592999999997</c:v>
                </c:pt>
                <c:pt idx="115">
                  <c:v>755.65073999999993</c:v>
                </c:pt>
                <c:pt idx="116">
                  <c:v>761.35149999999999</c:v>
                </c:pt>
                <c:pt idx="117">
                  <c:v>768.77749000000006</c:v>
                </c:pt>
                <c:pt idx="118">
                  <c:v>768.70247999999992</c:v>
                </c:pt>
                <c:pt idx="119">
                  <c:v>768.62747000000002</c:v>
                </c:pt>
                <c:pt idx="120">
                  <c:v>767.35230000000001</c:v>
                </c:pt>
                <c:pt idx="121">
                  <c:v>762.85169999999994</c:v>
                </c:pt>
                <c:pt idx="122">
                  <c:v>755.95078000000001</c:v>
                </c:pt>
                <c:pt idx="123">
                  <c:v>760.37637000000007</c:v>
                </c:pt>
                <c:pt idx="124">
                  <c:v>769.30255999999997</c:v>
                </c:pt>
                <c:pt idx="125">
                  <c:v>770.95277999999996</c:v>
                </c:pt>
                <c:pt idx="126">
                  <c:v>768.62747000000002</c:v>
                </c:pt>
                <c:pt idx="127">
                  <c:v>763.97685000000001</c:v>
                </c:pt>
                <c:pt idx="128">
                  <c:v>766.07713000000001</c:v>
                </c:pt>
                <c:pt idx="129">
                  <c:v>763.37677000000008</c:v>
                </c:pt>
                <c:pt idx="130">
                  <c:v>757.52598999999998</c:v>
                </c:pt>
                <c:pt idx="131">
                  <c:v>751.60019999999997</c:v>
                </c:pt>
                <c:pt idx="132">
                  <c:v>752.65034000000003</c:v>
                </c:pt>
                <c:pt idx="133">
                  <c:v>753.32542999999998</c:v>
                </c:pt>
                <c:pt idx="134">
                  <c:v>753.17541000000006</c:v>
                </c:pt>
                <c:pt idx="135">
                  <c:v>754.60059999999999</c:v>
                </c:pt>
                <c:pt idx="136">
                  <c:v>754.07552999999996</c:v>
                </c:pt>
                <c:pt idx="137">
                  <c:v>759.55125999999996</c:v>
                </c:pt>
                <c:pt idx="138">
                  <c:v>761.05146000000002</c:v>
                </c:pt>
                <c:pt idx="139">
                  <c:v>763.00171999999998</c:v>
                </c:pt>
                <c:pt idx="140">
                  <c:v>757.601</c:v>
                </c:pt>
                <c:pt idx="141">
                  <c:v>753.85050000000001</c:v>
                </c:pt>
                <c:pt idx="142">
                  <c:v>754.37557000000004</c:v>
                </c:pt>
                <c:pt idx="143">
                  <c:v>756.85090000000002</c:v>
                </c:pt>
                <c:pt idx="144">
                  <c:v>761.12647000000004</c:v>
                </c:pt>
                <c:pt idx="145">
                  <c:v>754.15053999999998</c:v>
                </c:pt>
                <c:pt idx="146">
                  <c:v>749.79996000000006</c:v>
                </c:pt>
                <c:pt idx="147">
                  <c:v>751.45017999999993</c:v>
                </c:pt>
                <c:pt idx="148">
                  <c:v>759.17620999999997</c:v>
                </c:pt>
                <c:pt idx="149">
                  <c:v>765.02698999999996</c:v>
                </c:pt>
                <c:pt idx="150">
                  <c:v>0</c:v>
                </c:pt>
                <c:pt idx="151">
                  <c:v>766.07713000000001</c:v>
                </c:pt>
                <c:pt idx="152">
                  <c:v>764.3519</c:v>
                </c:pt>
                <c:pt idx="153">
                  <c:v>763.30176000000006</c:v>
                </c:pt>
                <c:pt idx="154">
                  <c:v>765.10199999999998</c:v>
                </c:pt>
                <c:pt idx="155">
                  <c:v>761.87657000000002</c:v>
                </c:pt>
                <c:pt idx="156">
                  <c:v>762.32662999999991</c:v>
                </c:pt>
                <c:pt idx="157">
                  <c:v>762.40163999999993</c:v>
                </c:pt>
                <c:pt idx="158">
                  <c:v>760.97645</c:v>
                </c:pt>
                <c:pt idx="159">
                  <c:v>759.92631000000006</c:v>
                </c:pt>
                <c:pt idx="160">
                  <c:v>760.60140000000001</c:v>
                </c:pt>
                <c:pt idx="161">
                  <c:v>761.80155999999999</c:v>
                </c:pt>
                <c:pt idx="162">
                  <c:v>760.82642999999996</c:v>
                </c:pt>
                <c:pt idx="163">
                  <c:v>758.35109999999997</c:v>
                </c:pt>
                <c:pt idx="164">
                  <c:v>756.55086000000006</c:v>
                </c:pt>
                <c:pt idx="165">
                  <c:v>758.05106000000001</c:v>
                </c:pt>
                <c:pt idx="166">
                  <c:v>759.85130000000004</c:v>
                </c:pt>
                <c:pt idx="167">
                  <c:v>760.45137999999997</c:v>
                </c:pt>
                <c:pt idx="168">
                  <c:v>760.67641000000003</c:v>
                </c:pt>
                <c:pt idx="169">
                  <c:v>756.10079999999994</c:v>
                </c:pt>
                <c:pt idx="170">
                  <c:v>755.12567000000001</c:v>
                </c:pt>
                <c:pt idx="171">
                  <c:v>752.05025999999998</c:v>
                </c:pt>
                <c:pt idx="172">
                  <c:v>752.50031999999999</c:v>
                </c:pt>
                <c:pt idx="173">
                  <c:v>759.02618999999993</c:v>
                </c:pt>
                <c:pt idx="174">
                  <c:v>761.95157999999992</c:v>
                </c:pt>
                <c:pt idx="175">
                  <c:v>763.97685000000001</c:v>
                </c:pt>
                <c:pt idx="176">
                  <c:v>765.70207999999991</c:v>
                </c:pt>
                <c:pt idx="177">
                  <c:v>764.50192000000004</c:v>
                </c:pt>
                <c:pt idx="178">
                  <c:v>765.47704999999996</c:v>
                </c:pt>
                <c:pt idx="179">
                  <c:v>766.52719000000002</c:v>
                </c:pt>
                <c:pt idx="180">
                  <c:v>763.60180000000003</c:v>
                </c:pt>
                <c:pt idx="181">
                  <c:v>764.80196000000001</c:v>
                </c:pt>
                <c:pt idx="182">
                  <c:v>766.07713000000001</c:v>
                </c:pt>
                <c:pt idx="183">
                  <c:v>761.87657000000002</c:v>
                </c:pt>
                <c:pt idx="184">
                  <c:v>761.35149999999999</c:v>
                </c:pt>
                <c:pt idx="185">
                  <c:v>761.42651000000001</c:v>
                </c:pt>
                <c:pt idx="186">
                  <c:v>760.60140000000001</c:v>
                </c:pt>
                <c:pt idx="187">
                  <c:v>759.55125999999996</c:v>
                </c:pt>
                <c:pt idx="188">
                  <c:v>763.75182000000007</c:v>
                </c:pt>
                <c:pt idx="189">
                  <c:v>761.50152000000003</c:v>
                </c:pt>
                <c:pt idx="190">
                  <c:v>758.05106000000001</c:v>
                </c:pt>
                <c:pt idx="191">
                  <c:v>756.92591000000004</c:v>
                </c:pt>
                <c:pt idx="192">
                  <c:v>757.52598999999998</c:v>
                </c:pt>
                <c:pt idx="193">
                  <c:v>759.40123999999992</c:v>
                </c:pt>
                <c:pt idx="194">
                  <c:v>755.27568999999994</c:v>
                </c:pt>
                <c:pt idx="195">
                  <c:v>756.10079999999994</c:v>
                </c:pt>
                <c:pt idx="196">
                  <c:v>760.45137999999997</c:v>
                </c:pt>
                <c:pt idx="197">
                  <c:v>761.87657000000002</c:v>
                </c:pt>
                <c:pt idx="198">
                  <c:v>761.20147999999995</c:v>
                </c:pt>
                <c:pt idx="199">
                  <c:v>760.90143999999998</c:v>
                </c:pt>
                <c:pt idx="200">
                  <c:v>756.02578999999992</c:v>
                </c:pt>
                <c:pt idx="201">
                  <c:v>755.50072</c:v>
                </c:pt>
                <c:pt idx="202">
                  <c:v>760.37637000000007</c:v>
                </c:pt>
                <c:pt idx="203">
                  <c:v>761.12647000000004</c:v>
                </c:pt>
                <c:pt idx="204">
                  <c:v>758.27608999999995</c:v>
                </c:pt>
                <c:pt idx="205">
                  <c:v>756.02578999999992</c:v>
                </c:pt>
                <c:pt idx="206">
                  <c:v>757.07592999999997</c:v>
                </c:pt>
                <c:pt idx="207">
                  <c:v>757.97604999999999</c:v>
                </c:pt>
                <c:pt idx="208">
                  <c:v>759.62626999999998</c:v>
                </c:pt>
                <c:pt idx="209">
                  <c:v>763.37677000000008</c:v>
                </c:pt>
                <c:pt idx="210">
                  <c:v>764.80196000000001</c:v>
                </c:pt>
                <c:pt idx="211">
                  <c:v>764.20187999999996</c:v>
                </c:pt>
                <c:pt idx="212">
                  <c:v>763.52679000000001</c:v>
                </c:pt>
                <c:pt idx="213">
                  <c:v>762.47664999999995</c:v>
                </c:pt>
                <c:pt idx="214">
                  <c:v>763.37677000000008</c:v>
                </c:pt>
                <c:pt idx="215">
                  <c:v>765.62707</c:v>
                </c:pt>
                <c:pt idx="216">
                  <c:v>766.22714999999994</c:v>
                </c:pt>
                <c:pt idx="217">
                  <c:v>764.87697000000003</c:v>
                </c:pt>
                <c:pt idx="218">
                  <c:v>763.67681000000005</c:v>
                </c:pt>
                <c:pt idx="219">
                  <c:v>766.45218</c:v>
                </c:pt>
                <c:pt idx="220">
                  <c:v>766.75222000000008</c:v>
                </c:pt>
                <c:pt idx="221">
                  <c:v>767.35230000000001</c:v>
                </c:pt>
                <c:pt idx="222">
                  <c:v>769.00252</c:v>
                </c:pt>
                <c:pt idx="223">
                  <c:v>768.62747000000002</c:v>
                </c:pt>
                <c:pt idx="224">
                  <c:v>766.97725000000003</c:v>
                </c:pt>
                <c:pt idx="225">
                  <c:v>765.62707</c:v>
                </c:pt>
                <c:pt idx="226">
                  <c:v>765.85209999999995</c:v>
                </c:pt>
                <c:pt idx="227">
                  <c:v>766.22714999999994</c:v>
                </c:pt>
                <c:pt idx="228">
                  <c:v>764.12687000000005</c:v>
                </c:pt>
                <c:pt idx="229">
                  <c:v>764.65193999999997</c:v>
                </c:pt>
                <c:pt idx="230">
                  <c:v>767.87737000000004</c:v>
                </c:pt>
                <c:pt idx="231">
                  <c:v>769.75261999999998</c:v>
                </c:pt>
                <c:pt idx="232">
                  <c:v>767.95237999999995</c:v>
                </c:pt>
                <c:pt idx="233">
                  <c:v>767.65233999999998</c:v>
                </c:pt>
                <c:pt idx="234">
                  <c:v>769.97765000000004</c:v>
                </c:pt>
                <c:pt idx="235">
                  <c:v>771.17780999999991</c:v>
                </c:pt>
                <c:pt idx="236">
                  <c:v>768.70247999999992</c:v>
                </c:pt>
                <c:pt idx="237">
                  <c:v>766.75222000000008</c:v>
                </c:pt>
                <c:pt idx="238">
                  <c:v>766.30215999999996</c:v>
                </c:pt>
                <c:pt idx="239">
                  <c:v>763.00171999999998</c:v>
                </c:pt>
                <c:pt idx="240">
                  <c:v>758.27608999999995</c:v>
                </c:pt>
                <c:pt idx="241">
                  <c:v>756.47585000000004</c:v>
                </c:pt>
                <c:pt idx="242">
                  <c:v>756.25081999999998</c:v>
                </c:pt>
                <c:pt idx="243">
                  <c:v>758.27608999999995</c:v>
                </c:pt>
                <c:pt idx="244">
                  <c:v>762.32662999999991</c:v>
                </c:pt>
                <c:pt idx="245">
                  <c:v>767.57732999999996</c:v>
                </c:pt>
                <c:pt idx="246">
                  <c:v>766.97725000000003</c:v>
                </c:pt>
                <c:pt idx="247">
                  <c:v>765.70207999999991</c:v>
                </c:pt>
                <c:pt idx="248">
                  <c:v>764.3519</c:v>
                </c:pt>
                <c:pt idx="249">
                  <c:v>761.12647000000004</c:v>
                </c:pt>
                <c:pt idx="250">
                  <c:v>764.27688999999998</c:v>
                </c:pt>
                <c:pt idx="251">
                  <c:v>770.57772999999997</c:v>
                </c:pt>
                <c:pt idx="252">
                  <c:v>770.72775000000001</c:v>
                </c:pt>
                <c:pt idx="253">
                  <c:v>766.22714999999994</c:v>
                </c:pt>
                <c:pt idx="254">
                  <c:v>763.60180000000003</c:v>
                </c:pt>
                <c:pt idx="255">
                  <c:v>760.45137999999997</c:v>
                </c:pt>
                <c:pt idx="256">
                  <c:v>753.47545000000002</c:v>
                </c:pt>
                <c:pt idx="257">
                  <c:v>751.82522999999992</c:v>
                </c:pt>
                <c:pt idx="258">
                  <c:v>749.64994000000002</c:v>
                </c:pt>
                <c:pt idx="259">
                  <c:v>751.90023999999994</c:v>
                </c:pt>
                <c:pt idx="260">
                  <c:v>751.07512999999994</c:v>
                </c:pt>
                <c:pt idx="261">
                  <c:v>743.87417000000005</c:v>
                </c:pt>
                <c:pt idx="262">
                  <c:v>758.20107999999993</c:v>
                </c:pt>
                <c:pt idx="263">
                  <c:v>762.02658999999994</c:v>
                </c:pt>
                <c:pt idx="264">
                  <c:v>761.80155999999999</c:v>
                </c:pt>
                <c:pt idx="265">
                  <c:v>760.07632999999998</c:v>
                </c:pt>
                <c:pt idx="266">
                  <c:v>750.1</c:v>
                </c:pt>
                <c:pt idx="267">
                  <c:v>751.52518999999995</c:v>
                </c:pt>
                <c:pt idx="268">
                  <c:v>757.67601000000002</c:v>
                </c:pt>
                <c:pt idx="269">
                  <c:v>759.02618999999993</c:v>
                </c:pt>
                <c:pt idx="270">
                  <c:v>752.65034000000003</c:v>
                </c:pt>
                <c:pt idx="271">
                  <c:v>757.00092000000006</c:v>
                </c:pt>
                <c:pt idx="272">
                  <c:v>761.57652999999993</c:v>
                </c:pt>
                <c:pt idx="273">
                  <c:v>759.25121999999999</c:v>
                </c:pt>
                <c:pt idx="274">
                  <c:v>753.85050000000001</c:v>
                </c:pt>
                <c:pt idx="275">
                  <c:v>747.17461000000003</c:v>
                </c:pt>
                <c:pt idx="276">
                  <c:v>755.27568999999994</c:v>
                </c:pt>
                <c:pt idx="277">
                  <c:v>760.00132000000008</c:v>
                </c:pt>
                <c:pt idx="278">
                  <c:v>763.15174000000002</c:v>
                </c:pt>
                <c:pt idx="279">
                  <c:v>766.45218</c:v>
                </c:pt>
                <c:pt idx="280">
                  <c:v>767.27728999999999</c:v>
                </c:pt>
                <c:pt idx="281">
                  <c:v>762.85169999999994</c:v>
                </c:pt>
                <c:pt idx="282">
                  <c:v>767.95237999999995</c:v>
                </c:pt>
                <c:pt idx="283">
                  <c:v>767.12727000000007</c:v>
                </c:pt>
                <c:pt idx="284">
                  <c:v>764.95197999999993</c:v>
                </c:pt>
                <c:pt idx="285">
                  <c:v>768.25242000000003</c:v>
                </c:pt>
                <c:pt idx="286">
                  <c:v>769.30255999999997</c:v>
                </c:pt>
                <c:pt idx="287">
                  <c:v>770.20267999999999</c:v>
                </c:pt>
                <c:pt idx="288">
                  <c:v>772.97804999999994</c:v>
                </c:pt>
                <c:pt idx="289">
                  <c:v>769.22754999999995</c:v>
                </c:pt>
                <c:pt idx="290">
                  <c:v>761.42651000000001</c:v>
                </c:pt>
                <c:pt idx="291">
                  <c:v>756.25081999999998</c:v>
                </c:pt>
                <c:pt idx="292">
                  <c:v>762.62666999999999</c:v>
                </c:pt>
                <c:pt idx="293">
                  <c:v>765.92710999999997</c:v>
                </c:pt>
                <c:pt idx="294">
                  <c:v>766.15213999999992</c:v>
                </c:pt>
                <c:pt idx="295">
                  <c:v>760.07632999999998</c:v>
                </c:pt>
                <c:pt idx="296">
                  <c:v>760.07632999999998</c:v>
                </c:pt>
                <c:pt idx="297">
                  <c:v>765.62707</c:v>
                </c:pt>
                <c:pt idx="298">
                  <c:v>766.30215999999996</c:v>
                </c:pt>
                <c:pt idx="299">
                  <c:v>766.75222000000008</c:v>
                </c:pt>
                <c:pt idx="300">
                  <c:v>766.67721000000006</c:v>
                </c:pt>
                <c:pt idx="301">
                  <c:v>757.90103999999997</c:v>
                </c:pt>
                <c:pt idx="302">
                  <c:v>749.64994000000002</c:v>
                </c:pt>
                <c:pt idx="303">
                  <c:v>0</c:v>
                </c:pt>
                <c:pt idx="304">
                  <c:v>762.55165999999997</c:v>
                </c:pt>
                <c:pt idx="305">
                  <c:v>761.72654999999997</c:v>
                </c:pt>
                <c:pt idx="306">
                  <c:v>763.67681000000005</c:v>
                </c:pt>
                <c:pt idx="307">
                  <c:v>764.50192000000004</c:v>
                </c:pt>
                <c:pt idx="308">
                  <c:v>770.05265999999995</c:v>
                </c:pt>
                <c:pt idx="309">
                  <c:v>771.40284000000008</c:v>
                </c:pt>
                <c:pt idx="310">
                  <c:v>767.27728999999999</c:v>
                </c:pt>
                <c:pt idx="311">
                  <c:v>762.40163999999993</c:v>
                </c:pt>
                <c:pt idx="312">
                  <c:v>763.37677000000008</c:v>
                </c:pt>
                <c:pt idx="313">
                  <c:v>764.72694999999999</c:v>
                </c:pt>
                <c:pt idx="314">
                  <c:v>765.47704999999996</c:v>
                </c:pt>
                <c:pt idx="315">
                  <c:v>758.57612999999992</c:v>
                </c:pt>
                <c:pt idx="316">
                  <c:v>760.60140000000001</c:v>
                </c:pt>
                <c:pt idx="317">
                  <c:v>769.00252</c:v>
                </c:pt>
                <c:pt idx="318">
                  <c:v>764.80196000000001</c:v>
                </c:pt>
                <c:pt idx="319">
                  <c:v>762.10159999999996</c:v>
                </c:pt>
                <c:pt idx="320">
                  <c:v>759.47624999999994</c:v>
                </c:pt>
                <c:pt idx="321">
                  <c:v>758.57612999999992</c:v>
                </c:pt>
                <c:pt idx="322">
                  <c:v>764.27688999999998</c:v>
                </c:pt>
                <c:pt idx="323">
                  <c:v>766.30215999999996</c:v>
                </c:pt>
                <c:pt idx="324">
                  <c:v>765.32702999999992</c:v>
                </c:pt>
                <c:pt idx="325">
                  <c:v>757.15093999999999</c:v>
                </c:pt>
                <c:pt idx="326">
                  <c:v>756.70087999999998</c:v>
                </c:pt>
                <c:pt idx="327">
                  <c:v>764.72694999999999</c:v>
                </c:pt>
                <c:pt idx="328">
                  <c:v>770.95277999999996</c:v>
                </c:pt>
                <c:pt idx="329">
                  <c:v>774.85329999999999</c:v>
                </c:pt>
                <c:pt idx="330">
                  <c:v>776.50351999999998</c:v>
                </c:pt>
                <c:pt idx="331">
                  <c:v>779.72894999999994</c:v>
                </c:pt>
                <c:pt idx="332">
                  <c:v>782.42930999999987</c:v>
                </c:pt>
                <c:pt idx="333">
                  <c:v>783.25441999999998</c:v>
                </c:pt>
                <c:pt idx="334">
                  <c:v>783.77949000000001</c:v>
                </c:pt>
                <c:pt idx="335">
                  <c:v>783.40444000000002</c:v>
                </c:pt>
                <c:pt idx="336">
                  <c:v>785.57972999999993</c:v>
                </c:pt>
                <c:pt idx="337">
                  <c:v>787.07992999999999</c:v>
                </c:pt>
                <c:pt idx="338">
                  <c:v>782.50432000000001</c:v>
                </c:pt>
                <c:pt idx="339">
                  <c:v>774.77829000000008</c:v>
                </c:pt>
                <c:pt idx="340">
                  <c:v>770.80275999999992</c:v>
                </c:pt>
                <c:pt idx="341">
                  <c:v>766.52719000000002</c:v>
                </c:pt>
                <c:pt idx="342">
                  <c:v>765.25202000000002</c:v>
                </c:pt>
                <c:pt idx="343">
                  <c:v>760.07632999999998</c:v>
                </c:pt>
                <c:pt idx="344">
                  <c:v>757.67601000000002</c:v>
                </c:pt>
                <c:pt idx="345">
                  <c:v>752.72534999999993</c:v>
                </c:pt>
                <c:pt idx="346">
                  <c:v>756.10079999999994</c:v>
                </c:pt>
                <c:pt idx="347">
                  <c:v>756.70087999999998</c:v>
                </c:pt>
                <c:pt idx="348">
                  <c:v>765.10199999999998</c:v>
                </c:pt>
                <c:pt idx="349">
                  <c:v>766.07713000000001</c:v>
                </c:pt>
                <c:pt idx="350">
                  <c:v>765.85209999999995</c:v>
                </c:pt>
                <c:pt idx="351">
                  <c:v>763.60180000000003</c:v>
                </c:pt>
                <c:pt idx="352">
                  <c:v>771.5528599999999</c:v>
                </c:pt>
                <c:pt idx="353">
                  <c:v>767.65233999999998</c:v>
                </c:pt>
                <c:pt idx="354">
                  <c:v>762.77668999999992</c:v>
                </c:pt>
                <c:pt idx="355">
                  <c:v>756.92591000000004</c:v>
                </c:pt>
                <c:pt idx="356">
                  <c:v>755.42570999999998</c:v>
                </c:pt>
                <c:pt idx="357">
                  <c:v>756.92591000000004</c:v>
                </c:pt>
                <c:pt idx="358">
                  <c:v>768.10239999999999</c:v>
                </c:pt>
                <c:pt idx="359">
                  <c:v>772.75301999999999</c:v>
                </c:pt>
                <c:pt idx="360">
                  <c:v>764.3519</c:v>
                </c:pt>
                <c:pt idx="361">
                  <c:v>758.72614999999996</c:v>
                </c:pt>
                <c:pt idx="362">
                  <c:v>762.62666999999999</c:v>
                </c:pt>
                <c:pt idx="363">
                  <c:v>760.00132000000008</c:v>
                </c:pt>
                <c:pt idx="364">
                  <c:v>761.35149999999999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F-4F6F-A293-775016E09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1"/>
          <c:tx>
            <c:strRef>
              <c:f>'2022 (H-X&amp;P-T)'!$D$2</c:f>
              <c:strCache>
                <c:ptCount val="1"/>
                <c:pt idx="0">
                  <c:v>Температура, гр.С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(H-X&amp;P-T)'!$A$4:$A$368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'2022 (H-X&amp;P-T)'!$D$4:$D$368</c:f>
              <c:numCache>
                <c:formatCode>General</c:formatCode>
                <c:ptCount val="365"/>
                <c:pt idx="0">
                  <c:v>-2</c:v>
                </c:pt>
                <c:pt idx="1">
                  <c:v>-6.7</c:v>
                </c:pt>
                <c:pt idx="2">
                  <c:v>-8.4</c:v>
                </c:pt>
                <c:pt idx="3">
                  <c:v>-8.4</c:v>
                </c:pt>
                <c:pt idx="4">
                  <c:v>-6.3</c:v>
                </c:pt>
                <c:pt idx="5">
                  <c:v>-0.7</c:v>
                </c:pt>
                <c:pt idx="6">
                  <c:v>-3.8</c:v>
                </c:pt>
                <c:pt idx="7">
                  <c:v>-5.8</c:v>
                </c:pt>
                <c:pt idx="8">
                  <c:v>-5.8</c:v>
                </c:pt>
                <c:pt idx="9">
                  <c:v>-6.7</c:v>
                </c:pt>
                <c:pt idx="10">
                  <c:v>-9.8000000000000007</c:v>
                </c:pt>
                <c:pt idx="11">
                  <c:v>-13.5</c:v>
                </c:pt>
                <c:pt idx="12">
                  <c:v>-15.6</c:v>
                </c:pt>
                <c:pt idx="13">
                  <c:v>-0.4</c:v>
                </c:pt>
                <c:pt idx="14">
                  <c:v>-2.2000000000000002</c:v>
                </c:pt>
                <c:pt idx="15">
                  <c:v>-3.9</c:v>
                </c:pt>
                <c:pt idx="16">
                  <c:v>-4.3</c:v>
                </c:pt>
                <c:pt idx="17">
                  <c:v>-4.4000000000000004</c:v>
                </c:pt>
                <c:pt idx="18">
                  <c:v>-7.9</c:v>
                </c:pt>
                <c:pt idx="19">
                  <c:v>-3.9</c:v>
                </c:pt>
                <c:pt idx="20">
                  <c:v>-4.8</c:v>
                </c:pt>
                <c:pt idx="21">
                  <c:v>-5.6</c:v>
                </c:pt>
                <c:pt idx="22">
                  <c:v>-4.3</c:v>
                </c:pt>
                <c:pt idx="23">
                  <c:v>-7.4</c:v>
                </c:pt>
                <c:pt idx="24">
                  <c:v>-9.5</c:v>
                </c:pt>
                <c:pt idx="25">
                  <c:v>-6.7</c:v>
                </c:pt>
                <c:pt idx="26">
                  <c:v>-7.5</c:v>
                </c:pt>
                <c:pt idx="27">
                  <c:v>-7.1</c:v>
                </c:pt>
                <c:pt idx="28">
                  <c:v>-5.5</c:v>
                </c:pt>
                <c:pt idx="29">
                  <c:v>-4.2</c:v>
                </c:pt>
                <c:pt idx="30">
                  <c:v>-2.8</c:v>
                </c:pt>
                <c:pt idx="31">
                  <c:v>-1.9</c:v>
                </c:pt>
                <c:pt idx="32">
                  <c:v>-4.0999999999999996</c:v>
                </c:pt>
                <c:pt idx="33">
                  <c:v>-6.2</c:v>
                </c:pt>
                <c:pt idx="34">
                  <c:v>-5.6</c:v>
                </c:pt>
                <c:pt idx="35">
                  <c:v>-8.8000000000000007</c:v>
                </c:pt>
                <c:pt idx="36">
                  <c:v>-9.5</c:v>
                </c:pt>
                <c:pt idx="37">
                  <c:v>-2.1</c:v>
                </c:pt>
                <c:pt idx="38">
                  <c:v>-0.1</c:v>
                </c:pt>
                <c:pt idx="39">
                  <c:v>-1.3</c:v>
                </c:pt>
                <c:pt idx="40">
                  <c:v>-0.3</c:v>
                </c:pt>
                <c:pt idx="41">
                  <c:v>0.1</c:v>
                </c:pt>
                <c:pt idx="42">
                  <c:v>-1.3</c:v>
                </c:pt>
                <c:pt idx="43">
                  <c:v>-1.5</c:v>
                </c:pt>
                <c:pt idx="44">
                  <c:v>-1.8</c:v>
                </c:pt>
                <c:pt idx="45">
                  <c:v>-1.6</c:v>
                </c:pt>
                <c:pt idx="46">
                  <c:v>-2.1</c:v>
                </c:pt>
                <c:pt idx="47">
                  <c:v>0.6</c:v>
                </c:pt>
                <c:pt idx="48">
                  <c:v>1.5</c:v>
                </c:pt>
                <c:pt idx="49">
                  <c:v>0.5</c:v>
                </c:pt>
                <c:pt idx="50">
                  <c:v>0.9</c:v>
                </c:pt>
                <c:pt idx="51">
                  <c:v>0.5</c:v>
                </c:pt>
                <c:pt idx="52">
                  <c:v>2.2000000000000002</c:v>
                </c:pt>
                <c:pt idx="53">
                  <c:v>0.6</c:v>
                </c:pt>
                <c:pt idx="54">
                  <c:v>-0.9</c:v>
                </c:pt>
                <c:pt idx="55">
                  <c:v>-1.2</c:v>
                </c:pt>
                <c:pt idx="56">
                  <c:v>-0.1</c:v>
                </c:pt>
                <c:pt idx="57">
                  <c:v>-0.9</c:v>
                </c:pt>
                <c:pt idx="58">
                  <c:v>-3.1</c:v>
                </c:pt>
                <c:pt idx="59">
                  <c:v>-3.8</c:v>
                </c:pt>
                <c:pt idx="60">
                  <c:v>-1.4</c:v>
                </c:pt>
                <c:pt idx="61">
                  <c:v>-1.1000000000000001</c:v>
                </c:pt>
                <c:pt idx="62">
                  <c:v>-3.1</c:v>
                </c:pt>
                <c:pt idx="63">
                  <c:v>-1.7</c:v>
                </c:pt>
                <c:pt idx="64">
                  <c:v>-3.8</c:v>
                </c:pt>
                <c:pt idx="65">
                  <c:v>-0.9</c:v>
                </c:pt>
                <c:pt idx="66">
                  <c:v>-4.7</c:v>
                </c:pt>
                <c:pt idx="67">
                  <c:v>-8.1</c:v>
                </c:pt>
                <c:pt idx="68">
                  <c:v>-9.6</c:v>
                </c:pt>
                <c:pt idx="69">
                  <c:v>-5.9</c:v>
                </c:pt>
                <c:pt idx="70">
                  <c:v>-3.9</c:v>
                </c:pt>
                <c:pt idx="71">
                  <c:v>-1.3</c:v>
                </c:pt>
                <c:pt idx="72">
                  <c:v>1.5</c:v>
                </c:pt>
                <c:pt idx="73">
                  <c:v>-2.2000000000000002</c:v>
                </c:pt>
                <c:pt idx="74">
                  <c:v>-3.3</c:v>
                </c:pt>
                <c:pt idx="75">
                  <c:v>-4.0999999999999996</c:v>
                </c:pt>
                <c:pt idx="76">
                  <c:v>-1.7</c:v>
                </c:pt>
                <c:pt idx="77">
                  <c:v>1.7</c:v>
                </c:pt>
                <c:pt idx="78">
                  <c:v>3.2</c:v>
                </c:pt>
                <c:pt idx="79">
                  <c:v>5.4</c:v>
                </c:pt>
                <c:pt idx="80">
                  <c:v>5.6</c:v>
                </c:pt>
                <c:pt idx="81">
                  <c:v>5.0999999999999996</c:v>
                </c:pt>
                <c:pt idx="82">
                  <c:v>4.5999999999999996</c:v>
                </c:pt>
                <c:pt idx="83">
                  <c:v>3.2</c:v>
                </c:pt>
                <c:pt idx="84">
                  <c:v>3.3</c:v>
                </c:pt>
                <c:pt idx="85">
                  <c:v>-3.3</c:v>
                </c:pt>
                <c:pt idx="86">
                  <c:v>-4</c:v>
                </c:pt>
                <c:pt idx="87">
                  <c:v>0.1</c:v>
                </c:pt>
                <c:pt idx="88">
                  <c:v>-2.4</c:v>
                </c:pt>
                <c:pt idx="89">
                  <c:v>-1.7</c:v>
                </c:pt>
                <c:pt idx="90">
                  <c:v>0.9</c:v>
                </c:pt>
                <c:pt idx="91">
                  <c:v>-0.4</c:v>
                </c:pt>
                <c:pt idx="92">
                  <c:v>-0.6</c:v>
                </c:pt>
                <c:pt idx="93">
                  <c:v>-1.3</c:v>
                </c:pt>
                <c:pt idx="94">
                  <c:v>0.7</c:v>
                </c:pt>
                <c:pt idx="95">
                  <c:v>1.1000000000000001</c:v>
                </c:pt>
                <c:pt idx="96">
                  <c:v>1.9</c:v>
                </c:pt>
                <c:pt idx="97">
                  <c:v>9.1</c:v>
                </c:pt>
                <c:pt idx="98">
                  <c:v>6.6</c:v>
                </c:pt>
                <c:pt idx="99">
                  <c:v>6.3</c:v>
                </c:pt>
                <c:pt idx="100">
                  <c:v>3.4</c:v>
                </c:pt>
                <c:pt idx="101">
                  <c:v>3.1</c:v>
                </c:pt>
                <c:pt idx="102">
                  <c:v>3.6</c:v>
                </c:pt>
                <c:pt idx="103">
                  <c:v>5.7</c:v>
                </c:pt>
                <c:pt idx="104">
                  <c:v>6.7</c:v>
                </c:pt>
                <c:pt idx="105">
                  <c:v>3.3</c:v>
                </c:pt>
                <c:pt idx="106">
                  <c:v>2.5</c:v>
                </c:pt>
                <c:pt idx="107">
                  <c:v>5.0999999999999996</c:v>
                </c:pt>
                <c:pt idx="108">
                  <c:v>7.5</c:v>
                </c:pt>
                <c:pt idx="109">
                  <c:v>10.1</c:v>
                </c:pt>
                <c:pt idx="110">
                  <c:v>7.2</c:v>
                </c:pt>
                <c:pt idx="111">
                  <c:v>7.5</c:v>
                </c:pt>
                <c:pt idx="112">
                  <c:v>10.4</c:v>
                </c:pt>
                <c:pt idx="113">
                  <c:v>9.6</c:v>
                </c:pt>
                <c:pt idx="114">
                  <c:v>11.4</c:v>
                </c:pt>
                <c:pt idx="115">
                  <c:v>12.1</c:v>
                </c:pt>
                <c:pt idx="116">
                  <c:v>8.6</c:v>
                </c:pt>
                <c:pt idx="117">
                  <c:v>4.4000000000000004</c:v>
                </c:pt>
                <c:pt idx="118">
                  <c:v>4.8</c:v>
                </c:pt>
                <c:pt idx="119">
                  <c:v>3.5</c:v>
                </c:pt>
                <c:pt idx="120">
                  <c:v>6.6</c:v>
                </c:pt>
                <c:pt idx="121">
                  <c:v>9.9</c:v>
                </c:pt>
                <c:pt idx="122">
                  <c:v>11.6</c:v>
                </c:pt>
                <c:pt idx="123">
                  <c:v>6</c:v>
                </c:pt>
                <c:pt idx="124">
                  <c:v>5.2</c:v>
                </c:pt>
                <c:pt idx="125">
                  <c:v>9.6</c:v>
                </c:pt>
                <c:pt idx="126">
                  <c:v>13.1</c:v>
                </c:pt>
                <c:pt idx="127">
                  <c:v>13.6</c:v>
                </c:pt>
                <c:pt idx="128">
                  <c:v>7</c:v>
                </c:pt>
                <c:pt idx="129">
                  <c:v>6.6</c:v>
                </c:pt>
                <c:pt idx="130">
                  <c:v>12.1</c:v>
                </c:pt>
                <c:pt idx="131">
                  <c:v>14</c:v>
                </c:pt>
                <c:pt idx="132">
                  <c:v>12.3</c:v>
                </c:pt>
                <c:pt idx="133">
                  <c:v>11.9</c:v>
                </c:pt>
                <c:pt idx="134">
                  <c:v>10.8</c:v>
                </c:pt>
                <c:pt idx="135">
                  <c:v>10</c:v>
                </c:pt>
                <c:pt idx="136">
                  <c:v>8</c:v>
                </c:pt>
                <c:pt idx="137">
                  <c:v>10.8</c:v>
                </c:pt>
                <c:pt idx="138">
                  <c:v>9.8000000000000007</c:v>
                </c:pt>
                <c:pt idx="139">
                  <c:v>8.8000000000000007</c:v>
                </c:pt>
                <c:pt idx="140">
                  <c:v>10.3</c:v>
                </c:pt>
                <c:pt idx="141">
                  <c:v>9</c:v>
                </c:pt>
                <c:pt idx="142">
                  <c:v>8.1999999999999993</c:v>
                </c:pt>
                <c:pt idx="143">
                  <c:v>7.8</c:v>
                </c:pt>
                <c:pt idx="144">
                  <c:v>8</c:v>
                </c:pt>
                <c:pt idx="145">
                  <c:v>12.5</c:v>
                </c:pt>
                <c:pt idx="146">
                  <c:v>10.7</c:v>
                </c:pt>
                <c:pt idx="147">
                  <c:v>9.5</c:v>
                </c:pt>
                <c:pt idx="148">
                  <c:v>9.8000000000000007</c:v>
                </c:pt>
                <c:pt idx="149">
                  <c:v>13.7</c:v>
                </c:pt>
                <c:pt idx="150">
                  <c:v>0</c:v>
                </c:pt>
                <c:pt idx="151">
                  <c:v>17.8</c:v>
                </c:pt>
                <c:pt idx="152">
                  <c:v>19.2</c:v>
                </c:pt>
                <c:pt idx="153">
                  <c:v>16.3</c:v>
                </c:pt>
                <c:pt idx="154">
                  <c:v>15.7</c:v>
                </c:pt>
                <c:pt idx="155">
                  <c:v>13.9</c:v>
                </c:pt>
                <c:pt idx="156">
                  <c:v>15.3</c:v>
                </c:pt>
                <c:pt idx="157">
                  <c:v>15.9</c:v>
                </c:pt>
                <c:pt idx="158">
                  <c:v>17.899999999999999</c:v>
                </c:pt>
                <c:pt idx="159">
                  <c:v>20.6</c:v>
                </c:pt>
                <c:pt idx="160">
                  <c:v>21.9</c:v>
                </c:pt>
                <c:pt idx="161">
                  <c:v>19.8</c:v>
                </c:pt>
                <c:pt idx="162">
                  <c:v>19.600000000000001</c:v>
                </c:pt>
                <c:pt idx="163">
                  <c:v>18.5</c:v>
                </c:pt>
                <c:pt idx="164">
                  <c:v>19</c:v>
                </c:pt>
                <c:pt idx="165">
                  <c:v>14.9</c:v>
                </c:pt>
                <c:pt idx="166">
                  <c:v>17</c:v>
                </c:pt>
                <c:pt idx="167">
                  <c:v>15.8</c:v>
                </c:pt>
                <c:pt idx="168">
                  <c:v>16.5</c:v>
                </c:pt>
                <c:pt idx="169">
                  <c:v>18.8</c:v>
                </c:pt>
                <c:pt idx="170">
                  <c:v>15.3</c:v>
                </c:pt>
                <c:pt idx="171">
                  <c:v>14.8</c:v>
                </c:pt>
                <c:pt idx="172">
                  <c:v>17.2</c:v>
                </c:pt>
                <c:pt idx="173">
                  <c:v>18.8</c:v>
                </c:pt>
                <c:pt idx="174">
                  <c:v>20.5</c:v>
                </c:pt>
                <c:pt idx="175">
                  <c:v>22.9</c:v>
                </c:pt>
                <c:pt idx="176">
                  <c:v>25.4</c:v>
                </c:pt>
                <c:pt idx="177">
                  <c:v>26.6</c:v>
                </c:pt>
                <c:pt idx="178">
                  <c:v>23.3</c:v>
                </c:pt>
                <c:pt idx="179">
                  <c:v>19.5</c:v>
                </c:pt>
                <c:pt idx="180">
                  <c:v>19.7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24.1</c:v>
                </c:pt>
                <c:pt idx="184">
                  <c:v>25.2</c:v>
                </c:pt>
                <c:pt idx="185">
                  <c:v>23</c:v>
                </c:pt>
                <c:pt idx="186">
                  <c:v>22.6</c:v>
                </c:pt>
                <c:pt idx="187">
                  <c:v>22.3</c:v>
                </c:pt>
                <c:pt idx="188">
                  <c:v>19.399999999999999</c:v>
                </c:pt>
                <c:pt idx="189">
                  <c:v>20.3</c:v>
                </c:pt>
                <c:pt idx="190">
                  <c:v>20.100000000000001</c:v>
                </c:pt>
                <c:pt idx="191">
                  <c:v>24.1</c:v>
                </c:pt>
                <c:pt idx="192">
                  <c:v>21.9</c:v>
                </c:pt>
                <c:pt idx="193">
                  <c:v>20.2</c:v>
                </c:pt>
                <c:pt idx="194">
                  <c:v>18.5</c:v>
                </c:pt>
                <c:pt idx="195">
                  <c:v>18.3</c:v>
                </c:pt>
                <c:pt idx="196">
                  <c:v>16.899999999999999</c:v>
                </c:pt>
                <c:pt idx="197">
                  <c:v>17.8</c:v>
                </c:pt>
                <c:pt idx="198">
                  <c:v>15.5</c:v>
                </c:pt>
                <c:pt idx="199">
                  <c:v>15.5</c:v>
                </c:pt>
                <c:pt idx="200">
                  <c:v>15.1</c:v>
                </c:pt>
                <c:pt idx="201">
                  <c:v>15.7</c:v>
                </c:pt>
                <c:pt idx="202">
                  <c:v>19.899999999999999</c:v>
                </c:pt>
                <c:pt idx="203">
                  <c:v>22.7</c:v>
                </c:pt>
                <c:pt idx="204">
                  <c:v>23.5</c:v>
                </c:pt>
                <c:pt idx="205">
                  <c:v>22</c:v>
                </c:pt>
                <c:pt idx="206">
                  <c:v>23</c:v>
                </c:pt>
                <c:pt idx="207">
                  <c:v>25.2</c:v>
                </c:pt>
                <c:pt idx="208">
                  <c:v>22.6</c:v>
                </c:pt>
                <c:pt idx="209">
                  <c:v>18.8</c:v>
                </c:pt>
                <c:pt idx="210">
                  <c:v>18.3</c:v>
                </c:pt>
                <c:pt idx="211">
                  <c:v>19.2</c:v>
                </c:pt>
                <c:pt idx="212">
                  <c:v>20.7</c:v>
                </c:pt>
                <c:pt idx="213">
                  <c:v>20.9</c:v>
                </c:pt>
                <c:pt idx="214">
                  <c:v>23.5</c:v>
                </c:pt>
                <c:pt idx="215">
                  <c:v>24.4</c:v>
                </c:pt>
                <c:pt idx="216">
                  <c:v>25.3</c:v>
                </c:pt>
                <c:pt idx="217">
                  <c:v>25.4</c:v>
                </c:pt>
                <c:pt idx="218">
                  <c:v>22.5</c:v>
                </c:pt>
                <c:pt idx="219">
                  <c:v>18.399999999999999</c:v>
                </c:pt>
                <c:pt idx="220">
                  <c:v>18.8</c:v>
                </c:pt>
                <c:pt idx="221">
                  <c:v>18.7</c:v>
                </c:pt>
                <c:pt idx="222">
                  <c:v>19.8</c:v>
                </c:pt>
                <c:pt idx="223">
                  <c:v>21.2</c:v>
                </c:pt>
                <c:pt idx="224">
                  <c:v>22.1</c:v>
                </c:pt>
                <c:pt idx="225">
                  <c:v>23.1</c:v>
                </c:pt>
                <c:pt idx="226">
                  <c:v>23.7</c:v>
                </c:pt>
                <c:pt idx="227">
                  <c:v>23.8</c:v>
                </c:pt>
                <c:pt idx="228">
                  <c:v>24.8</c:v>
                </c:pt>
                <c:pt idx="229">
                  <c:v>24.4</c:v>
                </c:pt>
                <c:pt idx="230">
                  <c:v>22.7</c:v>
                </c:pt>
                <c:pt idx="231">
                  <c:v>19.100000000000001</c:v>
                </c:pt>
                <c:pt idx="232">
                  <c:v>20.7</c:v>
                </c:pt>
                <c:pt idx="233">
                  <c:v>22.5</c:v>
                </c:pt>
                <c:pt idx="234">
                  <c:v>25.2</c:v>
                </c:pt>
                <c:pt idx="235">
                  <c:v>25</c:v>
                </c:pt>
                <c:pt idx="236">
                  <c:v>24.9</c:v>
                </c:pt>
                <c:pt idx="237">
                  <c:v>25.4</c:v>
                </c:pt>
                <c:pt idx="238">
                  <c:v>25.1</c:v>
                </c:pt>
                <c:pt idx="239">
                  <c:v>24.6</c:v>
                </c:pt>
                <c:pt idx="240">
                  <c:v>21.5</c:v>
                </c:pt>
                <c:pt idx="241">
                  <c:v>21.6</c:v>
                </c:pt>
                <c:pt idx="242">
                  <c:v>16.600000000000001</c:v>
                </c:pt>
                <c:pt idx="243">
                  <c:v>10.199999999999999</c:v>
                </c:pt>
                <c:pt idx="244">
                  <c:v>8.5</c:v>
                </c:pt>
                <c:pt idx="245">
                  <c:v>9.6999999999999993</c:v>
                </c:pt>
                <c:pt idx="246">
                  <c:v>10.3</c:v>
                </c:pt>
                <c:pt idx="247">
                  <c:v>8.1</c:v>
                </c:pt>
                <c:pt idx="248">
                  <c:v>8.6</c:v>
                </c:pt>
                <c:pt idx="249">
                  <c:v>7.8</c:v>
                </c:pt>
                <c:pt idx="250">
                  <c:v>7.9</c:v>
                </c:pt>
                <c:pt idx="251">
                  <c:v>8.1999999999999993</c:v>
                </c:pt>
                <c:pt idx="252">
                  <c:v>9.1</c:v>
                </c:pt>
                <c:pt idx="253">
                  <c:v>10.3</c:v>
                </c:pt>
                <c:pt idx="254">
                  <c:v>10.8</c:v>
                </c:pt>
                <c:pt idx="255">
                  <c:v>11.4</c:v>
                </c:pt>
                <c:pt idx="256">
                  <c:v>11</c:v>
                </c:pt>
                <c:pt idx="257">
                  <c:v>10.5</c:v>
                </c:pt>
                <c:pt idx="258">
                  <c:v>11.1</c:v>
                </c:pt>
                <c:pt idx="259">
                  <c:v>11.4</c:v>
                </c:pt>
                <c:pt idx="260">
                  <c:v>10.5</c:v>
                </c:pt>
                <c:pt idx="261">
                  <c:v>11</c:v>
                </c:pt>
                <c:pt idx="262">
                  <c:v>11.2</c:v>
                </c:pt>
                <c:pt idx="263">
                  <c:v>9.6</c:v>
                </c:pt>
                <c:pt idx="264">
                  <c:v>10.7</c:v>
                </c:pt>
                <c:pt idx="265">
                  <c:v>11</c:v>
                </c:pt>
                <c:pt idx="266">
                  <c:v>8.1999999999999993</c:v>
                </c:pt>
                <c:pt idx="267">
                  <c:v>7.2</c:v>
                </c:pt>
                <c:pt idx="268">
                  <c:v>7.4</c:v>
                </c:pt>
                <c:pt idx="269">
                  <c:v>7</c:v>
                </c:pt>
                <c:pt idx="270">
                  <c:v>8.3000000000000007</c:v>
                </c:pt>
                <c:pt idx="271">
                  <c:v>9.4</c:v>
                </c:pt>
                <c:pt idx="272">
                  <c:v>11.5</c:v>
                </c:pt>
                <c:pt idx="273">
                  <c:v>13.5</c:v>
                </c:pt>
                <c:pt idx="274">
                  <c:v>10.8</c:v>
                </c:pt>
                <c:pt idx="275">
                  <c:v>12</c:v>
                </c:pt>
                <c:pt idx="276">
                  <c:v>9.5</c:v>
                </c:pt>
                <c:pt idx="277">
                  <c:v>6.8</c:v>
                </c:pt>
                <c:pt idx="278">
                  <c:v>8.8000000000000007</c:v>
                </c:pt>
                <c:pt idx="279">
                  <c:v>10.9</c:v>
                </c:pt>
                <c:pt idx="280">
                  <c:v>10.1</c:v>
                </c:pt>
                <c:pt idx="281">
                  <c:v>10.5</c:v>
                </c:pt>
                <c:pt idx="282">
                  <c:v>8.9</c:v>
                </c:pt>
                <c:pt idx="283">
                  <c:v>5.6</c:v>
                </c:pt>
                <c:pt idx="284">
                  <c:v>4.3</c:v>
                </c:pt>
                <c:pt idx="285">
                  <c:v>5.3</c:v>
                </c:pt>
                <c:pt idx="286">
                  <c:v>3.2</c:v>
                </c:pt>
                <c:pt idx="287">
                  <c:v>5</c:v>
                </c:pt>
                <c:pt idx="288">
                  <c:v>5.7</c:v>
                </c:pt>
                <c:pt idx="289">
                  <c:v>5.6</c:v>
                </c:pt>
                <c:pt idx="290">
                  <c:v>8.6</c:v>
                </c:pt>
                <c:pt idx="291">
                  <c:v>7.2</c:v>
                </c:pt>
                <c:pt idx="292">
                  <c:v>5</c:v>
                </c:pt>
                <c:pt idx="293">
                  <c:v>2.9</c:v>
                </c:pt>
                <c:pt idx="294">
                  <c:v>4.8</c:v>
                </c:pt>
                <c:pt idx="295">
                  <c:v>4.3</c:v>
                </c:pt>
                <c:pt idx="296">
                  <c:v>4.9000000000000004</c:v>
                </c:pt>
                <c:pt idx="297">
                  <c:v>1</c:v>
                </c:pt>
                <c:pt idx="298">
                  <c:v>1.6</c:v>
                </c:pt>
                <c:pt idx="299">
                  <c:v>2.7</c:v>
                </c:pt>
                <c:pt idx="300">
                  <c:v>4.8</c:v>
                </c:pt>
                <c:pt idx="301">
                  <c:v>8.6999999999999993</c:v>
                </c:pt>
                <c:pt idx="302">
                  <c:v>6.6</c:v>
                </c:pt>
                <c:pt idx="303">
                  <c:v>0</c:v>
                </c:pt>
                <c:pt idx="304">
                  <c:v>0.7</c:v>
                </c:pt>
                <c:pt idx="305">
                  <c:v>1.1000000000000001</c:v>
                </c:pt>
                <c:pt idx="306">
                  <c:v>-2.2000000000000002</c:v>
                </c:pt>
                <c:pt idx="307">
                  <c:v>-1.7</c:v>
                </c:pt>
                <c:pt idx="308">
                  <c:v>-0.4</c:v>
                </c:pt>
                <c:pt idx="309">
                  <c:v>-1.5</c:v>
                </c:pt>
                <c:pt idx="310">
                  <c:v>0.8</c:v>
                </c:pt>
                <c:pt idx="311">
                  <c:v>3.3</c:v>
                </c:pt>
                <c:pt idx="312">
                  <c:v>7.5</c:v>
                </c:pt>
                <c:pt idx="313">
                  <c:v>7.9</c:v>
                </c:pt>
                <c:pt idx="314">
                  <c:v>7.4</c:v>
                </c:pt>
                <c:pt idx="315">
                  <c:v>9.1999999999999993</c:v>
                </c:pt>
                <c:pt idx="316">
                  <c:v>7.3</c:v>
                </c:pt>
                <c:pt idx="317">
                  <c:v>0.3</c:v>
                </c:pt>
                <c:pt idx="318">
                  <c:v>-1.7</c:v>
                </c:pt>
                <c:pt idx="319">
                  <c:v>-3.6</c:v>
                </c:pt>
                <c:pt idx="320">
                  <c:v>-5</c:v>
                </c:pt>
                <c:pt idx="321">
                  <c:v>-5.9</c:v>
                </c:pt>
                <c:pt idx="322">
                  <c:v>-7</c:v>
                </c:pt>
                <c:pt idx="323">
                  <c:v>-3.1</c:v>
                </c:pt>
                <c:pt idx="324">
                  <c:v>-3.7</c:v>
                </c:pt>
                <c:pt idx="325">
                  <c:v>-1.7</c:v>
                </c:pt>
                <c:pt idx="326">
                  <c:v>0.3</c:v>
                </c:pt>
                <c:pt idx="327">
                  <c:v>-3.6</c:v>
                </c:pt>
                <c:pt idx="328">
                  <c:v>-5.6</c:v>
                </c:pt>
                <c:pt idx="329">
                  <c:v>-5.3</c:v>
                </c:pt>
                <c:pt idx="330">
                  <c:v>-4.0999999999999996</c:v>
                </c:pt>
                <c:pt idx="331">
                  <c:v>-4.3</c:v>
                </c:pt>
                <c:pt idx="332">
                  <c:v>-6.8</c:v>
                </c:pt>
                <c:pt idx="333">
                  <c:v>-10.6</c:v>
                </c:pt>
                <c:pt idx="334">
                  <c:v>-12.4</c:v>
                </c:pt>
                <c:pt idx="335">
                  <c:v>-9.8000000000000007</c:v>
                </c:pt>
                <c:pt idx="336">
                  <c:v>-10</c:v>
                </c:pt>
                <c:pt idx="337">
                  <c:v>-9.1999999999999993</c:v>
                </c:pt>
                <c:pt idx="338">
                  <c:v>-11.8</c:v>
                </c:pt>
                <c:pt idx="339">
                  <c:v>-9.1999999999999993</c:v>
                </c:pt>
                <c:pt idx="340">
                  <c:v>-9.6999999999999993</c:v>
                </c:pt>
                <c:pt idx="341">
                  <c:v>-8.1</c:v>
                </c:pt>
                <c:pt idx="342">
                  <c:v>-4.7</c:v>
                </c:pt>
                <c:pt idx="343">
                  <c:v>-2.8</c:v>
                </c:pt>
                <c:pt idx="344">
                  <c:v>-0.4</c:v>
                </c:pt>
                <c:pt idx="345">
                  <c:v>2.2999999999999998</c:v>
                </c:pt>
                <c:pt idx="346">
                  <c:v>0.3</c:v>
                </c:pt>
                <c:pt idx="347">
                  <c:v>-4.5</c:v>
                </c:pt>
                <c:pt idx="348">
                  <c:v>-6</c:v>
                </c:pt>
                <c:pt idx="349">
                  <c:v>-4.0999999999999996</c:v>
                </c:pt>
                <c:pt idx="350">
                  <c:v>-4.3</c:v>
                </c:pt>
                <c:pt idx="351">
                  <c:v>-5.6</c:v>
                </c:pt>
                <c:pt idx="352">
                  <c:v>-6.8</c:v>
                </c:pt>
                <c:pt idx="353">
                  <c:v>-7.1</c:v>
                </c:pt>
                <c:pt idx="354">
                  <c:v>-5.5</c:v>
                </c:pt>
                <c:pt idx="355">
                  <c:v>0.3</c:v>
                </c:pt>
                <c:pt idx="356">
                  <c:v>0.6</c:v>
                </c:pt>
                <c:pt idx="357">
                  <c:v>1</c:v>
                </c:pt>
                <c:pt idx="358">
                  <c:v>-3</c:v>
                </c:pt>
                <c:pt idx="359">
                  <c:v>-4.8</c:v>
                </c:pt>
                <c:pt idx="360">
                  <c:v>-5.2</c:v>
                </c:pt>
                <c:pt idx="361">
                  <c:v>-1.7</c:v>
                </c:pt>
                <c:pt idx="362">
                  <c:v>-2.2000000000000002</c:v>
                </c:pt>
                <c:pt idx="363">
                  <c:v>-0.5</c:v>
                </c:pt>
                <c:pt idx="36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F-4F6F-A293-775016E09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612032"/>
        <c:axId val="1720594976"/>
      </c:lineChart>
      <c:dateAx>
        <c:axId val="17078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  <c:minorUnit val="10"/>
      </c:dateAx>
      <c:valAx>
        <c:axId val="1707817440"/>
        <c:scaling>
          <c:orientation val="minMax"/>
          <c:max val="800"/>
          <c:min val="69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 val="autoZero"/>
        <c:crossBetween val="midCat"/>
        <c:majorUnit val="10"/>
      </c:valAx>
      <c:valAx>
        <c:axId val="1720594976"/>
        <c:scaling>
          <c:orientation val="minMax"/>
          <c:max val="30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Температура, гр.С</a:t>
                </a:r>
              </a:p>
            </c:rich>
          </c:tx>
          <c:layout>
            <c:manualLayout>
              <c:xMode val="edge"/>
              <c:yMode val="edge"/>
              <c:x val="0.97555914017692247"/>
              <c:y val="0.1422390332135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612032"/>
        <c:crosses val="max"/>
        <c:crossBetween val="between"/>
        <c:majorUnit val="5"/>
      </c:valAx>
      <c:dateAx>
        <c:axId val="17206120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20594976"/>
        <c:crossesAt val="0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951000048605035"/>
          <c:y val="0.72517829140531165"/>
          <c:w val="0.23746530815592493"/>
          <c:h val="8.8910000580802021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i="0" cap="none" baseline="0"/>
              <a:t>Осадки, </a:t>
            </a:r>
            <a:r>
              <a:rPr lang="ru-RU" b="0" i="1" cap="none" baseline="0"/>
              <a:t>мм</a:t>
            </a:r>
          </a:p>
        </c:rich>
      </c:tx>
      <c:layout>
        <c:manualLayout>
          <c:xMode val="edge"/>
          <c:yMode val="edge"/>
          <c:x val="0.97913191286543155"/>
          <c:y val="7.0884730257524134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624790261316155E-2"/>
          <c:y val="0.12678440154505782"/>
          <c:w val="0.91319140813080879"/>
          <c:h val="0.85839498408624448"/>
        </c:manualLayout>
      </c:layout>
      <c:lineChart>
        <c:grouping val="standard"/>
        <c:varyColors val="0"/>
        <c:ser>
          <c:idx val="0"/>
          <c:order val="1"/>
          <c:tx>
            <c:strRef>
              <c:f>' 2021 (H-X&amp;P-T)'!$F$2</c:f>
              <c:strCache>
                <c:ptCount val="1"/>
                <c:pt idx="0">
                  <c:v>Уровень грунтовых вод, см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 2021 (H-X&amp;P-T)'!$A$4:$A$368</c:f>
              <c:numCache>
                <c:formatCode>d/m/yyyy;@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 2021 (H-X&amp;P-T)'!$F$4:$F$368</c:f>
              <c:numCache>
                <c:formatCode>General</c:formatCode>
                <c:ptCount val="365"/>
                <c:pt idx="6">
                  <c:v>423</c:v>
                </c:pt>
                <c:pt idx="22">
                  <c:v>439</c:v>
                </c:pt>
                <c:pt idx="29">
                  <c:v>448</c:v>
                </c:pt>
                <c:pt idx="36">
                  <c:v>453</c:v>
                </c:pt>
                <c:pt idx="43">
                  <c:v>461</c:v>
                </c:pt>
                <c:pt idx="50">
                  <c:v>468</c:v>
                </c:pt>
                <c:pt idx="57">
                  <c:v>478</c:v>
                </c:pt>
                <c:pt idx="64">
                  <c:v>473</c:v>
                </c:pt>
                <c:pt idx="71">
                  <c:v>468</c:v>
                </c:pt>
                <c:pt idx="78">
                  <c:v>452</c:v>
                </c:pt>
                <c:pt idx="85">
                  <c:v>436</c:v>
                </c:pt>
                <c:pt idx="92">
                  <c:v>48</c:v>
                </c:pt>
                <c:pt idx="99">
                  <c:v>26</c:v>
                </c:pt>
                <c:pt idx="106">
                  <c:v>44</c:v>
                </c:pt>
                <c:pt idx="112">
                  <c:v>48</c:v>
                </c:pt>
                <c:pt idx="120">
                  <c:v>53</c:v>
                </c:pt>
                <c:pt idx="127">
                  <c:v>53</c:v>
                </c:pt>
                <c:pt idx="134">
                  <c:v>43</c:v>
                </c:pt>
                <c:pt idx="141">
                  <c:v>79</c:v>
                </c:pt>
                <c:pt idx="148">
                  <c:v>113</c:v>
                </c:pt>
                <c:pt idx="155">
                  <c:v>113</c:v>
                </c:pt>
                <c:pt idx="163">
                  <c:v>132</c:v>
                </c:pt>
                <c:pt idx="170">
                  <c:v>122</c:v>
                </c:pt>
                <c:pt idx="176">
                  <c:v>183</c:v>
                </c:pt>
                <c:pt idx="183">
                  <c:v>155</c:v>
                </c:pt>
                <c:pt idx="191">
                  <c:v>178</c:v>
                </c:pt>
                <c:pt idx="197">
                  <c:v>208</c:v>
                </c:pt>
                <c:pt idx="204">
                  <c:v>249</c:v>
                </c:pt>
                <c:pt idx="211">
                  <c:v>282</c:v>
                </c:pt>
                <c:pt idx="223">
                  <c:v>325</c:v>
                </c:pt>
                <c:pt idx="233">
                  <c:v>343</c:v>
                </c:pt>
                <c:pt idx="246">
                  <c:v>370</c:v>
                </c:pt>
                <c:pt idx="253">
                  <c:v>387</c:v>
                </c:pt>
                <c:pt idx="260">
                  <c:v>403</c:v>
                </c:pt>
                <c:pt idx="267">
                  <c:v>393</c:v>
                </c:pt>
                <c:pt idx="274">
                  <c:v>393</c:v>
                </c:pt>
                <c:pt idx="281">
                  <c:v>403</c:v>
                </c:pt>
                <c:pt idx="288">
                  <c:v>403</c:v>
                </c:pt>
                <c:pt idx="295">
                  <c:v>403</c:v>
                </c:pt>
                <c:pt idx="302">
                  <c:v>410</c:v>
                </c:pt>
                <c:pt idx="307">
                  <c:v>428</c:v>
                </c:pt>
                <c:pt idx="316">
                  <c:v>423</c:v>
                </c:pt>
                <c:pt idx="323">
                  <c:v>410</c:v>
                </c:pt>
                <c:pt idx="330">
                  <c:v>400</c:v>
                </c:pt>
                <c:pt idx="337">
                  <c:v>367</c:v>
                </c:pt>
                <c:pt idx="344">
                  <c:v>344</c:v>
                </c:pt>
                <c:pt idx="351">
                  <c:v>350</c:v>
                </c:pt>
                <c:pt idx="358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2-4867-A41F-4D29F6A59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0"/>
          <c:tx>
            <c:strRef>
              <c:f>' 2021 (H-X&amp;P-T)'!$E$2</c:f>
              <c:strCache>
                <c:ptCount val="1"/>
                <c:pt idx="0">
                  <c:v>Осадки, мм</c:v>
                </c:pt>
              </c:strCache>
            </c:strRef>
          </c:tx>
          <c:spPr>
            <a:ln w="28575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cat>
            <c:strRef>
              <c:f>[1]Измерения!$D$3:$D$368</c:f>
              <c:strCache>
                <c:ptCount val="366"/>
                <c:pt idx="0">
                  <c:v>1.1.2020</c:v>
                </c:pt>
                <c:pt idx="1">
                  <c:v>2.1.2020</c:v>
                </c:pt>
                <c:pt idx="2">
                  <c:v>3.1.2020</c:v>
                </c:pt>
                <c:pt idx="3">
                  <c:v>4.1.2020</c:v>
                </c:pt>
                <c:pt idx="4">
                  <c:v>5.1.2020</c:v>
                </c:pt>
                <c:pt idx="5">
                  <c:v>6.1.2020</c:v>
                </c:pt>
                <c:pt idx="6">
                  <c:v>7.1.2020</c:v>
                </c:pt>
                <c:pt idx="7">
                  <c:v>8.1.2020</c:v>
                </c:pt>
                <c:pt idx="8">
                  <c:v>9.1.2020</c:v>
                </c:pt>
                <c:pt idx="9">
                  <c:v>10.1.2020</c:v>
                </c:pt>
                <c:pt idx="10">
                  <c:v>11.1.2020</c:v>
                </c:pt>
                <c:pt idx="11">
                  <c:v>12.1.2020</c:v>
                </c:pt>
                <c:pt idx="12">
                  <c:v>13.1.2020</c:v>
                </c:pt>
                <c:pt idx="13">
                  <c:v>14.1.2020</c:v>
                </c:pt>
                <c:pt idx="14">
                  <c:v>15.1.2020</c:v>
                </c:pt>
                <c:pt idx="15">
                  <c:v>16.1.2020</c:v>
                </c:pt>
                <c:pt idx="16">
                  <c:v>17.1.2020</c:v>
                </c:pt>
                <c:pt idx="17">
                  <c:v>18.1.2020</c:v>
                </c:pt>
                <c:pt idx="18">
                  <c:v>19.1.2020</c:v>
                </c:pt>
                <c:pt idx="19">
                  <c:v>20.1.2020</c:v>
                </c:pt>
                <c:pt idx="20">
                  <c:v>21.1.2020</c:v>
                </c:pt>
                <c:pt idx="21">
                  <c:v>22.1.2020</c:v>
                </c:pt>
                <c:pt idx="22">
                  <c:v>23.1.2020</c:v>
                </c:pt>
                <c:pt idx="23">
                  <c:v>24.1.2020</c:v>
                </c:pt>
                <c:pt idx="24">
                  <c:v>25.1.2020</c:v>
                </c:pt>
                <c:pt idx="25">
                  <c:v>26.1.2020</c:v>
                </c:pt>
                <c:pt idx="26">
                  <c:v>27.1.2020</c:v>
                </c:pt>
                <c:pt idx="27">
                  <c:v>28.1.2020</c:v>
                </c:pt>
                <c:pt idx="28">
                  <c:v>29.1.2020</c:v>
                </c:pt>
                <c:pt idx="29">
                  <c:v>30.1.2020</c:v>
                </c:pt>
                <c:pt idx="30">
                  <c:v>31.1.2020</c:v>
                </c:pt>
                <c:pt idx="31">
                  <c:v>1.2.2020</c:v>
                </c:pt>
                <c:pt idx="32">
                  <c:v>2.2.2020</c:v>
                </c:pt>
                <c:pt idx="33">
                  <c:v>3.2.2020</c:v>
                </c:pt>
                <c:pt idx="34">
                  <c:v>4.2.2020</c:v>
                </c:pt>
                <c:pt idx="35">
                  <c:v>5.2.2020</c:v>
                </c:pt>
                <c:pt idx="36">
                  <c:v>6.2.2020</c:v>
                </c:pt>
                <c:pt idx="37">
                  <c:v>7.2.2020</c:v>
                </c:pt>
                <c:pt idx="38">
                  <c:v>8.2.2020</c:v>
                </c:pt>
                <c:pt idx="39">
                  <c:v>9.2.2020</c:v>
                </c:pt>
                <c:pt idx="40">
                  <c:v>10.2.2020</c:v>
                </c:pt>
                <c:pt idx="41">
                  <c:v>11.2.2020</c:v>
                </c:pt>
                <c:pt idx="42">
                  <c:v>12.2.2020</c:v>
                </c:pt>
                <c:pt idx="43">
                  <c:v>13.2.2020</c:v>
                </c:pt>
                <c:pt idx="44">
                  <c:v>14.2.2020</c:v>
                </c:pt>
                <c:pt idx="45">
                  <c:v>15.2.2020</c:v>
                </c:pt>
                <c:pt idx="46">
                  <c:v>16.2.2020</c:v>
                </c:pt>
                <c:pt idx="47">
                  <c:v>17.2.2020</c:v>
                </c:pt>
                <c:pt idx="48">
                  <c:v>18.2.2020</c:v>
                </c:pt>
                <c:pt idx="49">
                  <c:v>19.2.2020</c:v>
                </c:pt>
                <c:pt idx="50">
                  <c:v>20.2.2020</c:v>
                </c:pt>
                <c:pt idx="51">
                  <c:v>21.2.2020</c:v>
                </c:pt>
                <c:pt idx="52">
                  <c:v>22.2.2020</c:v>
                </c:pt>
                <c:pt idx="53">
                  <c:v>23.2.2020</c:v>
                </c:pt>
                <c:pt idx="54">
                  <c:v>24.2.2020</c:v>
                </c:pt>
                <c:pt idx="55">
                  <c:v>25.2.2020</c:v>
                </c:pt>
                <c:pt idx="56">
                  <c:v>26.2.2020</c:v>
                </c:pt>
                <c:pt idx="57">
                  <c:v>27.2.2020</c:v>
                </c:pt>
                <c:pt idx="58">
                  <c:v>28.2.2020</c:v>
                </c:pt>
                <c:pt idx="59">
                  <c:v>29.2.2020</c:v>
                </c:pt>
                <c:pt idx="60">
                  <c:v>1.3.2020</c:v>
                </c:pt>
                <c:pt idx="61">
                  <c:v>2.3.2020</c:v>
                </c:pt>
                <c:pt idx="62">
                  <c:v>3.3.2020</c:v>
                </c:pt>
                <c:pt idx="63">
                  <c:v>4.3.2020</c:v>
                </c:pt>
                <c:pt idx="64">
                  <c:v>5.3.2020</c:v>
                </c:pt>
                <c:pt idx="65">
                  <c:v>6.3.2020</c:v>
                </c:pt>
                <c:pt idx="66">
                  <c:v>7.3.2020</c:v>
                </c:pt>
                <c:pt idx="67">
                  <c:v>8.3.2020</c:v>
                </c:pt>
                <c:pt idx="68">
                  <c:v>9.3.2020</c:v>
                </c:pt>
                <c:pt idx="69">
                  <c:v>10.3.2020</c:v>
                </c:pt>
                <c:pt idx="70">
                  <c:v>11.3.2020</c:v>
                </c:pt>
                <c:pt idx="71">
                  <c:v>12.3.2020</c:v>
                </c:pt>
                <c:pt idx="72">
                  <c:v>13.3.2020</c:v>
                </c:pt>
                <c:pt idx="73">
                  <c:v>14.3.2020</c:v>
                </c:pt>
                <c:pt idx="74">
                  <c:v>15.3.2020</c:v>
                </c:pt>
                <c:pt idx="75">
                  <c:v>16.3.2020</c:v>
                </c:pt>
                <c:pt idx="76">
                  <c:v>17.3.2020</c:v>
                </c:pt>
                <c:pt idx="77">
                  <c:v>18.3.2020</c:v>
                </c:pt>
                <c:pt idx="78">
                  <c:v>19.3.2020</c:v>
                </c:pt>
                <c:pt idx="79">
                  <c:v>20.3.2020</c:v>
                </c:pt>
                <c:pt idx="80">
                  <c:v>21.3.2020</c:v>
                </c:pt>
                <c:pt idx="81">
                  <c:v>22.3.2020</c:v>
                </c:pt>
                <c:pt idx="82">
                  <c:v>23.3.2020</c:v>
                </c:pt>
                <c:pt idx="83">
                  <c:v>24.3.2020</c:v>
                </c:pt>
                <c:pt idx="84">
                  <c:v>25.3.2020</c:v>
                </c:pt>
                <c:pt idx="85">
                  <c:v>26.3.2020</c:v>
                </c:pt>
                <c:pt idx="86">
                  <c:v>27.3.2020</c:v>
                </c:pt>
                <c:pt idx="87">
                  <c:v>28.3.2020</c:v>
                </c:pt>
                <c:pt idx="88">
                  <c:v>29.3.2020</c:v>
                </c:pt>
                <c:pt idx="89">
                  <c:v>30.3.2020</c:v>
                </c:pt>
                <c:pt idx="90">
                  <c:v>31.3.2020</c:v>
                </c:pt>
                <c:pt idx="91">
                  <c:v>1.4.2020</c:v>
                </c:pt>
                <c:pt idx="92">
                  <c:v>2.4.2020</c:v>
                </c:pt>
                <c:pt idx="93">
                  <c:v>3.4.2020</c:v>
                </c:pt>
                <c:pt idx="94">
                  <c:v>4.4.2020</c:v>
                </c:pt>
                <c:pt idx="95">
                  <c:v>5.4.2020</c:v>
                </c:pt>
                <c:pt idx="96">
                  <c:v>6.4.2020</c:v>
                </c:pt>
                <c:pt idx="97">
                  <c:v>7.4.2020</c:v>
                </c:pt>
                <c:pt idx="98">
                  <c:v>8.4.2020</c:v>
                </c:pt>
                <c:pt idx="99">
                  <c:v>9.4.2020</c:v>
                </c:pt>
                <c:pt idx="100">
                  <c:v>10.4.2020</c:v>
                </c:pt>
                <c:pt idx="101">
                  <c:v>11.4.2020</c:v>
                </c:pt>
                <c:pt idx="102">
                  <c:v>12.4.2020</c:v>
                </c:pt>
                <c:pt idx="103">
                  <c:v>13.4.2020</c:v>
                </c:pt>
                <c:pt idx="104">
                  <c:v>14.4.2020</c:v>
                </c:pt>
                <c:pt idx="105">
                  <c:v>15.4.2020</c:v>
                </c:pt>
                <c:pt idx="106">
                  <c:v>16.4.2020</c:v>
                </c:pt>
                <c:pt idx="107">
                  <c:v>17.4.2020</c:v>
                </c:pt>
                <c:pt idx="108">
                  <c:v>18.4.2020</c:v>
                </c:pt>
                <c:pt idx="109">
                  <c:v>19.4.2020</c:v>
                </c:pt>
                <c:pt idx="110">
                  <c:v>20.4.2020</c:v>
                </c:pt>
                <c:pt idx="111">
                  <c:v>21.4.2020</c:v>
                </c:pt>
                <c:pt idx="112">
                  <c:v>22.4.2020</c:v>
                </c:pt>
                <c:pt idx="113">
                  <c:v>23.4.2020</c:v>
                </c:pt>
                <c:pt idx="114">
                  <c:v>24.4.2020</c:v>
                </c:pt>
                <c:pt idx="115">
                  <c:v>25.4.2020</c:v>
                </c:pt>
                <c:pt idx="116">
                  <c:v>26.4.2020</c:v>
                </c:pt>
                <c:pt idx="117">
                  <c:v>27.4.2020</c:v>
                </c:pt>
                <c:pt idx="118">
                  <c:v>28.4.2020</c:v>
                </c:pt>
                <c:pt idx="119">
                  <c:v>29.4.2020</c:v>
                </c:pt>
                <c:pt idx="120">
                  <c:v>30.4.2020</c:v>
                </c:pt>
                <c:pt idx="121">
                  <c:v>1.5.2020</c:v>
                </c:pt>
                <c:pt idx="122">
                  <c:v>2.5.2020</c:v>
                </c:pt>
                <c:pt idx="123">
                  <c:v>3.5.2020</c:v>
                </c:pt>
                <c:pt idx="124">
                  <c:v>4.5.2020</c:v>
                </c:pt>
                <c:pt idx="125">
                  <c:v>5.5.2020</c:v>
                </c:pt>
                <c:pt idx="126">
                  <c:v>6.5.2020</c:v>
                </c:pt>
                <c:pt idx="127">
                  <c:v>7.5.2020</c:v>
                </c:pt>
                <c:pt idx="128">
                  <c:v>8.5.2020</c:v>
                </c:pt>
                <c:pt idx="129">
                  <c:v>9.5.2020</c:v>
                </c:pt>
                <c:pt idx="130">
                  <c:v>10.5.2020</c:v>
                </c:pt>
                <c:pt idx="131">
                  <c:v>11.5.2020</c:v>
                </c:pt>
                <c:pt idx="132">
                  <c:v>12.5.2020</c:v>
                </c:pt>
                <c:pt idx="133">
                  <c:v>13.5.2020</c:v>
                </c:pt>
                <c:pt idx="134">
                  <c:v>14.5.2020</c:v>
                </c:pt>
                <c:pt idx="135">
                  <c:v>15.5.2020</c:v>
                </c:pt>
                <c:pt idx="136">
                  <c:v>16.5.2020</c:v>
                </c:pt>
                <c:pt idx="137">
                  <c:v>17.5.2020</c:v>
                </c:pt>
                <c:pt idx="138">
                  <c:v>18.5.2020</c:v>
                </c:pt>
                <c:pt idx="139">
                  <c:v>19.5.2020</c:v>
                </c:pt>
                <c:pt idx="140">
                  <c:v>20.5.2020</c:v>
                </c:pt>
                <c:pt idx="141">
                  <c:v>21.5.2020</c:v>
                </c:pt>
                <c:pt idx="142">
                  <c:v>22.5.2020</c:v>
                </c:pt>
                <c:pt idx="143">
                  <c:v>23.5.2020</c:v>
                </c:pt>
                <c:pt idx="144">
                  <c:v>24.5.2020</c:v>
                </c:pt>
                <c:pt idx="145">
                  <c:v>25.5.2020</c:v>
                </c:pt>
                <c:pt idx="146">
                  <c:v>26.5.2020</c:v>
                </c:pt>
                <c:pt idx="147">
                  <c:v>27.5.2020</c:v>
                </c:pt>
                <c:pt idx="148">
                  <c:v>28.5.2020</c:v>
                </c:pt>
                <c:pt idx="149">
                  <c:v>29.5.2020</c:v>
                </c:pt>
                <c:pt idx="150">
                  <c:v>30.5.2020</c:v>
                </c:pt>
                <c:pt idx="151">
                  <c:v>31.5.2020</c:v>
                </c:pt>
                <c:pt idx="152">
                  <c:v>1.6.2020</c:v>
                </c:pt>
                <c:pt idx="153">
                  <c:v>2.6.2020</c:v>
                </c:pt>
                <c:pt idx="154">
                  <c:v>3.6.2020</c:v>
                </c:pt>
                <c:pt idx="155">
                  <c:v>4.6.2020</c:v>
                </c:pt>
                <c:pt idx="156">
                  <c:v>5.6.2020</c:v>
                </c:pt>
                <c:pt idx="157">
                  <c:v>6.6.2020</c:v>
                </c:pt>
                <c:pt idx="158">
                  <c:v>7.6.2020</c:v>
                </c:pt>
                <c:pt idx="159">
                  <c:v>8.6.2020</c:v>
                </c:pt>
                <c:pt idx="160">
                  <c:v>9.6.2020</c:v>
                </c:pt>
                <c:pt idx="161">
                  <c:v>10.6.2020</c:v>
                </c:pt>
                <c:pt idx="162">
                  <c:v>11.6.2020</c:v>
                </c:pt>
                <c:pt idx="163">
                  <c:v>12.6.2020</c:v>
                </c:pt>
                <c:pt idx="164">
                  <c:v>13.6.2020</c:v>
                </c:pt>
                <c:pt idx="165">
                  <c:v>14.6.2020</c:v>
                </c:pt>
                <c:pt idx="166">
                  <c:v>15.6.2020</c:v>
                </c:pt>
                <c:pt idx="167">
                  <c:v>16.6.2020</c:v>
                </c:pt>
                <c:pt idx="168">
                  <c:v>17.6.2020</c:v>
                </c:pt>
                <c:pt idx="169">
                  <c:v>18.6.2020</c:v>
                </c:pt>
                <c:pt idx="170">
                  <c:v>19.6.2020</c:v>
                </c:pt>
                <c:pt idx="171">
                  <c:v>20.6.2020</c:v>
                </c:pt>
                <c:pt idx="172">
                  <c:v>21.6.2020</c:v>
                </c:pt>
                <c:pt idx="173">
                  <c:v>22.6.2020</c:v>
                </c:pt>
                <c:pt idx="174">
                  <c:v>23.6.2020</c:v>
                </c:pt>
                <c:pt idx="175">
                  <c:v>24.6.2020</c:v>
                </c:pt>
                <c:pt idx="176">
                  <c:v>25.6.2020</c:v>
                </c:pt>
                <c:pt idx="177">
                  <c:v>26.6.2020</c:v>
                </c:pt>
                <c:pt idx="178">
                  <c:v>27.6.2020</c:v>
                </c:pt>
                <c:pt idx="179">
                  <c:v>28.6.2020</c:v>
                </c:pt>
                <c:pt idx="180">
                  <c:v>29.6.2020</c:v>
                </c:pt>
                <c:pt idx="181">
                  <c:v>30.6.2020</c:v>
                </c:pt>
                <c:pt idx="182">
                  <c:v>1.7.2020</c:v>
                </c:pt>
                <c:pt idx="183">
                  <c:v>2.7.2020</c:v>
                </c:pt>
                <c:pt idx="184">
                  <c:v>3.7.2020</c:v>
                </c:pt>
                <c:pt idx="185">
                  <c:v>4.7.2020</c:v>
                </c:pt>
                <c:pt idx="186">
                  <c:v>5.7.2020</c:v>
                </c:pt>
                <c:pt idx="187">
                  <c:v>6.7.2020</c:v>
                </c:pt>
                <c:pt idx="188">
                  <c:v>7.7.2020</c:v>
                </c:pt>
                <c:pt idx="189">
                  <c:v>8.7.2020</c:v>
                </c:pt>
                <c:pt idx="190">
                  <c:v>9.7.2020</c:v>
                </c:pt>
                <c:pt idx="191">
                  <c:v>10.7.2020</c:v>
                </c:pt>
                <c:pt idx="192">
                  <c:v>11.7.2020</c:v>
                </c:pt>
                <c:pt idx="193">
                  <c:v>12.7.2020</c:v>
                </c:pt>
                <c:pt idx="194">
                  <c:v>13.7.2020</c:v>
                </c:pt>
                <c:pt idx="195">
                  <c:v>14.7.2020</c:v>
                </c:pt>
                <c:pt idx="196">
                  <c:v>15.7.2020</c:v>
                </c:pt>
                <c:pt idx="197">
                  <c:v>16.7.2020</c:v>
                </c:pt>
                <c:pt idx="198">
                  <c:v>17.7.2020</c:v>
                </c:pt>
                <c:pt idx="199">
                  <c:v>18.7.2020</c:v>
                </c:pt>
                <c:pt idx="200">
                  <c:v>19.7.2020</c:v>
                </c:pt>
                <c:pt idx="201">
                  <c:v>20.7.2020</c:v>
                </c:pt>
                <c:pt idx="202">
                  <c:v>21.7.2020</c:v>
                </c:pt>
                <c:pt idx="203">
                  <c:v>22.7.2020</c:v>
                </c:pt>
                <c:pt idx="204">
                  <c:v>23.7.2020</c:v>
                </c:pt>
                <c:pt idx="205">
                  <c:v>24.7.2020</c:v>
                </c:pt>
                <c:pt idx="206">
                  <c:v>25.7.2020</c:v>
                </c:pt>
                <c:pt idx="207">
                  <c:v>26.7.2020</c:v>
                </c:pt>
                <c:pt idx="208">
                  <c:v>27.7.2020</c:v>
                </c:pt>
                <c:pt idx="209">
                  <c:v>28.7.2020</c:v>
                </c:pt>
                <c:pt idx="210">
                  <c:v>29.7.2020</c:v>
                </c:pt>
                <c:pt idx="211">
                  <c:v>30.7.2020</c:v>
                </c:pt>
                <c:pt idx="212">
                  <c:v>31.7.2020</c:v>
                </c:pt>
                <c:pt idx="213">
                  <c:v>1.8.2020</c:v>
                </c:pt>
                <c:pt idx="214">
                  <c:v>2.8.2020</c:v>
                </c:pt>
                <c:pt idx="215">
                  <c:v>3.8.2020</c:v>
                </c:pt>
                <c:pt idx="216">
                  <c:v>4.8.2020</c:v>
                </c:pt>
                <c:pt idx="217">
                  <c:v>5.8.2020</c:v>
                </c:pt>
                <c:pt idx="218">
                  <c:v>6.8.2020</c:v>
                </c:pt>
                <c:pt idx="219">
                  <c:v>7.8.2020</c:v>
                </c:pt>
                <c:pt idx="220">
                  <c:v>8.8.2020</c:v>
                </c:pt>
                <c:pt idx="221">
                  <c:v>9.8.2020</c:v>
                </c:pt>
                <c:pt idx="222">
                  <c:v>10.8.2020</c:v>
                </c:pt>
                <c:pt idx="223">
                  <c:v>11.8.2020</c:v>
                </c:pt>
                <c:pt idx="224">
                  <c:v>12.8.2020</c:v>
                </c:pt>
                <c:pt idx="225">
                  <c:v>13.8.2020</c:v>
                </c:pt>
                <c:pt idx="226">
                  <c:v>14.8.2020</c:v>
                </c:pt>
                <c:pt idx="227">
                  <c:v>15.8.2020</c:v>
                </c:pt>
                <c:pt idx="228">
                  <c:v>16.8.2020</c:v>
                </c:pt>
                <c:pt idx="229">
                  <c:v>17.8.2020</c:v>
                </c:pt>
                <c:pt idx="230">
                  <c:v>18.8.2020</c:v>
                </c:pt>
                <c:pt idx="231">
                  <c:v>19.8.2020</c:v>
                </c:pt>
                <c:pt idx="232">
                  <c:v>20.8.2020</c:v>
                </c:pt>
                <c:pt idx="233">
                  <c:v>21.8.2020</c:v>
                </c:pt>
                <c:pt idx="234">
                  <c:v>22.8.2020</c:v>
                </c:pt>
                <c:pt idx="235">
                  <c:v>23.8.2020</c:v>
                </c:pt>
                <c:pt idx="236">
                  <c:v>24.8.2020</c:v>
                </c:pt>
                <c:pt idx="237">
                  <c:v>25.8.2020</c:v>
                </c:pt>
                <c:pt idx="238">
                  <c:v>26.8.2020</c:v>
                </c:pt>
                <c:pt idx="239">
                  <c:v>27.8.2020</c:v>
                </c:pt>
                <c:pt idx="240">
                  <c:v>28.8.2020</c:v>
                </c:pt>
                <c:pt idx="241">
                  <c:v>29.8.2020</c:v>
                </c:pt>
                <c:pt idx="242">
                  <c:v>30.8.2020</c:v>
                </c:pt>
                <c:pt idx="243">
                  <c:v>31.8.2020</c:v>
                </c:pt>
                <c:pt idx="244">
                  <c:v>1.9.2020</c:v>
                </c:pt>
                <c:pt idx="245">
                  <c:v>2.9.2020</c:v>
                </c:pt>
                <c:pt idx="246">
                  <c:v>3.9.2020</c:v>
                </c:pt>
                <c:pt idx="247">
                  <c:v>4.9.2020</c:v>
                </c:pt>
                <c:pt idx="248">
                  <c:v>5.9.2020</c:v>
                </c:pt>
                <c:pt idx="249">
                  <c:v>6.9.2020</c:v>
                </c:pt>
                <c:pt idx="250">
                  <c:v>7.9.2020</c:v>
                </c:pt>
                <c:pt idx="251">
                  <c:v>8.9.2020</c:v>
                </c:pt>
                <c:pt idx="252">
                  <c:v>9.9.2020</c:v>
                </c:pt>
                <c:pt idx="253">
                  <c:v>10.9.2020</c:v>
                </c:pt>
                <c:pt idx="254">
                  <c:v>11.9.2020</c:v>
                </c:pt>
                <c:pt idx="255">
                  <c:v>12.9.2020</c:v>
                </c:pt>
                <c:pt idx="256">
                  <c:v>13.9.2020</c:v>
                </c:pt>
                <c:pt idx="257">
                  <c:v>14.9.2020</c:v>
                </c:pt>
                <c:pt idx="258">
                  <c:v>15.9.2020</c:v>
                </c:pt>
                <c:pt idx="259">
                  <c:v>16.9.2020</c:v>
                </c:pt>
                <c:pt idx="260">
                  <c:v>17.9.2020</c:v>
                </c:pt>
                <c:pt idx="261">
                  <c:v>18.9.2020</c:v>
                </c:pt>
                <c:pt idx="262">
                  <c:v>19.9.2020</c:v>
                </c:pt>
                <c:pt idx="263">
                  <c:v>20.9.2020</c:v>
                </c:pt>
                <c:pt idx="264">
                  <c:v>21.9.2020</c:v>
                </c:pt>
                <c:pt idx="265">
                  <c:v>22.9.2020</c:v>
                </c:pt>
                <c:pt idx="266">
                  <c:v>23.9.2020</c:v>
                </c:pt>
                <c:pt idx="267">
                  <c:v>24.9.2020</c:v>
                </c:pt>
                <c:pt idx="268">
                  <c:v>25.9.2020</c:v>
                </c:pt>
                <c:pt idx="269">
                  <c:v>26.9.2020</c:v>
                </c:pt>
                <c:pt idx="270">
                  <c:v>27.9.2020</c:v>
                </c:pt>
                <c:pt idx="271">
                  <c:v>28.9.2020</c:v>
                </c:pt>
                <c:pt idx="272">
                  <c:v>29.9.2020</c:v>
                </c:pt>
                <c:pt idx="273">
                  <c:v>30.9.2020</c:v>
                </c:pt>
                <c:pt idx="274">
                  <c:v>1.10.2020</c:v>
                </c:pt>
                <c:pt idx="275">
                  <c:v>2.10.2020</c:v>
                </c:pt>
                <c:pt idx="276">
                  <c:v>3.10.2020</c:v>
                </c:pt>
                <c:pt idx="277">
                  <c:v>4.10.2020</c:v>
                </c:pt>
                <c:pt idx="278">
                  <c:v>5.10.2020</c:v>
                </c:pt>
                <c:pt idx="279">
                  <c:v>6.10.2020</c:v>
                </c:pt>
                <c:pt idx="280">
                  <c:v>7.10.2020</c:v>
                </c:pt>
                <c:pt idx="281">
                  <c:v>8.10.2020</c:v>
                </c:pt>
                <c:pt idx="282">
                  <c:v>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1.11.2020</c:v>
                </c:pt>
                <c:pt idx="306">
                  <c:v>2.11.2020</c:v>
                </c:pt>
                <c:pt idx="307">
                  <c:v>3.11.2020</c:v>
                </c:pt>
                <c:pt idx="308">
                  <c:v>4.11.2020</c:v>
                </c:pt>
                <c:pt idx="309">
                  <c:v>5.11.2020</c:v>
                </c:pt>
                <c:pt idx="310">
                  <c:v>6.11.2020</c:v>
                </c:pt>
                <c:pt idx="311">
                  <c:v>7.11.2020</c:v>
                </c:pt>
                <c:pt idx="312">
                  <c:v>8.11.2020</c:v>
                </c:pt>
                <c:pt idx="313">
                  <c:v>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1.12.2020</c:v>
                </c:pt>
                <c:pt idx="336">
                  <c:v>2.12.2020</c:v>
                </c:pt>
                <c:pt idx="337">
                  <c:v>3.12.2020</c:v>
                </c:pt>
                <c:pt idx="338">
                  <c:v>4.12.2020</c:v>
                </c:pt>
                <c:pt idx="339">
                  <c:v>5.12.2020</c:v>
                </c:pt>
                <c:pt idx="340">
                  <c:v>6.12.2020</c:v>
                </c:pt>
                <c:pt idx="341">
                  <c:v>7.12.2020</c:v>
                </c:pt>
                <c:pt idx="342">
                  <c:v>8.12.2020</c:v>
                </c:pt>
                <c:pt idx="343">
                  <c:v>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' 2021 (H-X&amp;P-T)'!$E$4:$E$368</c:f>
              <c:numCache>
                <c:formatCode>General</c:formatCode>
                <c:ptCount val="365"/>
                <c:pt idx="0">
                  <c:v>2.6</c:v>
                </c:pt>
                <c:pt idx="1">
                  <c:v>5.0999999999999996</c:v>
                </c:pt>
                <c:pt idx="2">
                  <c:v>1.7</c:v>
                </c:pt>
                <c:pt idx="3">
                  <c:v>0.8</c:v>
                </c:pt>
                <c:pt idx="4">
                  <c:v>1.1000000000000001</c:v>
                </c:pt>
                <c:pt idx="5">
                  <c:v>1.6</c:v>
                </c:pt>
                <c:pt idx="6">
                  <c:v>3.1</c:v>
                </c:pt>
                <c:pt idx="7">
                  <c:v>1</c:v>
                </c:pt>
                <c:pt idx="8">
                  <c:v>1.7</c:v>
                </c:pt>
                <c:pt idx="9">
                  <c:v>2.2999999999999998</c:v>
                </c:pt>
                <c:pt idx="10">
                  <c:v>1.2</c:v>
                </c:pt>
                <c:pt idx="11">
                  <c:v>0.9</c:v>
                </c:pt>
                <c:pt idx="12">
                  <c:v>0.7</c:v>
                </c:pt>
                <c:pt idx="13">
                  <c:v>12.1</c:v>
                </c:pt>
                <c:pt idx="14">
                  <c:v>0.5</c:v>
                </c:pt>
                <c:pt idx="15">
                  <c:v>9.1</c:v>
                </c:pt>
                <c:pt idx="16">
                  <c:v>2.1</c:v>
                </c:pt>
                <c:pt idx="17">
                  <c:v>0.3</c:v>
                </c:pt>
                <c:pt idx="18">
                  <c:v>0.7</c:v>
                </c:pt>
                <c:pt idx="19">
                  <c:v>0.8</c:v>
                </c:pt>
                <c:pt idx="20">
                  <c:v>4.0999999999999996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7</c:v>
                </c:pt>
                <c:pt idx="28">
                  <c:v>2.2999999999999998</c:v>
                </c:pt>
                <c:pt idx="29">
                  <c:v>3.1</c:v>
                </c:pt>
                <c:pt idx="30">
                  <c:v>0</c:v>
                </c:pt>
                <c:pt idx="31">
                  <c:v>0.4</c:v>
                </c:pt>
                <c:pt idx="32">
                  <c:v>0</c:v>
                </c:pt>
                <c:pt idx="33">
                  <c:v>1.1000000000000001</c:v>
                </c:pt>
                <c:pt idx="34">
                  <c:v>7.1</c:v>
                </c:pt>
                <c:pt idx="35">
                  <c:v>4.3</c:v>
                </c:pt>
                <c:pt idx="36">
                  <c:v>0.4</c:v>
                </c:pt>
                <c:pt idx="37">
                  <c:v>0.7</c:v>
                </c:pt>
                <c:pt idx="38">
                  <c:v>0.6</c:v>
                </c:pt>
                <c:pt idx="39">
                  <c:v>4.0999999999999996</c:v>
                </c:pt>
                <c:pt idx="40">
                  <c:v>3.1</c:v>
                </c:pt>
                <c:pt idx="41">
                  <c:v>1.1000000000000001</c:v>
                </c:pt>
                <c:pt idx="42">
                  <c:v>17.100000000000001</c:v>
                </c:pt>
                <c:pt idx="43">
                  <c:v>20.100000000000001</c:v>
                </c:pt>
                <c:pt idx="44">
                  <c:v>3.1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2.5</c:v>
                </c:pt>
                <c:pt idx="63">
                  <c:v>0</c:v>
                </c:pt>
                <c:pt idx="64">
                  <c:v>0.4</c:v>
                </c:pt>
                <c:pt idx="65">
                  <c:v>4.8</c:v>
                </c:pt>
                <c:pt idx="66">
                  <c:v>2.1</c:v>
                </c:pt>
                <c:pt idx="67">
                  <c:v>0.4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3.1</c:v>
                </c:pt>
                <c:pt idx="72">
                  <c:v>3.1</c:v>
                </c:pt>
                <c:pt idx="73">
                  <c:v>3.8</c:v>
                </c:pt>
                <c:pt idx="74">
                  <c:v>3.1</c:v>
                </c:pt>
                <c:pt idx="75">
                  <c:v>0</c:v>
                </c:pt>
                <c:pt idx="76">
                  <c:v>0.7</c:v>
                </c:pt>
                <c:pt idx="77">
                  <c:v>0.8</c:v>
                </c:pt>
                <c:pt idx="78">
                  <c:v>0</c:v>
                </c:pt>
                <c:pt idx="79">
                  <c:v>1.6</c:v>
                </c:pt>
                <c:pt idx="80">
                  <c:v>1.1000000000000001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0.4</c:v>
                </c:pt>
                <c:pt idx="89">
                  <c:v>7.4</c:v>
                </c:pt>
                <c:pt idx="90">
                  <c:v>2.1</c:v>
                </c:pt>
                <c:pt idx="91">
                  <c:v>14</c:v>
                </c:pt>
                <c:pt idx="92">
                  <c:v>0</c:v>
                </c:pt>
                <c:pt idx="93">
                  <c:v>0.4</c:v>
                </c:pt>
                <c:pt idx="94">
                  <c:v>0</c:v>
                </c:pt>
                <c:pt idx="95">
                  <c:v>0</c:v>
                </c:pt>
                <c:pt idx="96">
                  <c:v>2.1</c:v>
                </c:pt>
                <c:pt idx="97">
                  <c:v>14.1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4.0999999999999996</c:v>
                </c:pt>
                <c:pt idx="110">
                  <c:v>11.6</c:v>
                </c:pt>
                <c:pt idx="111">
                  <c:v>0</c:v>
                </c:pt>
                <c:pt idx="112">
                  <c:v>6.5</c:v>
                </c:pt>
                <c:pt idx="113">
                  <c:v>11.1</c:v>
                </c:pt>
                <c:pt idx="114">
                  <c:v>0.5</c:v>
                </c:pt>
                <c:pt idx="115">
                  <c:v>0</c:v>
                </c:pt>
                <c:pt idx="116">
                  <c:v>2.1</c:v>
                </c:pt>
                <c:pt idx="117">
                  <c:v>0.8</c:v>
                </c:pt>
                <c:pt idx="118">
                  <c:v>0</c:v>
                </c:pt>
                <c:pt idx="119">
                  <c:v>2</c:v>
                </c:pt>
                <c:pt idx="120">
                  <c:v>4.0999999999999996</c:v>
                </c:pt>
                <c:pt idx="121">
                  <c:v>0</c:v>
                </c:pt>
                <c:pt idx="122">
                  <c:v>6.1</c:v>
                </c:pt>
                <c:pt idx="123">
                  <c:v>1.5</c:v>
                </c:pt>
                <c:pt idx="124">
                  <c:v>1</c:v>
                </c:pt>
                <c:pt idx="125">
                  <c:v>1.1000000000000001</c:v>
                </c:pt>
                <c:pt idx="126">
                  <c:v>0</c:v>
                </c:pt>
                <c:pt idx="127">
                  <c:v>37.1</c:v>
                </c:pt>
                <c:pt idx="128">
                  <c:v>2.9</c:v>
                </c:pt>
                <c:pt idx="129">
                  <c:v>0</c:v>
                </c:pt>
                <c:pt idx="130">
                  <c:v>0</c:v>
                </c:pt>
                <c:pt idx="131">
                  <c:v>4.0999999999999996</c:v>
                </c:pt>
                <c:pt idx="132">
                  <c:v>1.2</c:v>
                </c:pt>
                <c:pt idx="133">
                  <c:v>2.1</c:v>
                </c:pt>
                <c:pt idx="134">
                  <c:v>0.4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3.1</c:v>
                </c:pt>
                <c:pt idx="140">
                  <c:v>0</c:v>
                </c:pt>
                <c:pt idx="141">
                  <c:v>0</c:v>
                </c:pt>
                <c:pt idx="142">
                  <c:v>0.6</c:v>
                </c:pt>
                <c:pt idx="143">
                  <c:v>0</c:v>
                </c:pt>
                <c:pt idx="144">
                  <c:v>0</c:v>
                </c:pt>
                <c:pt idx="145">
                  <c:v>0.4</c:v>
                </c:pt>
                <c:pt idx="146">
                  <c:v>8.1</c:v>
                </c:pt>
                <c:pt idx="147">
                  <c:v>3.1</c:v>
                </c:pt>
                <c:pt idx="148">
                  <c:v>14.1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2.1</c:v>
                </c:pt>
                <c:pt idx="157">
                  <c:v>2.1</c:v>
                </c:pt>
                <c:pt idx="158">
                  <c:v>21.1</c:v>
                </c:pt>
                <c:pt idx="159">
                  <c:v>2.1</c:v>
                </c:pt>
                <c:pt idx="160">
                  <c:v>11.5</c:v>
                </c:pt>
                <c:pt idx="161">
                  <c:v>9.1</c:v>
                </c:pt>
                <c:pt idx="162">
                  <c:v>8.1</c:v>
                </c:pt>
                <c:pt idx="163">
                  <c:v>0</c:v>
                </c:pt>
                <c:pt idx="164">
                  <c:v>0</c:v>
                </c:pt>
                <c:pt idx="165">
                  <c:v>10.1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3.1</c:v>
                </c:pt>
                <c:pt idx="178">
                  <c:v>42.1</c:v>
                </c:pt>
                <c:pt idx="179">
                  <c:v>2.6</c:v>
                </c:pt>
                <c:pt idx="180">
                  <c:v>0</c:v>
                </c:pt>
                <c:pt idx="181">
                  <c:v>10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8</c:v>
                </c:pt>
                <c:pt idx="209">
                  <c:v>1</c:v>
                </c:pt>
                <c:pt idx="210">
                  <c:v>10</c:v>
                </c:pt>
                <c:pt idx="211">
                  <c:v>0</c:v>
                </c:pt>
                <c:pt idx="212">
                  <c:v>0.9</c:v>
                </c:pt>
                <c:pt idx="213">
                  <c:v>3.1</c:v>
                </c:pt>
                <c:pt idx="214">
                  <c:v>5.0999999999999996</c:v>
                </c:pt>
                <c:pt idx="215">
                  <c:v>0</c:v>
                </c:pt>
                <c:pt idx="216">
                  <c:v>1.1000000000000001</c:v>
                </c:pt>
                <c:pt idx="217">
                  <c:v>4.0999999999999996</c:v>
                </c:pt>
                <c:pt idx="218">
                  <c:v>5.0999999999999996</c:v>
                </c:pt>
                <c:pt idx="219">
                  <c:v>3.4</c:v>
                </c:pt>
                <c:pt idx="220">
                  <c:v>0</c:v>
                </c:pt>
                <c:pt idx="221">
                  <c:v>0</c:v>
                </c:pt>
                <c:pt idx="222">
                  <c:v>11.1</c:v>
                </c:pt>
                <c:pt idx="223">
                  <c:v>15.1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4.0999999999999996</c:v>
                </c:pt>
                <c:pt idx="230">
                  <c:v>0</c:v>
                </c:pt>
                <c:pt idx="231">
                  <c:v>0</c:v>
                </c:pt>
                <c:pt idx="232">
                  <c:v>0.4</c:v>
                </c:pt>
                <c:pt idx="233">
                  <c:v>0.8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2.5</c:v>
                </c:pt>
                <c:pt idx="238">
                  <c:v>3.1</c:v>
                </c:pt>
                <c:pt idx="239">
                  <c:v>0</c:v>
                </c:pt>
                <c:pt idx="240">
                  <c:v>0</c:v>
                </c:pt>
                <c:pt idx="241">
                  <c:v>4.0999999999999996</c:v>
                </c:pt>
                <c:pt idx="242">
                  <c:v>3.1</c:v>
                </c:pt>
                <c:pt idx="243">
                  <c:v>5.0999999999999996</c:v>
                </c:pt>
                <c:pt idx="244">
                  <c:v>5.0999999999999996</c:v>
                </c:pt>
                <c:pt idx="245">
                  <c:v>4.0999999999999996</c:v>
                </c:pt>
                <c:pt idx="246">
                  <c:v>3.1</c:v>
                </c:pt>
                <c:pt idx="247">
                  <c:v>1.1000000000000001</c:v>
                </c:pt>
                <c:pt idx="248">
                  <c:v>0</c:v>
                </c:pt>
                <c:pt idx="249">
                  <c:v>0.3</c:v>
                </c:pt>
                <c:pt idx="250">
                  <c:v>0.5</c:v>
                </c:pt>
                <c:pt idx="251">
                  <c:v>0.4</c:v>
                </c:pt>
                <c:pt idx="252">
                  <c:v>0.3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0.9</c:v>
                </c:pt>
                <c:pt idx="259">
                  <c:v>0</c:v>
                </c:pt>
                <c:pt idx="260">
                  <c:v>0</c:v>
                </c:pt>
                <c:pt idx="261">
                  <c:v>3.1</c:v>
                </c:pt>
                <c:pt idx="262">
                  <c:v>17.100000000000001</c:v>
                </c:pt>
                <c:pt idx="263">
                  <c:v>13.1</c:v>
                </c:pt>
                <c:pt idx="264">
                  <c:v>8.6999999999999993</c:v>
                </c:pt>
                <c:pt idx="265">
                  <c:v>3.7</c:v>
                </c:pt>
                <c:pt idx="266">
                  <c:v>0</c:v>
                </c:pt>
                <c:pt idx="267">
                  <c:v>6.1</c:v>
                </c:pt>
                <c:pt idx="268">
                  <c:v>2.7</c:v>
                </c:pt>
                <c:pt idx="269">
                  <c:v>1.1000000000000001</c:v>
                </c:pt>
                <c:pt idx="270">
                  <c:v>2.1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2.5</c:v>
                </c:pt>
                <c:pt idx="286">
                  <c:v>5.0999999999999996</c:v>
                </c:pt>
                <c:pt idx="287">
                  <c:v>14.1</c:v>
                </c:pt>
                <c:pt idx="288">
                  <c:v>0.8</c:v>
                </c:pt>
                <c:pt idx="289">
                  <c:v>0</c:v>
                </c:pt>
                <c:pt idx="290">
                  <c:v>3.1</c:v>
                </c:pt>
                <c:pt idx="291">
                  <c:v>0.8</c:v>
                </c:pt>
                <c:pt idx="292">
                  <c:v>3.1</c:v>
                </c:pt>
                <c:pt idx="293">
                  <c:v>3.6</c:v>
                </c:pt>
                <c:pt idx="294">
                  <c:v>2.1</c:v>
                </c:pt>
                <c:pt idx="295">
                  <c:v>0</c:v>
                </c:pt>
                <c:pt idx="296">
                  <c:v>3.1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2.6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2.1</c:v>
                </c:pt>
                <c:pt idx="307">
                  <c:v>6.1</c:v>
                </c:pt>
                <c:pt idx="308">
                  <c:v>1.1000000000000001</c:v>
                </c:pt>
                <c:pt idx="309">
                  <c:v>0</c:v>
                </c:pt>
                <c:pt idx="310">
                  <c:v>5.0999999999999996</c:v>
                </c:pt>
                <c:pt idx="311">
                  <c:v>2.5</c:v>
                </c:pt>
                <c:pt idx="312">
                  <c:v>4.0999999999999996</c:v>
                </c:pt>
                <c:pt idx="313">
                  <c:v>0</c:v>
                </c:pt>
                <c:pt idx="314">
                  <c:v>3.1</c:v>
                </c:pt>
                <c:pt idx="315">
                  <c:v>3.8</c:v>
                </c:pt>
                <c:pt idx="316">
                  <c:v>0</c:v>
                </c:pt>
                <c:pt idx="317">
                  <c:v>2.1</c:v>
                </c:pt>
                <c:pt idx="318">
                  <c:v>0.8</c:v>
                </c:pt>
                <c:pt idx="319">
                  <c:v>0</c:v>
                </c:pt>
                <c:pt idx="320">
                  <c:v>0</c:v>
                </c:pt>
                <c:pt idx="321">
                  <c:v>0.7</c:v>
                </c:pt>
                <c:pt idx="322">
                  <c:v>1.2</c:v>
                </c:pt>
                <c:pt idx="323">
                  <c:v>8.1</c:v>
                </c:pt>
                <c:pt idx="324">
                  <c:v>1.8</c:v>
                </c:pt>
                <c:pt idx="325">
                  <c:v>0.5</c:v>
                </c:pt>
                <c:pt idx="326">
                  <c:v>0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3</c:v>
                </c:pt>
                <c:pt idx="331">
                  <c:v>0</c:v>
                </c:pt>
                <c:pt idx="332">
                  <c:v>0</c:v>
                </c:pt>
                <c:pt idx="333">
                  <c:v>22</c:v>
                </c:pt>
                <c:pt idx="334">
                  <c:v>6.1</c:v>
                </c:pt>
                <c:pt idx="335">
                  <c:v>2.2999999999999998</c:v>
                </c:pt>
                <c:pt idx="336">
                  <c:v>5.4</c:v>
                </c:pt>
                <c:pt idx="337">
                  <c:v>1.1000000000000001</c:v>
                </c:pt>
                <c:pt idx="338">
                  <c:v>1.7</c:v>
                </c:pt>
                <c:pt idx="339">
                  <c:v>0</c:v>
                </c:pt>
                <c:pt idx="340">
                  <c:v>11.1</c:v>
                </c:pt>
                <c:pt idx="341">
                  <c:v>0</c:v>
                </c:pt>
                <c:pt idx="342">
                  <c:v>0.7</c:v>
                </c:pt>
                <c:pt idx="343">
                  <c:v>0</c:v>
                </c:pt>
                <c:pt idx="344">
                  <c:v>0</c:v>
                </c:pt>
                <c:pt idx="345">
                  <c:v>0.3</c:v>
                </c:pt>
                <c:pt idx="346">
                  <c:v>4.0999999999999996</c:v>
                </c:pt>
                <c:pt idx="347">
                  <c:v>8.1</c:v>
                </c:pt>
                <c:pt idx="348">
                  <c:v>0.3</c:v>
                </c:pt>
                <c:pt idx="349">
                  <c:v>5.0999999999999996</c:v>
                </c:pt>
                <c:pt idx="350">
                  <c:v>1.5</c:v>
                </c:pt>
                <c:pt idx="351">
                  <c:v>1.1000000000000001</c:v>
                </c:pt>
                <c:pt idx="352">
                  <c:v>7.1</c:v>
                </c:pt>
                <c:pt idx="353">
                  <c:v>7.1</c:v>
                </c:pt>
                <c:pt idx="354">
                  <c:v>1.5</c:v>
                </c:pt>
                <c:pt idx="355">
                  <c:v>0.7</c:v>
                </c:pt>
                <c:pt idx="356">
                  <c:v>0</c:v>
                </c:pt>
                <c:pt idx="357">
                  <c:v>0.7</c:v>
                </c:pt>
                <c:pt idx="358">
                  <c:v>8.1</c:v>
                </c:pt>
                <c:pt idx="359">
                  <c:v>3.3</c:v>
                </c:pt>
                <c:pt idx="360">
                  <c:v>0.3</c:v>
                </c:pt>
                <c:pt idx="361">
                  <c:v>0.9</c:v>
                </c:pt>
                <c:pt idx="362">
                  <c:v>0.4</c:v>
                </c:pt>
                <c:pt idx="363">
                  <c:v>0.5</c:v>
                </c:pt>
                <c:pt idx="364">
                  <c:v>0.5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E62-4867-A41F-4D29F6A59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71568"/>
        <c:axId val="1841579472"/>
      </c:lineChart>
      <c:dateAx>
        <c:axId val="1707815360"/>
        <c:scaling>
          <c:orientation val="minMax"/>
          <c:max val="44561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</c:dateAx>
      <c:valAx>
        <c:axId val="1707817440"/>
        <c:scaling>
          <c:orientation val="maxMin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Уровень грунтовых вод, см</a:t>
                </a:r>
              </a:p>
            </c:rich>
          </c:tx>
          <c:layout>
            <c:manualLayout>
              <c:xMode val="edge"/>
              <c:yMode val="edge"/>
              <c:x val="2.6903793865932606E-3"/>
              <c:y val="2.79262728546643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At val="44197"/>
        <c:crossBetween val="midCat"/>
        <c:majorUnit val="50"/>
      </c:valAx>
      <c:valAx>
        <c:axId val="1841579472"/>
        <c:scaling>
          <c:orientation val="minMax"/>
          <c:max val="6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571568"/>
        <c:crosses val="max"/>
        <c:crossBetween val="between"/>
        <c:majorUnit val="5"/>
      </c:valAx>
      <c:dateAx>
        <c:axId val="18415715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41579472"/>
        <c:crosses val="max"/>
        <c:auto val="0"/>
        <c:lblOffset val="100"/>
        <c:baseTimeUnit val="days"/>
      </c:date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4.9651370156700708E-2"/>
          <c:y val="0.13618584036952208"/>
          <c:w val="0.21714946847673519"/>
          <c:h val="6.289787134659014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Давление, </a:t>
            </a:r>
            <a:r>
              <a:rPr lang="ru-RU" b="0" i="1" cap="none" baseline="0"/>
              <a:t>мм.рт.ст.</a:t>
            </a:r>
          </a:p>
        </c:rich>
      </c:tx>
      <c:layout>
        <c:manualLayout>
          <c:xMode val="edge"/>
          <c:yMode val="edge"/>
          <c:x val="3.6482332069602418E-3"/>
          <c:y val="5.7346937928860066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446072713133077E-2"/>
          <c:y val="1.4545867809955959E-2"/>
          <c:w val="0.91335058812092929"/>
          <c:h val="0.85771782830641929"/>
        </c:manualLayout>
      </c:layout>
      <c:lineChart>
        <c:grouping val="standard"/>
        <c:varyColors val="0"/>
        <c:ser>
          <c:idx val="0"/>
          <c:order val="0"/>
          <c:tx>
            <c:strRef>
              <c:f>' 2021 (H-X&amp;P-T)'!$B$2:$C$2</c:f>
              <c:strCache>
                <c:ptCount val="1"/>
                <c:pt idx="0">
                  <c:v>Давление, мм рт. ст.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2021 (H-X&amp;P-T)'!$A$4:$A$368</c:f>
              <c:numCache>
                <c:formatCode>d/m/yyyy;@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 2021 (H-X&amp;P-T)'!$C$4:$C$368</c:f>
              <c:numCache>
                <c:formatCode>0.0</c:formatCode>
                <c:ptCount val="365"/>
                <c:pt idx="0">
                  <c:v>763.37677000000008</c:v>
                </c:pt>
                <c:pt idx="1">
                  <c:v>763.90183999999999</c:v>
                </c:pt>
                <c:pt idx="2">
                  <c:v>771.5528599999999</c:v>
                </c:pt>
                <c:pt idx="3">
                  <c:v>772.07792999999992</c:v>
                </c:pt>
                <c:pt idx="4">
                  <c:v>772.07792999999992</c:v>
                </c:pt>
                <c:pt idx="5">
                  <c:v>768.92750999999987</c:v>
                </c:pt>
                <c:pt idx="6">
                  <c:v>765.77708999999993</c:v>
                </c:pt>
                <c:pt idx="7">
                  <c:v>760.60140000000001</c:v>
                </c:pt>
                <c:pt idx="8">
                  <c:v>760.60140000000001</c:v>
                </c:pt>
                <c:pt idx="9">
                  <c:v>762.85169999999994</c:v>
                </c:pt>
                <c:pt idx="10">
                  <c:v>766.00211999999999</c:v>
                </c:pt>
                <c:pt idx="11">
                  <c:v>766.52719000000002</c:v>
                </c:pt>
                <c:pt idx="12">
                  <c:v>764.72694999999999</c:v>
                </c:pt>
                <c:pt idx="13">
                  <c:v>756.17580999999996</c:v>
                </c:pt>
                <c:pt idx="14">
                  <c:v>758.72614999999996</c:v>
                </c:pt>
                <c:pt idx="15">
                  <c:v>756.25081999999998</c:v>
                </c:pt>
                <c:pt idx="16">
                  <c:v>762.17660999999998</c:v>
                </c:pt>
                <c:pt idx="17">
                  <c:v>765.70207999999991</c:v>
                </c:pt>
                <c:pt idx="18">
                  <c:v>763.97685000000001</c:v>
                </c:pt>
                <c:pt idx="19">
                  <c:v>765.17701</c:v>
                </c:pt>
                <c:pt idx="20">
                  <c:v>762.10159999999996</c:v>
                </c:pt>
                <c:pt idx="21">
                  <c:v>758.95117999999991</c:v>
                </c:pt>
                <c:pt idx="22">
                  <c:v>758.50112000000001</c:v>
                </c:pt>
                <c:pt idx="23">
                  <c:v>759.92631000000006</c:v>
                </c:pt>
                <c:pt idx="24">
                  <c:v>759.62626999999998</c:v>
                </c:pt>
                <c:pt idx="25">
                  <c:v>755.95078000000001</c:v>
                </c:pt>
                <c:pt idx="26">
                  <c:v>754.07552999999996</c:v>
                </c:pt>
                <c:pt idx="27">
                  <c:v>753.55046000000004</c:v>
                </c:pt>
                <c:pt idx="28">
                  <c:v>746.42451000000005</c:v>
                </c:pt>
                <c:pt idx="29">
                  <c:v>746.27449000000001</c:v>
                </c:pt>
                <c:pt idx="30">
                  <c:v>0</c:v>
                </c:pt>
                <c:pt idx="31">
                  <c:v>757.45097999999996</c:v>
                </c:pt>
                <c:pt idx="32">
                  <c:v>763.75182000000007</c:v>
                </c:pt>
                <c:pt idx="33">
                  <c:v>758.65113999999994</c:v>
                </c:pt>
                <c:pt idx="34">
                  <c:v>753.17541000000006</c:v>
                </c:pt>
                <c:pt idx="35">
                  <c:v>756.17580999999996</c:v>
                </c:pt>
                <c:pt idx="36">
                  <c:v>758.42610999999999</c:v>
                </c:pt>
                <c:pt idx="37">
                  <c:v>761.20147999999995</c:v>
                </c:pt>
                <c:pt idx="38">
                  <c:v>767.20227999999997</c:v>
                </c:pt>
                <c:pt idx="39">
                  <c:v>766.22714999999994</c:v>
                </c:pt>
                <c:pt idx="40">
                  <c:v>763.22675000000004</c:v>
                </c:pt>
                <c:pt idx="41">
                  <c:v>764.65193999999997</c:v>
                </c:pt>
                <c:pt idx="42">
                  <c:v>761.87657000000002</c:v>
                </c:pt>
                <c:pt idx="43">
                  <c:v>755.50072</c:v>
                </c:pt>
                <c:pt idx="44">
                  <c:v>759.25121999999999</c:v>
                </c:pt>
                <c:pt idx="45">
                  <c:v>769.4525799999999</c:v>
                </c:pt>
                <c:pt idx="46">
                  <c:v>767.05226000000005</c:v>
                </c:pt>
                <c:pt idx="47">
                  <c:v>762.32662999999991</c:v>
                </c:pt>
                <c:pt idx="48">
                  <c:v>768.02738999999997</c:v>
                </c:pt>
                <c:pt idx="49">
                  <c:v>768.70247999999992</c:v>
                </c:pt>
                <c:pt idx="50">
                  <c:v>770.20267999999999</c:v>
                </c:pt>
                <c:pt idx="51">
                  <c:v>766.22714999999994</c:v>
                </c:pt>
                <c:pt idx="52">
                  <c:v>772.90304000000003</c:v>
                </c:pt>
                <c:pt idx="53">
                  <c:v>784.22955000000002</c:v>
                </c:pt>
                <c:pt idx="54">
                  <c:v>776.57853</c:v>
                </c:pt>
                <c:pt idx="55">
                  <c:v>762.25162</c:v>
                </c:pt>
                <c:pt idx="56">
                  <c:v>754.15053999999998</c:v>
                </c:pt>
                <c:pt idx="57">
                  <c:v>756.70087999999998</c:v>
                </c:pt>
                <c:pt idx="58">
                  <c:v>762.85169999999994</c:v>
                </c:pt>
                <c:pt idx="59">
                  <c:v>766.00211999999999</c:v>
                </c:pt>
                <c:pt idx="60">
                  <c:v>757.67601000000002</c:v>
                </c:pt>
                <c:pt idx="61">
                  <c:v>760.45137999999997</c:v>
                </c:pt>
                <c:pt idx="62">
                  <c:v>751.37517000000003</c:v>
                </c:pt>
                <c:pt idx="63">
                  <c:v>757.30096000000003</c:v>
                </c:pt>
                <c:pt idx="64">
                  <c:v>762.40163999999993</c:v>
                </c:pt>
                <c:pt idx="65">
                  <c:v>748.97484999999995</c:v>
                </c:pt>
                <c:pt idx="66">
                  <c:v>752.50031999999999</c:v>
                </c:pt>
                <c:pt idx="67">
                  <c:v>763.75182000000007</c:v>
                </c:pt>
                <c:pt idx="68">
                  <c:v>771.70287999999994</c:v>
                </c:pt>
                <c:pt idx="69">
                  <c:v>772.90304000000003</c:v>
                </c:pt>
                <c:pt idx="70">
                  <c:v>765.10199999999998</c:v>
                </c:pt>
                <c:pt idx="71">
                  <c:v>759.77629000000002</c:v>
                </c:pt>
                <c:pt idx="72">
                  <c:v>757.30096000000003</c:v>
                </c:pt>
                <c:pt idx="73">
                  <c:v>757.52598999999998</c:v>
                </c:pt>
                <c:pt idx="74">
                  <c:v>762.25162</c:v>
                </c:pt>
                <c:pt idx="75">
                  <c:v>760.07632999999998</c:v>
                </c:pt>
                <c:pt idx="76">
                  <c:v>757.30096000000003</c:v>
                </c:pt>
                <c:pt idx="77">
                  <c:v>760.67641000000003</c:v>
                </c:pt>
                <c:pt idx="78">
                  <c:v>761.87657000000002</c:v>
                </c:pt>
                <c:pt idx="79">
                  <c:v>752.42530999999997</c:v>
                </c:pt>
                <c:pt idx="80">
                  <c:v>751.07512999999994</c:v>
                </c:pt>
                <c:pt idx="81">
                  <c:v>760.07632999999998</c:v>
                </c:pt>
                <c:pt idx="82">
                  <c:v>765.40203999999994</c:v>
                </c:pt>
                <c:pt idx="83">
                  <c:v>763.07673</c:v>
                </c:pt>
                <c:pt idx="84">
                  <c:v>763.75182000000007</c:v>
                </c:pt>
                <c:pt idx="85">
                  <c:v>766.75222000000008</c:v>
                </c:pt>
                <c:pt idx="86">
                  <c:v>770.57772999999997</c:v>
                </c:pt>
                <c:pt idx="87">
                  <c:v>774.85329999999999</c:v>
                </c:pt>
                <c:pt idx="88">
                  <c:v>772.67800999999997</c:v>
                </c:pt>
                <c:pt idx="89">
                  <c:v>762.62666999999999</c:v>
                </c:pt>
                <c:pt idx="90">
                  <c:v>757.90103999999997</c:v>
                </c:pt>
                <c:pt idx="91">
                  <c:v>755.42570999999998</c:v>
                </c:pt>
                <c:pt idx="92">
                  <c:v>756.62587000000008</c:v>
                </c:pt>
                <c:pt idx="93">
                  <c:v>758.12607000000003</c:v>
                </c:pt>
                <c:pt idx="94">
                  <c:v>754.37557000000004</c:v>
                </c:pt>
                <c:pt idx="95">
                  <c:v>752.50031999999999</c:v>
                </c:pt>
                <c:pt idx="96">
                  <c:v>751.52518999999995</c:v>
                </c:pt>
                <c:pt idx="97">
                  <c:v>751.37517000000003</c:v>
                </c:pt>
                <c:pt idx="98">
                  <c:v>766.30215999999996</c:v>
                </c:pt>
                <c:pt idx="99">
                  <c:v>769.15254000000004</c:v>
                </c:pt>
                <c:pt idx="100">
                  <c:v>771.92790999999988</c:v>
                </c:pt>
                <c:pt idx="101">
                  <c:v>773.05305999999996</c:v>
                </c:pt>
                <c:pt idx="102">
                  <c:v>767.42731000000003</c:v>
                </c:pt>
                <c:pt idx="103">
                  <c:v>763.82682999999997</c:v>
                </c:pt>
                <c:pt idx="104">
                  <c:v>762.17660999999998</c:v>
                </c:pt>
                <c:pt idx="105">
                  <c:v>764.65193999999997</c:v>
                </c:pt>
                <c:pt idx="106">
                  <c:v>765.70207999999991</c:v>
                </c:pt>
                <c:pt idx="107">
                  <c:v>766.07713000000001</c:v>
                </c:pt>
                <c:pt idx="108">
                  <c:v>767.12727000000007</c:v>
                </c:pt>
                <c:pt idx="109">
                  <c:v>764.50192000000004</c:v>
                </c:pt>
                <c:pt idx="110">
                  <c:v>755.95078000000001</c:v>
                </c:pt>
                <c:pt idx="111">
                  <c:v>760.75142000000005</c:v>
                </c:pt>
                <c:pt idx="112">
                  <c:v>760.45137999999997</c:v>
                </c:pt>
                <c:pt idx="113">
                  <c:v>755.57572999999991</c:v>
                </c:pt>
                <c:pt idx="114">
                  <c:v>756.32583</c:v>
                </c:pt>
                <c:pt idx="115">
                  <c:v>759.10119999999995</c:v>
                </c:pt>
                <c:pt idx="116">
                  <c:v>756.32583</c:v>
                </c:pt>
                <c:pt idx="117">
                  <c:v>760.52638999999999</c:v>
                </c:pt>
                <c:pt idx="118">
                  <c:v>764.12687000000005</c:v>
                </c:pt>
                <c:pt idx="119">
                  <c:v>756.55086000000006</c:v>
                </c:pt>
                <c:pt idx="120">
                  <c:v>758.95117999999991</c:v>
                </c:pt>
                <c:pt idx="121">
                  <c:v>762.02658999999994</c:v>
                </c:pt>
                <c:pt idx="122">
                  <c:v>750.62507000000005</c:v>
                </c:pt>
                <c:pt idx="123">
                  <c:v>750.8501</c:v>
                </c:pt>
                <c:pt idx="124">
                  <c:v>755.35069999999996</c:v>
                </c:pt>
                <c:pt idx="125">
                  <c:v>754.22555</c:v>
                </c:pt>
                <c:pt idx="126">
                  <c:v>758.57612999999992</c:v>
                </c:pt>
                <c:pt idx="127">
                  <c:v>754.82562999999993</c:v>
                </c:pt>
                <c:pt idx="128">
                  <c:v>760.30136000000005</c:v>
                </c:pt>
                <c:pt idx="129">
                  <c:v>769.75261999999998</c:v>
                </c:pt>
                <c:pt idx="130">
                  <c:v>769.67760999999996</c:v>
                </c:pt>
                <c:pt idx="131">
                  <c:v>767.05226000000005</c:v>
                </c:pt>
                <c:pt idx="132">
                  <c:v>763.45177999999999</c:v>
                </c:pt>
                <c:pt idx="133">
                  <c:v>760.97645</c:v>
                </c:pt>
                <c:pt idx="134">
                  <c:v>756.40084000000002</c:v>
                </c:pt>
                <c:pt idx="135">
                  <c:v>759.55125999999996</c:v>
                </c:pt>
                <c:pt idx="136">
                  <c:v>758.12607000000003</c:v>
                </c:pt>
                <c:pt idx="137">
                  <c:v>754.90063999999995</c:v>
                </c:pt>
                <c:pt idx="138">
                  <c:v>753.92551000000003</c:v>
                </c:pt>
                <c:pt idx="139">
                  <c:v>752.57533000000001</c:v>
                </c:pt>
                <c:pt idx="140">
                  <c:v>755.05065999999999</c:v>
                </c:pt>
                <c:pt idx="141">
                  <c:v>760.82642999999996</c:v>
                </c:pt>
                <c:pt idx="142">
                  <c:v>759.47624999999994</c:v>
                </c:pt>
                <c:pt idx="143">
                  <c:v>763.52679000000001</c:v>
                </c:pt>
                <c:pt idx="144">
                  <c:v>767.05226000000005</c:v>
                </c:pt>
                <c:pt idx="145">
                  <c:v>765.10199999999998</c:v>
                </c:pt>
                <c:pt idx="146">
                  <c:v>763.22675000000004</c:v>
                </c:pt>
                <c:pt idx="147">
                  <c:v>760.07632999999998</c:v>
                </c:pt>
                <c:pt idx="148">
                  <c:v>757.97604999999999</c:v>
                </c:pt>
                <c:pt idx="149">
                  <c:v>762.92670999999996</c:v>
                </c:pt>
                <c:pt idx="150">
                  <c:v>765.10199999999998</c:v>
                </c:pt>
                <c:pt idx="151">
                  <c:v>765.85209999999995</c:v>
                </c:pt>
                <c:pt idx="152">
                  <c:v>767.65233999999998</c:v>
                </c:pt>
                <c:pt idx="153">
                  <c:v>768.47744999999998</c:v>
                </c:pt>
                <c:pt idx="154">
                  <c:v>767.50232000000005</c:v>
                </c:pt>
                <c:pt idx="155">
                  <c:v>763.52679000000001</c:v>
                </c:pt>
                <c:pt idx="156">
                  <c:v>760.67641000000003</c:v>
                </c:pt>
                <c:pt idx="157">
                  <c:v>759.47624999999994</c:v>
                </c:pt>
                <c:pt idx="158">
                  <c:v>758.87617</c:v>
                </c:pt>
                <c:pt idx="159">
                  <c:v>759.10119999999995</c:v>
                </c:pt>
                <c:pt idx="160">
                  <c:v>759.70128</c:v>
                </c:pt>
                <c:pt idx="161">
                  <c:v>759.55125999999996</c:v>
                </c:pt>
                <c:pt idx="162">
                  <c:v>757.00092000000006</c:v>
                </c:pt>
                <c:pt idx="163">
                  <c:v>755.57572999999991</c:v>
                </c:pt>
                <c:pt idx="164">
                  <c:v>760.37637000000007</c:v>
                </c:pt>
                <c:pt idx="165">
                  <c:v>759.55125999999996</c:v>
                </c:pt>
                <c:pt idx="166">
                  <c:v>760.97645</c:v>
                </c:pt>
                <c:pt idx="167">
                  <c:v>767.95237999999995</c:v>
                </c:pt>
                <c:pt idx="168">
                  <c:v>770.35270000000003</c:v>
                </c:pt>
                <c:pt idx="169">
                  <c:v>768.85249999999996</c:v>
                </c:pt>
                <c:pt idx="170">
                  <c:v>766.60220000000004</c:v>
                </c:pt>
                <c:pt idx="171">
                  <c:v>765.70207999999991</c:v>
                </c:pt>
                <c:pt idx="172">
                  <c:v>765.55205999999998</c:v>
                </c:pt>
                <c:pt idx="173">
                  <c:v>765.77708999999993</c:v>
                </c:pt>
                <c:pt idx="174">
                  <c:v>764.57692999999995</c:v>
                </c:pt>
                <c:pt idx="175">
                  <c:v>762.25162</c:v>
                </c:pt>
                <c:pt idx="176">
                  <c:v>759.92631000000006</c:v>
                </c:pt>
                <c:pt idx="177">
                  <c:v>758.05106000000001</c:v>
                </c:pt>
                <c:pt idx="178">
                  <c:v>753.92551000000003</c:v>
                </c:pt>
                <c:pt idx="179">
                  <c:v>754.30056000000002</c:v>
                </c:pt>
                <c:pt idx="180">
                  <c:v>755.05065999999999</c:v>
                </c:pt>
                <c:pt idx="181">
                  <c:v>756.17580999999996</c:v>
                </c:pt>
                <c:pt idx="182">
                  <c:v>757.52598999999998</c:v>
                </c:pt>
                <c:pt idx="183">
                  <c:v>759.10119999999995</c:v>
                </c:pt>
                <c:pt idx="184">
                  <c:v>760.22635000000002</c:v>
                </c:pt>
                <c:pt idx="185">
                  <c:v>761.65153999999995</c:v>
                </c:pt>
                <c:pt idx="186">
                  <c:v>763.75182000000007</c:v>
                </c:pt>
                <c:pt idx="187">
                  <c:v>767.35230000000001</c:v>
                </c:pt>
                <c:pt idx="188">
                  <c:v>769.00252</c:v>
                </c:pt>
                <c:pt idx="189">
                  <c:v>767.12727000000007</c:v>
                </c:pt>
                <c:pt idx="190">
                  <c:v>763.97685000000001</c:v>
                </c:pt>
                <c:pt idx="191">
                  <c:v>763.45177999999999</c:v>
                </c:pt>
                <c:pt idx="192">
                  <c:v>764.50192000000004</c:v>
                </c:pt>
                <c:pt idx="193">
                  <c:v>763.67681000000005</c:v>
                </c:pt>
                <c:pt idx="194">
                  <c:v>761.95157999999992</c:v>
                </c:pt>
                <c:pt idx="195">
                  <c:v>759.70128</c:v>
                </c:pt>
                <c:pt idx="196">
                  <c:v>758.72614999999996</c:v>
                </c:pt>
                <c:pt idx="197">
                  <c:v>758.50112000000001</c:v>
                </c:pt>
                <c:pt idx="198">
                  <c:v>757.00092000000006</c:v>
                </c:pt>
                <c:pt idx="199">
                  <c:v>755.57572999999991</c:v>
                </c:pt>
                <c:pt idx="200">
                  <c:v>756.40084000000002</c:v>
                </c:pt>
                <c:pt idx="201">
                  <c:v>756.47585000000004</c:v>
                </c:pt>
                <c:pt idx="202">
                  <c:v>757.97604999999999</c:v>
                </c:pt>
                <c:pt idx="203">
                  <c:v>756.17580999999996</c:v>
                </c:pt>
                <c:pt idx="204">
                  <c:v>760.75142000000005</c:v>
                </c:pt>
                <c:pt idx="205">
                  <c:v>765.62707</c:v>
                </c:pt>
                <c:pt idx="206">
                  <c:v>766.67721000000006</c:v>
                </c:pt>
                <c:pt idx="207">
                  <c:v>764.80196000000001</c:v>
                </c:pt>
                <c:pt idx="208">
                  <c:v>760.52638999999999</c:v>
                </c:pt>
                <c:pt idx="209">
                  <c:v>755.05065999999999</c:v>
                </c:pt>
                <c:pt idx="210">
                  <c:v>753.70047999999997</c:v>
                </c:pt>
                <c:pt idx="211">
                  <c:v>754.75062000000003</c:v>
                </c:pt>
                <c:pt idx="212">
                  <c:v>757.90103999999997</c:v>
                </c:pt>
                <c:pt idx="213">
                  <c:v>754.75062000000003</c:v>
                </c:pt>
                <c:pt idx="214">
                  <c:v>756.92591000000004</c:v>
                </c:pt>
                <c:pt idx="215">
                  <c:v>761.95157999999992</c:v>
                </c:pt>
                <c:pt idx="216">
                  <c:v>762.32662999999991</c:v>
                </c:pt>
                <c:pt idx="217">
                  <c:v>758.42610999999999</c:v>
                </c:pt>
                <c:pt idx="218">
                  <c:v>756.92591000000004</c:v>
                </c:pt>
                <c:pt idx="219">
                  <c:v>761.50152000000003</c:v>
                </c:pt>
                <c:pt idx="220">
                  <c:v>763.22675000000004</c:v>
                </c:pt>
                <c:pt idx="221">
                  <c:v>761.72654999999997</c:v>
                </c:pt>
                <c:pt idx="222">
                  <c:v>761.27648999999997</c:v>
                </c:pt>
                <c:pt idx="223">
                  <c:v>758.05106000000001</c:v>
                </c:pt>
                <c:pt idx="224">
                  <c:v>762.40163999999993</c:v>
                </c:pt>
                <c:pt idx="225">
                  <c:v>765.55205999999998</c:v>
                </c:pt>
                <c:pt idx="226">
                  <c:v>761.50152000000003</c:v>
                </c:pt>
                <c:pt idx="227">
                  <c:v>760.97645</c:v>
                </c:pt>
                <c:pt idx="228">
                  <c:v>760.22635000000002</c:v>
                </c:pt>
                <c:pt idx="229">
                  <c:v>758.12607000000003</c:v>
                </c:pt>
                <c:pt idx="230">
                  <c:v>758.05106000000001</c:v>
                </c:pt>
                <c:pt idx="231">
                  <c:v>759.77629000000002</c:v>
                </c:pt>
                <c:pt idx="232">
                  <c:v>759.47624999999994</c:v>
                </c:pt>
                <c:pt idx="233">
                  <c:v>760.90143999999998</c:v>
                </c:pt>
                <c:pt idx="234">
                  <c:v>764.65193999999997</c:v>
                </c:pt>
                <c:pt idx="235">
                  <c:v>765.32702999999992</c:v>
                </c:pt>
                <c:pt idx="236">
                  <c:v>763.30176000000006</c:v>
                </c:pt>
                <c:pt idx="237">
                  <c:v>761.20147999999995</c:v>
                </c:pt>
                <c:pt idx="238">
                  <c:v>764.65193999999997</c:v>
                </c:pt>
                <c:pt idx="239">
                  <c:v>765.10199999999998</c:v>
                </c:pt>
                <c:pt idx="240">
                  <c:v>762.62666999999999</c:v>
                </c:pt>
                <c:pt idx="241">
                  <c:v>761.50152000000003</c:v>
                </c:pt>
                <c:pt idx="242">
                  <c:v>758.72614999999996</c:v>
                </c:pt>
                <c:pt idx="243">
                  <c:v>752.42530999999997</c:v>
                </c:pt>
                <c:pt idx="244">
                  <c:v>754.60059999999999</c:v>
                </c:pt>
                <c:pt idx="245">
                  <c:v>751.45017999999993</c:v>
                </c:pt>
                <c:pt idx="246">
                  <c:v>755.42570999999998</c:v>
                </c:pt>
                <c:pt idx="247">
                  <c:v>763.75182000000007</c:v>
                </c:pt>
                <c:pt idx="248">
                  <c:v>767.57732999999996</c:v>
                </c:pt>
                <c:pt idx="249">
                  <c:v>767.27728999999999</c:v>
                </c:pt>
                <c:pt idx="250">
                  <c:v>764.42691000000002</c:v>
                </c:pt>
                <c:pt idx="251">
                  <c:v>761.35149999999999</c:v>
                </c:pt>
                <c:pt idx="252">
                  <c:v>762.47664999999995</c:v>
                </c:pt>
                <c:pt idx="253">
                  <c:v>764.12687000000005</c:v>
                </c:pt>
                <c:pt idx="254">
                  <c:v>760.52638999999999</c:v>
                </c:pt>
                <c:pt idx="255">
                  <c:v>755.87576999999999</c:v>
                </c:pt>
                <c:pt idx="256">
                  <c:v>756.40084000000002</c:v>
                </c:pt>
                <c:pt idx="257">
                  <c:v>759.55125999999996</c:v>
                </c:pt>
                <c:pt idx="258">
                  <c:v>764.50192000000004</c:v>
                </c:pt>
                <c:pt idx="259">
                  <c:v>765.92710999999997</c:v>
                </c:pt>
                <c:pt idx="260">
                  <c:v>767.80236000000002</c:v>
                </c:pt>
                <c:pt idx="261">
                  <c:v>765.55205999999998</c:v>
                </c:pt>
                <c:pt idx="262">
                  <c:v>761.72654999999997</c:v>
                </c:pt>
                <c:pt idx="263">
                  <c:v>760.00132000000008</c:v>
                </c:pt>
                <c:pt idx="264">
                  <c:v>759.55125999999996</c:v>
                </c:pt>
                <c:pt idx="265">
                  <c:v>758.95117999999991</c:v>
                </c:pt>
                <c:pt idx="266">
                  <c:v>753.85050000000001</c:v>
                </c:pt>
                <c:pt idx="267">
                  <c:v>753.47545000000002</c:v>
                </c:pt>
                <c:pt idx="268">
                  <c:v>756.40084000000002</c:v>
                </c:pt>
                <c:pt idx="269">
                  <c:v>766.90224000000001</c:v>
                </c:pt>
                <c:pt idx="270">
                  <c:v>773.35310000000004</c:v>
                </c:pt>
                <c:pt idx="271">
                  <c:v>777.02859000000001</c:v>
                </c:pt>
                <c:pt idx="272">
                  <c:v>777.40364000000011</c:v>
                </c:pt>
                <c:pt idx="273">
                  <c:v>777.70367999999996</c:v>
                </c:pt>
                <c:pt idx="274">
                  <c:v>777.02859000000001</c:v>
                </c:pt>
                <c:pt idx="275">
                  <c:v>776.87856999999997</c:v>
                </c:pt>
                <c:pt idx="276">
                  <c:v>778.15374000000008</c:v>
                </c:pt>
                <c:pt idx="277">
                  <c:v>780.47905000000003</c:v>
                </c:pt>
                <c:pt idx="278">
                  <c:v>782.42930999999987</c:v>
                </c:pt>
                <c:pt idx="279">
                  <c:v>783.10439999999994</c:v>
                </c:pt>
                <c:pt idx="280">
                  <c:v>781.82922999999994</c:v>
                </c:pt>
                <c:pt idx="281">
                  <c:v>778.52879000000007</c:v>
                </c:pt>
                <c:pt idx="282">
                  <c:v>775.67840999999987</c:v>
                </c:pt>
                <c:pt idx="283">
                  <c:v>770.50272000000007</c:v>
                </c:pt>
                <c:pt idx="284">
                  <c:v>763.97685000000001</c:v>
                </c:pt>
                <c:pt idx="285">
                  <c:v>760.90143999999998</c:v>
                </c:pt>
                <c:pt idx="286">
                  <c:v>757.97604999999999</c:v>
                </c:pt>
                <c:pt idx="287">
                  <c:v>761.05146000000002</c:v>
                </c:pt>
                <c:pt idx="288">
                  <c:v>759.77629000000002</c:v>
                </c:pt>
                <c:pt idx="289">
                  <c:v>759.92631000000006</c:v>
                </c:pt>
                <c:pt idx="290">
                  <c:v>757.67601000000002</c:v>
                </c:pt>
                <c:pt idx="291">
                  <c:v>761.80155999999999</c:v>
                </c:pt>
                <c:pt idx="292">
                  <c:v>763.00171999999998</c:v>
                </c:pt>
                <c:pt idx="293">
                  <c:v>748.74982</c:v>
                </c:pt>
                <c:pt idx="294">
                  <c:v>747.92471</c:v>
                </c:pt>
                <c:pt idx="295">
                  <c:v>754.22555</c:v>
                </c:pt>
                <c:pt idx="296">
                  <c:v>762.85169999999994</c:v>
                </c:pt>
                <c:pt idx="297">
                  <c:v>771.92790999999988</c:v>
                </c:pt>
                <c:pt idx="298">
                  <c:v>766.52719000000002</c:v>
                </c:pt>
                <c:pt idx="299">
                  <c:v>761.57652999999993</c:v>
                </c:pt>
                <c:pt idx="300">
                  <c:v>761.12647000000004</c:v>
                </c:pt>
                <c:pt idx="301">
                  <c:v>768.92750999999987</c:v>
                </c:pt>
                <c:pt idx="302">
                  <c:v>769.75261999999998</c:v>
                </c:pt>
                <c:pt idx="303">
                  <c:v>769.00252</c:v>
                </c:pt>
                <c:pt idx="304">
                  <c:v>767.65233999999998</c:v>
                </c:pt>
                <c:pt idx="305">
                  <c:v>767.12727000000007</c:v>
                </c:pt>
                <c:pt idx="306">
                  <c:v>764.72694999999999</c:v>
                </c:pt>
                <c:pt idx="307">
                  <c:v>766.60220000000004</c:v>
                </c:pt>
                <c:pt idx="308">
                  <c:v>763.30176000000006</c:v>
                </c:pt>
                <c:pt idx="309">
                  <c:v>758.80115999999998</c:v>
                </c:pt>
                <c:pt idx="310">
                  <c:v>758.35109999999997</c:v>
                </c:pt>
                <c:pt idx="311">
                  <c:v>752.42530999999997</c:v>
                </c:pt>
                <c:pt idx="312">
                  <c:v>764.27688999999998</c:v>
                </c:pt>
                <c:pt idx="313">
                  <c:v>774.17820999999992</c:v>
                </c:pt>
                <c:pt idx="314">
                  <c:v>765.62707</c:v>
                </c:pt>
                <c:pt idx="315">
                  <c:v>756.40084000000002</c:v>
                </c:pt>
                <c:pt idx="316">
                  <c:v>766.60220000000004</c:v>
                </c:pt>
                <c:pt idx="317">
                  <c:v>771.85289999999998</c:v>
                </c:pt>
                <c:pt idx="318">
                  <c:v>776.27849000000003</c:v>
                </c:pt>
                <c:pt idx="319">
                  <c:v>773.42810999999995</c:v>
                </c:pt>
                <c:pt idx="320">
                  <c:v>768.92750999999987</c:v>
                </c:pt>
                <c:pt idx="321">
                  <c:v>763.07673</c:v>
                </c:pt>
                <c:pt idx="322">
                  <c:v>754.45057999999995</c:v>
                </c:pt>
                <c:pt idx="323">
                  <c:v>740.49872000000005</c:v>
                </c:pt>
                <c:pt idx="324">
                  <c:v>746.19947999999999</c:v>
                </c:pt>
                <c:pt idx="325">
                  <c:v>756.10079999999994</c:v>
                </c:pt>
                <c:pt idx="326">
                  <c:v>763.75182000000007</c:v>
                </c:pt>
                <c:pt idx="327">
                  <c:v>760.00132000000008</c:v>
                </c:pt>
                <c:pt idx="328">
                  <c:v>759.17620999999997</c:v>
                </c:pt>
                <c:pt idx="329">
                  <c:v>755.72574999999995</c:v>
                </c:pt>
                <c:pt idx="330">
                  <c:v>753.55046000000004</c:v>
                </c:pt>
                <c:pt idx="331">
                  <c:v>753.47545000000002</c:v>
                </c:pt>
                <c:pt idx="332">
                  <c:v>749.72495000000004</c:v>
                </c:pt>
                <c:pt idx="333">
                  <c:v>730.82242999999994</c:v>
                </c:pt>
                <c:pt idx="334">
                  <c:v>742.37396999999999</c:v>
                </c:pt>
                <c:pt idx="335">
                  <c:v>749.49991999999997</c:v>
                </c:pt>
                <c:pt idx="336">
                  <c:v>749.79996000000006</c:v>
                </c:pt>
                <c:pt idx="337">
                  <c:v>754.75062000000003</c:v>
                </c:pt>
                <c:pt idx="338">
                  <c:v>760.97645</c:v>
                </c:pt>
                <c:pt idx="339">
                  <c:v>765.85209999999995</c:v>
                </c:pt>
                <c:pt idx="340">
                  <c:v>760.82642999999996</c:v>
                </c:pt>
                <c:pt idx="341">
                  <c:v>765.47704999999996</c:v>
                </c:pt>
                <c:pt idx="342">
                  <c:v>770.12766999999997</c:v>
                </c:pt>
                <c:pt idx="343">
                  <c:v>775.22834999999998</c:v>
                </c:pt>
                <c:pt idx="344">
                  <c:v>776.12846999999999</c:v>
                </c:pt>
                <c:pt idx="345">
                  <c:v>774.25322000000006</c:v>
                </c:pt>
                <c:pt idx="346">
                  <c:v>770.42770999999993</c:v>
                </c:pt>
                <c:pt idx="347">
                  <c:v>769.4525799999999</c:v>
                </c:pt>
                <c:pt idx="348">
                  <c:v>766.90224000000001</c:v>
                </c:pt>
                <c:pt idx="349">
                  <c:v>757.90103999999997</c:v>
                </c:pt>
                <c:pt idx="350">
                  <c:v>758.72614999999996</c:v>
                </c:pt>
                <c:pt idx="351">
                  <c:v>760.15134</c:v>
                </c:pt>
                <c:pt idx="352">
                  <c:v>740.42371000000003</c:v>
                </c:pt>
                <c:pt idx="353">
                  <c:v>747.92471</c:v>
                </c:pt>
                <c:pt idx="354">
                  <c:v>757.52598999999998</c:v>
                </c:pt>
                <c:pt idx="355">
                  <c:v>761.95157999999992</c:v>
                </c:pt>
                <c:pt idx="356">
                  <c:v>761.35149999999999</c:v>
                </c:pt>
                <c:pt idx="357">
                  <c:v>754.67561000000001</c:v>
                </c:pt>
                <c:pt idx="358">
                  <c:v>746.42451000000005</c:v>
                </c:pt>
                <c:pt idx="359">
                  <c:v>750.8501</c:v>
                </c:pt>
                <c:pt idx="360">
                  <c:v>762.02658999999994</c:v>
                </c:pt>
                <c:pt idx="361">
                  <c:v>769.22754999999995</c:v>
                </c:pt>
                <c:pt idx="362">
                  <c:v>769.07752999999991</c:v>
                </c:pt>
                <c:pt idx="363">
                  <c:v>765.10199999999998</c:v>
                </c:pt>
                <c:pt idx="364">
                  <c:v>757.37597000000005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F-4253-83C3-A1C833EB7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1"/>
          <c:tx>
            <c:strRef>
              <c:f>' 2021 (H-X&amp;P-T)'!$D$2</c:f>
              <c:strCache>
                <c:ptCount val="1"/>
                <c:pt idx="0">
                  <c:v>Температура, гр.С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2021 (H-X&amp;P-T)'!$A$4:$A$368</c:f>
              <c:numCache>
                <c:formatCode>d/m/yyyy;@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 2021 (H-X&amp;P-T)'!$D$4:$D$368</c:f>
              <c:numCache>
                <c:formatCode>General</c:formatCode>
                <c:ptCount val="365"/>
                <c:pt idx="0">
                  <c:v>-0.9</c:v>
                </c:pt>
                <c:pt idx="1">
                  <c:v>-0.3</c:v>
                </c:pt>
                <c:pt idx="2">
                  <c:v>-0.4</c:v>
                </c:pt>
                <c:pt idx="3">
                  <c:v>-1.2</c:v>
                </c:pt>
                <c:pt idx="4">
                  <c:v>-2.1</c:v>
                </c:pt>
                <c:pt idx="5">
                  <c:v>-3.8</c:v>
                </c:pt>
                <c:pt idx="6">
                  <c:v>-5.6</c:v>
                </c:pt>
                <c:pt idx="7">
                  <c:v>-3.6</c:v>
                </c:pt>
                <c:pt idx="8">
                  <c:v>-5.5</c:v>
                </c:pt>
                <c:pt idx="9">
                  <c:v>-8.1999999999999993</c:v>
                </c:pt>
                <c:pt idx="10">
                  <c:v>-8.9</c:v>
                </c:pt>
                <c:pt idx="11">
                  <c:v>-10.1</c:v>
                </c:pt>
                <c:pt idx="12">
                  <c:v>-10.4</c:v>
                </c:pt>
                <c:pt idx="13">
                  <c:v>-13.1</c:v>
                </c:pt>
                <c:pt idx="14">
                  <c:v>-14.8</c:v>
                </c:pt>
                <c:pt idx="15">
                  <c:v>-15.7</c:v>
                </c:pt>
                <c:pt idx="16">
                  <c:v>-19</c:v>
                </c:pt>
                <c:pt idx="17">
                  <c:v>-20.3</c:v>
                </c:pt>
                <c:pt idx="18">
                  <c:v>-15.8</c:v>
                </c:pt>
                <c:pt idx="19">
                  <c:v>-9.9</c:v>
                </c:pt>
                <c:pt idx="20">
                  <c:v>-13.2</c:v>
                </c:pt>
                <c:pt idx="21">
                  <c:v>-5.3</c:v>
                </c:pt>
                <c:pt idx="22">
                  <c:v>-0.1</c:v>
                </c:pt>
                <c:pt idx="23">
                  <c:v>0.5</c:v>
                </c:pt>
                <c:pt idx="24">
                  <c:v>1.6</c:v>
                </c:pt>
                <c:pt idx="25">
                  <c:v>0.4</c:v>
                </c:pt>
                <c:pt idx="26">
                  <c:v>1</c:v>
                </c:pt>
                <c:pt idx="27">
                  <c:v>-0.4</c:v>
                </c:pt>
                <c:pt idx="28">
                  <c:v>-0.1</c:v>
                </c:pt>
                <c:pt idx="29">
                  <c:v>-3.3</c:v>
                </c:pt>
                <c:pt idx="30">
                  <c:v>0</c:v>
                </c:pt>
                <c:pt idx="31">
                  <c:v>-3.7</c:v>
                </c:pt>
                <c:pt idx="32">
                  <c:v>-8.5</c:v>
                </c:pt>
                <c:pt idx="33">
                  <c:v>-7.9</c:v>
                </c:pt>
                <c:pt idx="34">
                  <c:v>-2.8</c:v>
                </c:pt>
                <c:pt idx="35">
                  <c:v>-10.199999999999999</c:v>
                </c:pt>
                <c:pt idx="36">
                  <c:v>-15</c:v>
                </c:pt>
                <c:pt idx="37">
                  <c:v>-15.2</c:v>
                </c:pt>
                <c:pt idx="38">
                  <c:v>-14.6</c:v>
                </c:pt>
                <c:pt idx="39">
                  <c:v>-14.3</c:v>
                </c:pt>
                <c:pt idx="40">
                  <c:v>-13.4</c:v>
                </c:pt>
                <c:pt idx="41">
                  <c:v>-13.7</c:v>
                </c:pt>
                <c:pt idx="42">
                  <c:v>-14.5</c:v>
                </c:pt>
                <c:pt idx="43">
                  <c:v>-14.3</c:v>
                </c:pt>
                <c:pt idx="44">
                  <c:v>-14</c:v>
                </c:pt>
                <c:pt idx="45">
                  <c:v>-16.399999999999999</c:v>
                </c:pt>
                <c:pt idx="46">
                  <c:v>-17.8</c:v>
                </c:pt>
                <c:pt idx="47">
                  <c:v>-11.5</c:v>
                </c:pt>
                <c:pt idx="48">
                  <c:v>-15.8</c:v>
                </c:pt>
                <c:pt idx="49">
                  <c:v>-15.1</c:v>
                </c:pt>
                <c:pt idx="50">
                  <c:v>-11.8</c:v>
                </c:pt>
                <c:pt idx="51">
                  <c:v>-8.6999999999999993</c:v>
                </c:pt>
                <c:pt idx="52">
                  <c:v>-11</c:v>
                </c:pt>
                <c:pt idx="53">
                  <c:v>-19.5</c:v>
                </c:pt>
                <c:pt idx="54">
                  <c:v>-16.2</c:v>
                </c:pt>
                <c:pt idx="55">
                  <c:v>-3.7</c:v>
                </c:pt>
                <c:pt idx="56">
                  <c:v>4.2</c:v>
                </c:pt>
                <c:pt idx="57">
                  <c:v>1.5</c:v>
                </c:pt>
                <c:pt idx="58">
                  <c:v>0.2</c:v>
                </c:pt>
                <c:pt idx="59">
                  <c:v>0.3</c:v>
                </c:pt>
                <c:pt idx="60">
                  <c:v>2.9</c:v>
                </c:pt>
                <c:pt idx="61">
                  <c:v>0.1</c:v>
                </c:pt>
                <c:pt idx="62">
                  <c:v>0.8</c:v>
                </c:pt>
                <c:pt idx="63">
                  <c:v>-3.6</c:v>
                </c:pt>
                <c:pt idx="64">
                  <c:v>-7.1</c:v>
                </c:pt>
                <c:pt idx="65">
                  <c:v>-6.2</c:v>
                </c:pt>
                <c:pt idx="66">
                  <c:v>-6.9</c:v>
                </c:pt>
                <c:pt idx="67">
                  <c:v>-12.2</c:v>
                </c:pt>
                <c:pt idx="68">
                  <c:v>-16.600000000000001</c:v>
                </c:pt>
                <c:pt idx="69">
                  <c:v>-14.3</c:v>
                </c:pt>
                <c:pt idx="70">
                  <c:v>-11.5</c:v>
                </c:pt>
                <c:pt idx="71">
                  <c:v>-5</c:v>
                </c:pt>
                <c:pt idx="72">
                  <c:v>-0.3</c:v>
                </c:pt>
                <c:pt idx="73">
                  <c:v>1.8</c:v>
                </c:pt>
                <c:pt idx="74">
                  <c:v>1</c:v>
                </c:pt>
                <c:pt idx="75">
                  <c:v>0</c:v>
                </c:pt>
                <c:pt idx="76">
                  <c:v>-0.2</c:v>
                </c:pt>
                <c:pt idx="77">
                  <c:v>-0.7</c:v>
                </c:pt>
                <c:pt idx="78">
                  <c:v>-2.8</c:v>
                </c:pt>
                <c:pt idx="79">
                  <c:v>-2.2999999999999998</c:v>
                </c:pt>
                <c:pt idx="80">
                  <c:v>-0.1</c:v>
                </c:pt>
                <c:pt idx="81">
                  <c:v>-1.6</c:v>
                </c:pt>
                <c:pt idx="82">
                  <c:v>-0.9</c:v>
                </c:pt>
                <c:pt idx="83">
                  <c:v>3.5</c:v>
                </c:pt>
                <c:pt idx="84">
                  <c:v>3.4</c:v>
                </c:pt>
                <c:pt idx="85">
                  <c:v>4.4000000000000004</c:v>
                </c:pt>
                <c:pt idx="86">
                  <c:v>4.5</c:v>
                </c:pt>
                <c:pt idx="87">
                  <c:v>3.2</c:v>
                </c:pt>
                <c:pt idx="88">
                  <c:v>2.2999999999999998</c:v>
                </c:pt>
                <c:pt idx="89">
                  <c:v>3.5</c:v>
                </c:pt>
                <c:pt idx="90">
                  <c:v>6.1</c:v>
                </c:pt>
                <c:pt idx="91">
                  <c:v>2.7</c:v>
                </c:pt>
                <c:pt idx="92">
                  <c:v>1.8</c:v>
                </c:pt>
                <c:pt idx="93">
                  <c:v>2.1</c:v>
                </c:pt>
                <c:pt idx="94">
                  <c:v>3.2</c:v>
                </c:pt>
                <c:pt idx="95">
                  <c:v>5.6</c:v>
                </c:pt>
                <c:pt idx="96">
                  <c:v>6</c:v>
                </c:pt>
                <c:pt idx="97">
                  <c:v>1.9</c:v>
                </c:pt>
                <c:pt idx="98">
                  <c:v>2.8</c:v>
                </c:pt>
                <c:pt idx="99">
                  <c:v>5.5</c:v>
                </c:pt>
                <c:pt idx="100">
                  <c:v>9.3000000000000007</c:v>
                </c:pt>
                <c:pt idx="101">
                  <c:v>9.9</c:v>
                </c:pt>
                <c:pt idx="102">
                  <c:v>14.6</c:v>
                </c:pt>
                <c:pt idx="103">
                  <c:v>16</c:v>
                </c:pt>
                <c:pt idx="104">
                  <c:v>14.5</c:v>
                </c:pt>
                <c:pt idx="105">
                  <c:v>11.8</c:v>
                </c:pt>
                <c:pt idx="106">
                  <c:v>12.6</c:v>
                </c:pt>
                <c:pt idx="107">
                  <c:v>9.5</c:v>
                </c:pt>
                <c:pt idx="108">
                  <c:v>9.8000000000000007</c:v>
                </c:pt>
                <c:pt idx="109">
                  <c:v>5.5</c:v>
                </c:pt>
                <c:pt idx="110">
                  <c:v>3.4</c:v>
                </c:pt>
                <c:pt idx="111">
                  <c:v>8.6999999999999993</c:v>
                </c:pt>
                <c:pt idx="112">
                  <c:v>8.6999999999999993</c:v>
                </c:pt>
                <c:pt idx="113">
                  <c:v>4.2</c:v>
                </c:pt>
                <c:pt idx="114">
                  <c:v>3.2</c:v>
                </c:pt>
                <c:pt idx="115">
                  <c:v>4.3</c:v>
                </c:pt>
                <c:pt idx="116">
                  <c:v>2.7</c:v>
                </c:pt>
                <c:pt idx="117">
                  <c:v>4.0999999999999996</c:v>
                </c:pt>
                <c:pt idx="118">
                  <c:v>7.1</c:v>
                </c:pt>
                <c:pt idx="119">
                  <c:v>9.8000000000000007</c:v>
                </c:pt>
                <c:pt idx="120">
                  <c:v>9.4</c:v>
                </c:pt>
                <c:pt idx="121">
                  <c:v>9</c:v>
                </c:pt>
                <c:pt idx="122">
                  <c:v>11.9</c:v>
                </c:pt>
                <c:pt idx="123">
                  <c:v>5</c:v>
                </c:pt>
                <c:pt idx="124">
                  <c:v>7.9</c:v>
                </c:pt>
                <c:pt idx="125">
                  <c:v>11.2</c:v>
                </c:pt>
                <c:pt idx="126">
                  <c:v>9.1999999999999993</c:v>
                </c:pt>
                <c:pt idx="127">
                  <c:v>8.4</c:v>
                </c:pt>
                <c:pt idx="128">
                  <c:v>6.9</c:v>
                </c:pt>
                <c:pt idx="129">
                  <c:v>9.6</c:v>
                </c:pt>
                <c:pt idx="130">
                  <c:v>14.3</c:v>
                </c:pt>
                <c:pt idx="131">
                  <c:v>14.3</c:v>
                </c:pt>
                <c:pt idx="132">
                  <c:v>12.5</c:v>
                </c:pt>
                <c:pt idx="133">
                  <c:v>14.8</c:v>
                </c:pt>
                <c:pt idx="134">
                  <c:v>17.2</c:v>
                </c:pt>
                <c:pt idx="135">
                  <c:v>17</c:v>
                </c:pt>
                <c:pt idx="136">
                  <c:v>21.8</c:v>
                </c:pt>
                <c:pt idx="137">
                  <c:v>24.1</c:v>
                </c:pt>
                <c:pt idx="138">
                  <c:v>21.8</c:v>
                </c:pt>
                <c:pt idx="139">
                  <c:v>16.100000000000001</c:v>
                </c:pt>
                <c:pt idx="140">
                  <c:v>13</c:v>
                </c:pt>
                <c:pt idx="141">
                  <c:v>13.7</c:v>
                </c:pt>
                <c:pt idx="142">
                  <c:v>15.3</c:v>
                </c:pt>
                <c:pt idx="143">
                  <c:v>14.4</c:v>
                </c:pt>
                <c:pt idx="144">
                  <c:v>15.3</c:v>
                </c:pt>
                <c:pt idx="145">
                  <c:v>17.899999999999999</c:v>
                </c:pt>
                <c:pt idx="146">
                  <c:v>16.8</c:v>
                </c:pt>
                <c:pt idx="147">
                  <c:v>17.7</c:v>
                </c:pt>
                <c:pt idx="148">
                  <c:v>14.6</c:v>
                </c:pt>
                <c:pt idx="149">
                  <c:v>10.3</c:v>
                </c:pt>
                <c:pt idx="150">
                  <c:v>9.6</c:v>
                </c:pt>
                <c:pt idx="151">
                  <c:v>11.7</c:v>
                </c:pt>
                <c:pt idx="152">
                  <c:v>14.4</c:v>
                </c:pt>
                <c:pt idx="153">
                  <c:v>15.6</c:v>
                </c:pt>
                <c:pt idx="154">
                  <c:v>17.2</c:v>
                </c:pt>
                <c:pt idx="155">
                  <c:v>18.3</c:v>
                </c:pt>
                <c:pt idx="156">
                  <c:v>17.2</c:v>
                </c:pt>
                <c:pt idx="157">
                  <c:v>17.3</c:v>
                </c:pt>
                <c:pt idx="158">
                  <c:v>17.5</c:v>
                </c:pt>
                <c:pt idx="159">
                  <c:v>16.600000000000001</c:v>
                </c:pt>
                <c:pt idx="160">
                  <c:v>14.1</c:v>
                </c:pt>
                <c:pt idx="161">
                  <c:v>14.8</c:v>
                </c:pt>
                <c:pt idx="162">
                  <c:v>17.399999999999999</c:v>
                </c:pt>
                <c:pt idx="163">
                  <c:v>19.3</c:v>
                </c:pt>
                <c:pt idx="164">
                  <c:v>21</c:v>
                </c:pt>
                <c:pt idx="165">
                  <c:v>21.1</c:v>
                </c:pt>
                <c:pt idx="166">
                  <c:v>19.7</c:v>
                </c:pt>
                <c:pt idx="167">
                  <c:v>19.3</c:v>
                </c:pt>
                <c:pt idx="168">
                  <c:v>21.1</c:v>
                </c:pt>
                <c:pt idx="169">
                  <c:v>22.2</c:v>
                </c:pt>
                <c:pt idx="170">
                  <c:v>23.8</c:v>
                </c:pt>
                <c:pt idx="171">
                  <c:v>25.1</c:v>
                </c:pt>
                <c:pt idx="172">
                  <c:v>26.5</c:v>
                </c:pt>
                <c:pt idx="173">
                  <c:v>27.8</c:v>
                </c:pt>
                <c:pt idx="174">
                  <c:v>27.9</c:v>
                </c:pt>
                <c:pt idx="175">
                  <c:v>26.5</c:v>
                </c:pt>
                <c:pt idx="176">
                  <c:v>26</c:v>
                </c:pt>
                <c:pt idx="177">
                  <c:v>25.9</c:v>
                </c:pt>
                <c:pt idx="178">
                  <c:v>22.1</c:v>
                </c:pt>
                <c:pt idx="179">
                  <c:v>18.100000000000001</c:v>
                </c:pt>
                <c:pt idx="180">
                  <c:v>16.2</c:v>
                </c:pt>
                <c:pt idx="181">
                  <c:v>19</c:v>
                </c:pt>
                <c:pt idx="182">
                  <c:v>19.5</c:v>
                </c:pt>
                <c:pt idx="183">
                  <c:v>18.8</c:v>
                </c:pt>
                <c:pt idx="184">
                  <c:v>18.5</c:v>
                </c:pt>
                <c:pt idx="185">
                  <c:v>21.3</c:v>
                </c:pt>
                <c:pt idx="186">
                  <c:v>22.6</c:v>
                </c:pt>
                <c:pt idx="187">
                  <c:v>23</c:v>
                </c:pt>
                <c:pt idx="188">
                  <c:v>24.7</c:v>
                </c:pt>
                <c:pt idx="189">
                  <c:v>25.5</c:v>
                </c:pt>
                <c:pt idx="190">
                  <c:v>26.6</c:v>
                </c:pt>
                <c:pt idx="191">
                  <c:v>26.6</c:v>
                </c:pt>
                <c:pt idx="192">
                  <c:v>25.8</c:v>
                </c:pt>
                <c:pt idx="193">
                  <c:v>26.2</c:v>
                </c:pt>
                <c:pt idx="194">
                  <c:v>27.1</c:v>
                </c:pt>
                <c:pt idx="195">
                  <c:v>22.1</c:v>
                </c:pt>
                <c:pt idx="196">
                  <c:v>24.9</c:v>
                </c:pt>
                <c:pt idx="197">
                  <c:v>25.1</c:v>
                </c:pt>
                <c:pt idx="198">
                  <c:v>23.6</c:v>
                </c:pt>
                <c:pt idx="199">
                  <c:v>22.4</c:v>
                </c:pt>
                <c:pt idx="200">
                  <c:v>22</c:v>
                </c:pt>
                <c:pt idx="201">
                  <c:v>19.8</c:v>
                </c:pt>
                <c:pt idx="202">
                  <c:v>17.2</c:v>
                </c:pt>
                <c:pt idx="203">
                  <c:v>17.100000000000001</c:v>
                </c:pt>
                <c:pt idx="204">
                  <c:v>17.3</c:v>
                </c:pt>
                <c:pt idx="205">
                  <c:v>18.2</c:v>
                </c:pt>
                <c:pt idx="206">
                  <c:v>20.9</c:v>
                </c:pt>
                <c:pt idx="207">
                  <c:v>23.4</c:v>
                </c:pt>
                <c:pt idx="208">
                  <c:v>19.100000000000001</c:v>
                </c:pt>
                <c:pt idx="209">
                  <c:v>21.1</c:v>
                </c:pt>
                <c:pt idx="210">
                  <c:v>20.6</c:v>
                </c:pt>
                <c:pt idx="211">
                  <c:v>21.2</c:v>
                </c:pt>
                <c:pt idx="212">
                  <c:v>19.899999999999999</c:v>
                </c:pt>
                <c:pt idx="213">
                  <c:v>23</c:v>
                </c:pt>
                <c:pt idx="214">
                  <c:v>19.600000000000001</c:v>
                </c:pt>
                <c:pt idx="215">
                  <c:v>17.3</c:v>
                </c:pt>
                <c:pt idx="216">
                  <c:v>16.399999999999999</c:v>
                </c:pt>
                <c:pt idx="217">
                  <c:v>17.399999999999999</c:v>
                </c:pt>
                <c:pt idx="218">
                  <c:v>20.3</c:v>
                </c:pt>
                <c:pt idx="219">
                  <c:v>20.100000000000001</c:v>
                </c:pt>
                <c:pt idx="220">
                  <c:v>22.2</c:v>
                </c:pt>
                <c:pt idx="221">
                  <c:v>23.4</c:v>
                </c:pt>
                <c:pt idx="222">
                  <c:v>19.5</c:v>
                </c:pt>
                <c:pt idx="223">
                  <c:v>19.2</c:v>
                </c:pt>
                <c:pt idx="224">
                  <c:v>17.399999999999999</c:v>
                </c:pt>
                <c:pt idx="225">
                  <c:v>18.100000000000001</c:v>
                </c:pt>
                <c:pt idx="226">
                  <c:v>19.600000000000001</c:v>
                </c:pt>
                <c:pt idx="227">
                  <c:v>21.2</c:v>
                </c:pt>
                <c:pt idx="228">
                  <c:v>23.1</c:v>
                </c:pt>
                <c:pt idx="229">
                  <c:v>22</c:v>
                </c:pt>
                <c:pt idx="230">
                  <c:v>19.3</c:v>
                </c:pt>
                <c:pt idx="231">
                  <c:v>19.8</c:v>
                </c:pt>
                <c:pt idx="232">
                  <c:v>18.5</c:v>
                </c:pt>
                <c:pt idx="233">
                  <c:v>15.7</c:v>
                </c:pt>
                <c:pt idx="234">
                  <c:v>15.2</c:v>
                </c:pt>
                <c:pt idx="235">
                  <c:v>14.1</c:v>
                </c:pt>
                <c:pt idx="236">
                  <c:v>14</c:v>
                </c:pt>
                <c:pt idx="237">
                  <c:v>16.100000000000001</c:v>
                </c:pt>
                <c:pt idx="238">
                  <c:v>18.3</c:v>
                </c:pt>
                <c:pt idx="239">
                  <c:v>17.399999999999999</c:v>
                </c:pt>
                <c:pt idx="240">
                  <c:v>18.5</c:v>
                </c:pt>
                <c:pt idx="241">
                  <c:v>19.3</c:v>
                </c:pt>
                <c:pt idx="242">
                  <c:v>20.7</c:v>
                </c:pt>
                <c:pt idx="243">
                  <c:v>15.8</c:v>
                </c:pt>
                <c:pt idx="244">
                  <c:v>10.8</c:v>
                </c:pt>
                <c:pt idx="245">
                  <c:v>7.7</c:v>
                </c:pt>
                <c:pt idx="246">
                  <c:v>7.6</c:v>
                </c:pt>
                <c:pt idx="247">
                  <c:v>6.2</c:v>
                </c:pt>
                <c:pt idx="248">
                  <c:v>7.6</c:v>
                </c:pt>
                <c:pt idx="249">
                  <c:v>9.5</c:v>
                </c:pt>
                <c:pt idx="250">
                  <c:v>12.2</c:v>
                </c:pt>
                <c:pt idx="251">
                  <c:v>14.9</c:v>
                </c:pt>
                <c:pt idx="252">
                  <c:v>15.4</c:v>
                </c:pt>
                <c:pt idx="253">
                  <c:v>13.9</c:v>
                </c:pt>
                <c:pt idx="254">
                  <c:v>15.5</c:v>
                </c:pt>
                <c:pt idx="255">
                  <c:v>16.899999999999999</c:v>
                </c:pt>
                <c:pt idx="256">
                  <c:v>11.7</c:v>
                </c:pt>
                <c:pt idx="257">
                  <c:v>8.6</c:v>
                </c:pt>
                <c:pt idx="258">
                  <c:v>7</c:v>
                </c:pt>
                <c:pt idx="259">
                  <c:v>6.4</c:v>
                </c:pt>
                <c:pt idx="260">
                  <c:v>5.4</c:v>
                </c:pt>
                <c:pt idx="261">
                  <c:v>6</c:v>
                </c:pt>
                <c:pt idx="262">
                  <c:v>5.7</c:v>
                </c:pt>
                <c:pt idx="263">
                  <c:v>6.4</c:v>
                </c:pt>
                <c:pt idx="264">
                  <c:v>6.3</c:v>
                </c:pt>
                <c:pt idx="265">
                  <c:v>8.5</c:v>
                </c:pt>
                <c:pt idx="266">
                  <c:v>8</c:v>
                </c:pt>
                <c:pt idx="267">
                  <c:v>8.6</c:v>
                </c:pt>
                <c:pt idx="268">
                  <c:v>9.3000000000000007</c:v>
                </c:pt>
                <c:pt idx="269">
                  <c:v>9.1999999999999993</c:v>
                </c:pt>
                <c:pt idx="270">
                  <c:v>7.2</c:v>
                </c:pt>
                <c:pt idx="271">
                  <c:v>5.2</c:v>
                </c:pt>
                <c:pt idx="272">
                  <c:v>5</c:v>
                </c:pt>
                <c:pt idx="273">
                  <c:v>4.5999999999999996</c:v>
                </c:pt>
                <c:pt idx="274">
                  <c:v>4.0999999999999996</c:v>
                </c:pt>
                <c:pt idx="275">
                  <c:v>3.8</c:v>
                </c:pt>
                <c:pt idx="276">
                  <c:v>5.8</c:v>
                </c:pt>
                <c:pt idx="277">
                  <c:v>6.2</c:v>
                </c:pt>
                <c:pt idx="278">
                  <c:v>8</c:v>
                </c:pt>
                <c:pt idx="279">
                  <c:v>4.8</c:v>
                </c:pt>
                <c:pt idx="280">
                  <c:v>3.9</c:v>
                </c:pt>
                <c:pt idx="281">
                  <c:v>4.2</c:v>
                </c:pt>
                <c:pt idx="282">
                  <c:v>5.0999999999999996</c:v>
                </c:pt>
                <c:pt idx="283">
                  <c:v>5</c:v>
                </c:pt>
                <c:pt idx="284">
                  <c:v>7.3</c:v>
                </c:pt>
                <c:pt idx="285">
                  <c:v>9</c:v>
                </c:pt>
                <c:pt idx="286">
                  <c:v>7.9</c:v>
                </c:pt>
                <c:pt idx="287">
                  <c:v>6</c:v>
                </c:pt>
                <c:pt idx="288">
                  <c:v>8.3000000000000007</c:v>
                </c:pt>
                <c:pt idx="289">
                  <c:v>4.8</c:v>
                </c:pt>
                <c:pt idx="290">
                  <c:v>4.8</c:v>
                </c:pt>
                <c:pt idx="291">
                  <c:v>2.7</c:v>
                </c:pt>
                <c:pt idx="292">
                  <c:v>1</c:v>
                </c:pt>
                <c:pt idx="293">
                  <c:v>9.4</c:v>
                </c:pt>
                <c:pt idx="294">
                  <c:v>10.199999999999999</c:v>
                </c:pt>
                <c:pt idx="295">
                  <c:v>5.7</c:v>
                </c:pt>
                <c:pt idx="296">
                  <c:v>2.4</c:v>
                </c:pt>
                <c:pt idx="297">
                  <c:v>-0.7</c:v>
                </c:pt>
                <c:pt idx="298">
                  <c:v>2.2000000000000002</c:v>
                </c:pt>
                <c:pt idx="299">
                  <c:v>3.9</c:v>
                </c:pt>
                <c:pt idx="300">
                  <c:v>6.8</c:v>
                </c:pt>
                <c:pt idx="301">
                  <c:v>6.9</c:v>
                </c:pt>
                <c:pt idx="302">
                  <c:v>9.6999999999999993</c:v>
                </c:pt>
                <c:pt idx="303">
                  <c:v>4.8</c:v>
                </c:pt>
                <c:pt idx="304">
                  <c:v>3.8</c:v>
                </c:pt>
                <c:pt idx="305">
                  <c:v>0.5</c:v>
                </c:pt>
                <c:pt idx="306">
                  <c:v>4.4000000000000004</c:v>
                </c:pt>
                <c:pt idx="307">
                  <c:v>7.3</c:v>
                </c:pt>
                <c:pt idx="308">
                  <c:v>8.6999999999999993</c:v>
                </c:pt>
                <c:pt idx="309">
                  <c:v>8.1999999999999993</c:v>
                </c:pt>
                <c:pt idx="310">
                  <c:v>5.2</c:v>
                </c:pt>
                <c:pt idx="311">
                  <c:v>5.3</c:v>
                </c:pt>
                <c:pt idx="312">
                  <c:v>-0.1</c:v>
                </c:pt>
                <c:pt idx="313">
                  <c:v>-1.9</c:v>
                </c:pt>
                <c:pt idx="314">
                  <c:v>0.8</c:v>
                </c:pt>
                <c:pt idx="315">
                  <c:v>1.6</c:v>
                </c:pt>
                <c:pt idx="316">
                  <c:v>2.9</c:v>
                </c:pt>
                <c:pt idx="317">
                  <c:v>1.1000000000000001</c:v>
                </c:pt>
                <c:pt idx="318">
                  <c:v>-0.4</c:v>
                </c:pt>
                <c:pt idx="319">
                  <c:v>-2.2999999999999998</c:v>
                </c:pt>
                <c:pt idx="320">
                  <c:v>-1.4</c:v>
                </c:pt>
                <c:pt idx="321">
                  <c:v>-1.4</c:v>
                </c:pt>
                <c:pt idx="322">
                  <c:v>1.1000000000000001</c:v>
                </c:pt>
                <c:pt idx="323">
                  <c:v>1</c:v>
                </c:pt>
                <c:pt idx="324">
                  <c:v>1.2</c:v>
                </c:pt>
                <c:pt idx="325">
                  <c:v>-1.2</c:v>
                </c:pt>
                <c:pt idx="326">
                  <c:v>-5.5</c:v>
                </c:pt>
                <c:pt idx="327">
                  <c:v>-5</c:v>
                </c:pt>
                <c:pt idx="328">
                  <c:v>1.5</c:v>
                </c:pt>
                <c:pt idx="329">
                  <c:v>1.8</c:v>
                </c:pt>
                <c:pt idx="330">
                  <c:v>1.6</c:v>
                </c:pt>
                <c:pt idx="331">
                  <c:v>2.9</c:v>
                </c:pt>
                <c:pt idx="332">
                  <c:v>2.8</c:v>
                </c:pt>
                <c:pt idx="333">
                  <c:v>1.8</c:v>
                </c:pt>
                <c:pt idx="334">
                  <c:v>-3.6</c:v>
                </c:pt>
                <c:pt idx="335">
                  <c:v>-4.8</c:v>
                </c:pt>
                <c:pt idx="336">
                  <c:v>0.4</c:v>
                </c:pt>
                <c:pt idx="337">
                  <c:v>-3.6</c:v>
                </c:pt>
                <c:pt idx="338">
                  <c:v>-3.4</c:v>
                </c:pt>
                <c:pt idx="339">
                  <c:v>-3.6</c:v>
                </c:pt>
                <c:pt idx="340">
                  <c:v>-2.2999999999999998</c:v>
                </c:pt>
                <c:pt idx="341">
                  <c:v>-5.7</c:v>
                </c:pt>
                <c:pt idx="342">
                  <c:v>-9</c:v>
                </c:pt>
                <c:pt idx="343">
                  <c:v>-13.2</c:v>
                </c:pt>
                <c:pt idx="344">
                  <c:v>-15.4</c:v>
                </c:pt>
                <c:pt idx="345">
                  <c:v>-8.4</c:v>
                </c:pt>
                <c:pt idx="346">
                  <c:v>-3.1</c:v>
                </c:pt>
                <c:pt idx="347">
                  <c:v>-2.8</c:v>
                </c:pt>
                <c:pt idx="348">
                  <c:v>-2.8</c:v>
                </c:pt>
                <c:pt idx="349">
                  <c:v>-0.5</c:v>
                </c:pt>
                <c:pt idx="350">
                  <c:v>0.3</c:v>
                </c:pt>
                <c:pt idx="351">
                  <c:v>-1.7</c:v>
                </c:pt>
                <c:pt idx="352">
                  <c:v>-1.8</c:v>
                </c:pt>
                <c:pt idx="353">
                  <c:v>-8.3000000000000007</c:v>
                </c:pt>
                <c:pt idx="354">
                  <c:v>-16.7</c:v>
                </c:pt>
                <c:pt idx="355">
                  <c:v>-21.5</c:v>
                </c:pt>
                <c:pt idx="356">
                  <c:v>-14.9</c:v>
                </c:pt>
                <c:pt idx="357">
                  <c:v>-11.1</c:v>
                </c:pt>
                <c:pt idx="358">
                  <c:v>-11.1</c:v>
                </c:pt>
                <c:pt idx="359">
                  <c:v>-9.1</c:v>
                </c:pt>
                <c:pt idx="360">
                  <c:v>-11.5</c:v>
                </c:pt>
                <c:pt idx="361">
                  <c:v>-8.4</c:v>
                </c:pt>
                <c:pt idx="362">
                  <c:v>-11.2</c:v>
                </c:pt>
                <c:pt idx="363">
                  <c:v>-11</c:v>
                </c:pt>
                <c:pt idx="364">
                  <c:v>-6.1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F-4253-83C3-A1C833EB7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612032"/>
        <c:axId val="1720594976"/>
      </c:lineChart>
      <c:dateAx>
        <c:axId val="17078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  <c:minorUnit val="10"/>
      </c:dateAx>
      <c:valAx>
        <c:axId val="1707817440"/>
        <c:scaling>
          <c:orientation val="minMax"/>
          <c:max val="800"/>
          <c:min val="69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 val="autoZero"/>
        <c:crossBetween val="midCat"/>
        <c:majorUnit val="10"/>
      </c:valAx>
      <c:valAx>
        <c:axId val="1720594976"/>
        <c:scaling>
          <c:orientation val="minMax"/>
          <c:max val="30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Температура, гр.С</a:t>
                </a:r>
              </a:p>
            </c:rich>
          </c:tx>
          <c:layout>
            <c:manualLayout>
              <c:xMode val="edge"/>
              <c:yMode val="edge"/>
              <c:x val="0.97555914017692247"/>
              <c:y val="0.1422390332135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612032"/>
        <c:crosses val="max"/>
        <c:crossBetween val="between"/>
        <c:majorUnit val="5"/>
      </c:valAx>
      <c:dateAx>
        <c:axId val="1720612032"/>
        <c:scaling>
          <c:orientation val="minMax"/>
        </c:scaling>
        <c:delete val="1"/>
        <c:axPos val="b"/>
        <c:numFmt formatCode="d/m/yyyy;@" sourceLinked="1"/>
        <c:majorTickMark val="out"/>
        <c:minorTickMark val="none"/>
        <c:tickLblPos val="nextTo"/>
        <c:crossAx val="1720594976"/>
        <c:crossesAt val="0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951000048605035"/>
          <c:y val="0.72517829140531165"/>
          <c:w val="0.23746530815592493"/>
          <c:h val="8.8910000580802021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i="0" cap="none" baseline="0"/>
              <a:t>Осадки, </a:t>
            </a:r>
            <a:r>
              <a:rPr lang="ru-RU" b="0" i="1" cap="none" baseline="0"/>
              <a:t>мм</a:t>
            </a:r>
          </a:p>
        </c:rich>
      </c:tx>
      <c:layout>
        <c:manualLayout>
          <c:xMode val="edge"/>
          <c:yMode val="edge"/>
          <c:x val="0.97759345850999391"/>
          <c:y val="0.12779527559055118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624790261316155E-2"/>
          <c:y val="0.12678440154505782"/>
          <c:w val="0.91319140813080879"/>
          <c:h val="0.85839498408624448"/>
        </c:manualLayout>
      </c:layout>
      <c:lineChart>
        <c:grouping val="standard"/>
        <c:varyColors val="0"/>
        <c:ser>
          <c:idx val="0"/>
          <c:order val="1"/>
          <c:tx>
            <c:strRef>
              <c:f>' 2020 (H-X&amp;P-T)'!$F$2</c:f>
              <c:strCache>
                <c:ptCount val="1"/>
                <c:pt idx="0">
                  <c:v>Уровень грунтовых вод, см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 2020 (H-X&amp;P-T)'!$A$4:$A$368</c:f>
              <c:numCache>
                <c:formatCode>d/m/yyyy;@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cat>
          <c:val>
            <c:numRef>
              <c:f>' 2020 (H-X&amp;P-T)'!$F$4:$F$368</c:f>
              <c:numCache>
                <c:formatCode>General</c:formatCode>
                <c:ptCount val="365"/>
                <c:pt idx="131">
                  <c:v>483</c:v>
                </c:pt>
                <c:pt idx="136">
                  <c:v>473</c:v>
                </c:pt>
                <c:pt idx="143">
                  <c:v>463</c:v>
                </c:pt>
                <c:pt idx="151">
                  <c:v>73</c:v>
                </c:pt>
                <c:pt idx="157">
                  <c:v>53</c:v>
                </c:pt>
                <c:pt idx="164">
                  <c:v>30</c:v>
                </c:pt>
                <c:pt idx="175">
                  <c:v>54</c:v>
                </c:pt>
                <c:pt idx="178">
                  <c:v>90</c:v>
                </c:pt>
                <c:pt idx="185">
                  <c:v>144</c:v>
                </c:pt>
                <c:pt idx="186">
                  <c:v>148</c:v>
                </c:pt>
                <c:pt idx="192">
                  <c:v>180</c:v>
                </c:pt>
                <c:pt idx="199">
                  <c:v>186</c:v>
                </c:pt>
                <c:pt idx="206">
                  <c:v>213</c:v>
                </c:pt>
                <c:pt idx="213">
                  <c:v>253</c:v>
                </c:pt>
                <c:pt idx="220">
                  <c:v>293</c:v>
                </c:pt>
                <c:pt idx="227">
                  <c:v>313</c:v>
                </c:pt>
                <c:pt idx="234">
                  <c:v>303</c:v>
                </c:pt>
                <c:pt idx="241">
                  <c:v>307</c:v>
                </c:pt>
                <c:pt idx="248">
                  <c:v>308</c:v>
                </c:pt>
                <c:pt idx="255">
                  <c:v>343</c:v>
                </c:pt>
                <c:pt idx="262">
                  <c:v>343</c:v>
                </c:pt>
                <c:pt idx="269">
                  <c:v>316</c:v>
                </c:pt>
                <c:pt idx="276">
                  <c:v>341</c:v>
                </c:pt>
                <c:pt idx="283">
                  <c:v>363</c:v>
                </c:pt>
                <c:pt idx="290">
                  <c:v>373</c:v>
                </c:pt>
                <c:pt idx="297">
                  <c:v>378</c:v>
                </c:pt>
                <c:pt idx="304">
                  <c:v>380</c:v>
                </c:pt>
                <c:pt idx="311">
                  <c:v>383</c:v>
                </c:pt>
                <c:pt idx="318">
                  <c:v>393</c:v>
                </c:pt>
                <c:pt idx="325">
                  <c:v>400</c:v>
                </c:pt>
                <c:pt idx="332">
                  <c:v>406</c:v>
                </c:pt>
                <c:pt idx="339">
                  <c:v>391</c:v>
                </c:pt>
                <c:pt idx="346">
                  <c:v>385</c:v>
                </c:pt>
                <c:pt idx="353">
                  <c:v>390</c:v>
                </c:pt>
                <c:pt idx="36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D-4536-BAE4-94D29CF8D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0"/>
          <c:tx>
            <c:strRef>
              <c:f>' 2020 (H-X&amp;P-T)'!$E$2</c:f>
              <c:strCache>
                <c:ptCount val="1"/>
                <c:pt idx="0">
                  <c:v>Осадки, мм</c:v>
                </c:pt>
              </c:strCache>
            </c:strRef>
          </c:tx>
          <c:spPr>
            <a:ln w="28575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cat>
            <c:strRef>
              <c:f>[1]Измерения!$D$3:$D$368</c:f>
              <c:strCache>
                <c:ptCount val="366"/>
                <c:pt idx="0">
                  <c:v>1.1.2020</c:v>
                </c:pt>
                <c:pt idx="1">
                  <c:v>2.1.2020</c:v>
                </c:pt>
                <c:pt idx="2">
                  <c:v>3.1.2020</c:v>
                </c:pt>
                <c:pt idx="3">
                  <c:v>4.1.2020</c:v>
                </c:pt>
                <c:pt idx="4">
                  <c:v>5.1.2020</c:v>
                </c:pt>
                <c:pt idx="5">
                  <c:v>6.1.2020</c:v>
                </c:pt>
                <c:pt idx="6">
                  <c:v>7.1.2020</c:v>
                </c:pt>
                <c:pt idx="7">
                  <c:v>8.1.2020</c:v>
                </c:pt>
                <c:pt idx="8">
                  <c:v>9.1.2020</c:v>
                </c:pt>
                <c:pt idx="9">
                  <c:v>10.1.2020</c:v>
                </c:pt>
                <c:pt idx="10">
                  <c:v>11.1.2020</c:v>
                </c:pt>
                <c:pt idx="11">
                  <c:v>12.1.2020</c:v>
                </c:pt>
                <c:pt idx="12">
                  <c:v>13.1.2020</c:v>
                </c:pt>
                <c:pt idx="13">
                  <c:v>14.1.2020</c:v>
                </c:pt>
                <c:pt idx="14">
                  <c:v>15.1.2020</c:v>
                </c:pt>
                <c:pt idx="15">
                  <c:v>16.1.2020</c:v>
                </c:pt>
                <c:pt idx="16">
                  <c:v>17.1.2020</c:v>
                </c:pt>
                <c:pt idx="17">
                  <c:v>18.1.2020</c:v>
                </c:pt>
                <c:pt idx="18">
                  <c:v>19.1.2020</c:v>
                </c:pt>
                <c:pt idx="19">
                  <c:v>20.1.2020</c:v>
                </c:pt>
                <c:pt idx="20">
                  <c:v>21.1.2020</c:v>
                </c:pt>
                <c:pt idx="21">
                  <c:v>22.1.2020</c:v>
                </c:pt>
                <c:pt idx="22">
                  <c:v>23.1.2020</c:v>
                </c:pt>
                <c:pt idx="23">
                  <c:v>24.1.2020</c:v>
                </c:pt>
                <c:pt idx="24">
                  <c:v>25.1.2020</c:v>
                </c:pt>
                <c:pt idx="25">
                  <c:v>26.1.2020</c:v>
                </c:pt>
                <c:pt idx="26">
                  <c:v>27.1.2020</c:v>
                </c:pt>
                <c:pt idx="27">
                  <c:v>28.1.2020</c:v>
                </c:pt>
                <c:pt idx="28">
                  <c:v>29.1.2020</c:v>
                </c:pt>
                <c:pt idx="29">
                  <c:v>30.1.2020</c:v>
                </c:pt>
                <c:pt idx="30">
                  <c:v>31.1.2020</c:v>
                </c:pt>
                <c:pt idx="31">
                  <c:v>1.2.2020</c:v>
                </c:pt>
                <c:pt idx="32">
                  <c:v>2.2.2020</c:v>
                </c:pt>
                <c:pt idx="33">
                  <c:v>3.2.2020</c:v>
                </c:pt>
                <c:pt idx="34">
                  <c:v>4.2.2020</c:v>
                </c:pt>
                <c:pt idx="35">
                  <c:v>5.2.2020</c:v>
                </c:pt>
                <c:pt idx="36">
                  <c:v>6.2.2020</c:v>
                </c:pt>
                <c:pt idx="37">
                  <c:v>7.2.2020</c:v>
                </c:pt>
                <c:pt idx="38">
                  <c:v>8.2.2020</c:v>
                </c:pt>
                <c:pt idx="39">
                  <c:v>9.2.2020</c:v>
                </c:pt>
                <c:pt idx="40">
                  <c:v>10.2.2020</c:v>
                </c:pt>
                <c:pt idx="41">
                  <c:v>11.2.2020</c:v>
                </c:pt>
                <c:pt idx="42">
                  <c:v>12.2.2020</c:v>
                </c:pt>
                <c:pt idx="43">
                  <c:v>13.2.2020</c:v>
                </c:pt>
                <c:pt idx="44">
                  <c:v>14.2.2020</c:v>
                </c:pt>
                <c:pt idx="45">
                  <c:v>15.2.2020</c:v>
                </c:pt>
                <c:pt idx="46">
                  <c:v>16.2.2020</c:v>
                </c:pt>
                <c:pt idx="47">
                  <c:v>17.2.2020</c:v>
                </c:pt>
                <c:pt idx="48">
                  <c:v>18.2.2020</c:v>
                </c:pt>
                <c:pt idx="49">
                  <c:v>19.2.2020</c:v>
                </c:pt>
                <c:pt idx="50">
                  <c:v>20.2.2020</c:v>
                </c:pt>
                <c:pt idx="51">
                  <c:v>21.2.2020</c:v>
                </c:pt>
                <c:pt idx="52">
                  <c:v>22.2.2020</c:v>
                </c:pt>
                <c:pt idx="53">
                  <c:v>23.2.2020</c:v>
                </c:pt>
                <c:pt idx="54">
                  <c:v>24.2.2020</c:v>
                </c:pt>
                <c:pt idx="55">
                  <c:v>25.2.2020</c:v>
                </c:pt>
                <c:pt idx="56">
                  <c:v>26.2.2020</c:v>
                </c:pt>
                <c:pt idx="57">
                  <c:v>27.2.2020</c:v>
                </c:pt>
                <c:pt idx="58">
                  <c:v>28.2.2020</c:v>
                </c:pt>
                <c:pt idx="59">
                  <c:v>29.2.2020</c:v>
                </c:pt>
                <c:pt idx="60">
                  <c:v>1.3.2020</c:v>
                </c:pt>
                <c:pt idx="61">
                  <c:v>2.3.2020</c:v>
                </c:pt>
                <c:pt idx="62">
                  <c:v>3.3.2020</c:v>
                </c:pt>
                <c:pt idx="63">
                  <c:v>4.3.2020</c:v>
                </c:pt>
                <c:pt idx="64">
                  <c:v>5.3.2020</c:v>
                </c:pt>
                <c:pt idx="65">
                  <c:v>6.3.2020</c:v>
                </c:pt>
                <c:pt idx="66">
                  <c:v>7.3.2020</c:v>
                </c:pt>
                <c:pt idx="67">
                  <c:v>8.3.2020</c:v>
                </c:pt>
                <c:pt idx="68">
                  <c:v>9.3.2020</c:v>
                </c:pt>
                <c:pt idx="69">
                  <c:v>10.3.2020</c:v>
                </c:pt>
                <c:pt idx="70">
                  <c:v>11.3.2020</c:v>
                </c:pt>
                <c:pt idx="71">
                  <c:v>12.3.2020</c:v>
                </c:pt>
                <c:pt idx="72">
                  <c:v>13.3.2020</c:v>
                </c:pt>
                <c:pt idx="73">
                  <c:v>14.3.2020</c:v>
                </c:pt>
                <c:pt idx="74">
                  <c:v>15.3.2020</c:v>
                </c:pt>
                <c:pt idx="75">
                  <c:v>16.3.2020</c:v>
                </c:pt>
                <c:pt idx="76">
                  <c:v>17.3.2020</c:v>
                </c:pt>
                <c:pt idx="77">
                  <c:v>18.3.2020</c:v>
                </c:pt>
                <c:pt idx="78">
                  <c:v>19.3.2020</c:v>
                </c:pt>
                <c:pt idx="79">
                  <c:v>20.3.2020</c:v>
                </c:pt>
                <c:pt idx="80">
                  <c:v>21.3.2020</c:v>
                </c:pt>
                <c:pt idx="81">
                  <c:v>22.3.2020</c:v>
                </c:pt>
                <c:pt idx="82">
                  <c:v>23.3.2020</c:v>
                </c:pt>
                <c:pt idx="83">
                  <c:v>24.3.2020</c:v>
                </c:pt>
                <c:pt idx="84">
                  <c:v>25.3.2020</c:v>
                </c:pt>
                <c:pt idx="85">
                  <c:v>26.3.2020</c:v>
                </c:pt>
                <c:pt idx="86">
                  <c:v>27.3.2020</c:v>
                </c:pt>
                <c:pt idx="87">
                  <c:v>28.3.2020</c:v>
                </c:pt>
                <c:pt idx="88">
                  <c:v>29.3.2020</c:v>
                </c:pt>
                <c:pt idx="89">
                  <c:v>30.3.2020</c:v>
                </c:pt>
                <c:pt idx="90">
                  <c:v>31.3.2020</c:v>
                </c:pt>
                <c:pt idx="91">
                  <c:v>1.4.2020</c:v>
                </c:pt>
                <c:pt idx="92">
                  <c:v>2.4.2020</c:v>
                </c:pt>
                <c:pt idx="93">
                  <c:v>3.4.2020</c:v>
                </c:pt>
                <c:pt idx="94">
                  <c:v>4.4.2020</c:v>
                </c:pt>
                <c:pt idx="95">
                  <c:v>5.4.2020</c:v>
                </c:pt>
                <c:pt idx="96">
                  <c:v>6.4.2020</c:v>
                </c:pt>
                <c:pt idx="97">
                  <c:v>7.4.2020</c:v>
                </c:pt>
                <c:pt idx="98">
                  <c:v>8.4.2020</c:v>
                </c:pt>
                <c:pt idx="99">
                  <c:v>9.4.2020</c:v>
                </c:pt>
                <c:pt idx="100">
                  <c:v>10.4.2020</c:v>
                </c:pt>
                <c:pt idx="101">
                  <c:v>11.4.2020</c:v>
                </c:pt>
                <c:pt idx="102">
                  <c:v>12.4.2020</c:v>
                </c:pt>
                <c:pt idx="103">
                  <c:v>13.4.2020</c:v>
                </c:pt>
                <c:pt idx="104">
                  <c:v>14.4.2020</c:v>
                </c:pt>
                <c:pt idx="105">
                  <c:v>15.4.2020</c:v>
                </c:pt>
                <c:pt idx="106">
                  <c:v>16.4.2020</c:v>
                </c:pt>
                <c:pt idx="107">
                  <c:v>17.4.2020</c:v>
                </c:pt>
                <c:pt idx="108">
                  <c:v>18.4.2020</c:v>
                </c:pt>
                <c:pt idx="109">
                  <c:v>19.4.2020</c:v>
                </c:pt>
                <c:pt idx="110">
                  <c:v>20.4.2020</c:v>
                </c:pt>
                <c:pt idx="111">
                  <c:v>21.4.2020</c:v>
                </c:pt>
                <c:pt idx="112">
                  <c:v>22.4.2020</c:v>
                </c:pt>
                <c:pt idx="113">
                  <c:v>23.4.2020</c:v>
                </c:pt>
                <c:pt idx="114">
                  <c:v>24.4.2020</c:v>
                </c:pt>
                <c:pt idx="115">
                  <c:v>25.4.2020</c:v>
                </c:pt>
                <c:pt idx="116">
                  <c:v>26.4.2020</c:v>
                </c:pt>
                <c:pt idx="117">
                  <c:v>27.4.2020</c:v>
                </c:pt>
                <c:pt idx="118">
                  <c:v>28.4.2020</c:v>
                </c:pt>
                <c:pt idx="119">
                  <c:v>29.4.2020</c:v>
                </c:pt>
                <c:pt idx="120">
                  <c:v>30.4.2020</c:v>
                </c:pt>
                <c:pt idx="121">
                  <c:v>1.5.2020</c:v>
                </c:pt>
                <c:pt idx="122">
                  <c:v>2.5.2020</c:v>
                </c:pt>
                <c:pt idx="123">
                  <c:v>3.5.2020</c:v>
                </c:pt>
                <c:pt idx="124">
                  <c:v>4.5.2020</c:v>
                </c:pt>
                <c:pt idx="125">
                  <c:v>5.5.2020</c:v>
                </c:pt>
                <c:pt idx="126">
                  <c:v>6.5.2020</c:v>
                </c:pt>
                <c:pt idx="127">
                  <c:v>7.5.2020</c:v>
                </c:pt>
                <c:pt idx="128">
                  <c:v>8.5.2020</c:v>
                </c:pt>
                <c:pt idx="129">
                  <c:v>9.5.2020</c:v>
                </c:pt>
                <c:pt idx="130">
                  <c:v>10.5.2020</c:v>
                </c:pt>
                <c:pt idx="131">
                  <c:v>11.5.2020</c:v>
                </c:pt>
                <c:pt idx="132">
                  <c:v>12.5.2020</c:v>
                </c:pt>
                <c:pt idx="133">
                  <c:v>13.5.2020</c:v>
                </c:pt>
                <c:pt idx="134">
                  <c:v>14.5.2020</c:v>
                </c:pt>
                <c:pt idx="135">
                  <c:v>15.5.2020</c:v>
                </c:pt>
                <c:pt idx="136">
                  <c:v>16.5.2020</c:v>
                </c:pt>
                <c:pt idx="137">
                  <c:v>17.5.2020</c:v>
                </c:pt>
                <c:pt idx="138">
                  <c:v>18.5.2020</c:v>
                </c:pt>
                <c:pt idx="139">
                  <c:v>19.5.2020</c:v>
                </c:pt>
                <c:pt idx="140">
                  <c:v>20.5.2020</c:v>
                </c:pt>
                <c:pt idx="141">
                  <c:v>21.5.2020</c:v>
                </c:pt>
                <c:pt idx="142">
                  <c:v>22.5.2020</c:v>
                </c:pt>
                <c:pt idx="143">
                  <c:v>23.5.2020</c:v>
                </c:pt>
                <c:pt idx="144">
                  <c:v>24.5.2020</c:v>
                </c:pt>
                <c:pt idx="145">
                  <c:v>25.5.2020</c:v>
                </c:pt>
                <c:pt idx="146">
                  <c:v>26.5.2020</c:v>
                </c:pt>
                <c:pt idx="147">
                  <c:v>27.5.2020</c:v>
                </c:pt>
                <c:pt idx="148">
                  <c:v>28.5.2020</c:v>
                </c:pt>
                <c:pt idx="149">
                  <c:v>29.5.2020</c:v>
                </c:pt>
                <c:pt idx="150">
                  <c:v>30.5.2020</c:v>
                </c:pt>
                <c:pt idx="151">
                  <c:v>31.5.2020</c:v>
                </c:pt>
                <c:pt idx="152">
                  <c:v>1.6.2020</c:v>
                </c:pt>
                <c:pt idx="153">
                  <c:v>2.6.2020</c:v>
                </c:pt>
                <c:pt idx="154">
                  <c:v>3.6.2020</c:v>
                </c:pt>
                <c:pt idx="155">
                  <c:v>4.6.2020</c:v>
                </c:pt>
                <c:pt idx="156">
                  <c:v>5.6.2020</c:v>
                </c:pt>
                <c:pt idx="157">
                  <c:v>6.6.2020</c:v>
                </c:pt>
                <c:pt idx="158">
                  <c:v>7.6.2020</c:v>
                </c:pt>
                <c:pt idx="159">
                  <c:v>8.6.2020</c:v>
                </c:pt>
                <c:pt idx="160">
                  <c:v>9.6.2020</c:v>
                </c:pt>
                <c:pt idx="161">
                  <c:v>10.6.2020</c:v>
                </c:pt>
                <c:pt idx="162">
                  <c:v>11.6.2020</c:v>
                </c:pt>
                <c:pt idx="163">
                  <c:v>12.6.2020</c:v>
                </c:pt>
                <c:pt idx="164">
                  <c:v>13.6.2020</c:v>
                </c:pt>
                <c:pt idx="165">
                  <c:v>14.6.2020</c:v>
                </c:pt>
                <c:pt idx="166">
                  <c:v>15.6.2020</c:v>
                </c:pt>
                <c:pt idx="167">
                  <c:v>16.6.2020</c:v>
                </c:pt>
                <c:pt idx="168">
                  <c:v>17.6.2020</c:v>
                </c:pt>
                <c:pt idx="169">
                  <c:v>18.6.2020</c:v>
                </c:pt>
                <c:pt idx="170">
                  <c:v>19.6.2020</c:v>
                </c:pt>
                <c:pt idx="171">
                  <c:v>20.6.2020</c:v>
                </c:pt>
                <c:pt idx="172">
                  <c:v>21.6.2020</c:v>
                </c:pt>
                <c:pt idx="173">
                  <c:v>22.6.2020</c:v>
                </c:pt>
                <c:pt idx="174">
                  <c:v>23.6.2020</c:v>
                </c:pt>
                <c:pt idx="175">
                  <c:v>24.6.2020</c:v>
                </c:pt>
                <c:pt idx="176">
                  <c:v>25.6.2020</c:v>
                </c:pt>
                <c:pt idx="177">
                  <c:v>26.6.2020</c:v>
                </c:pt>
                <c:pt idx="178">
                  <c:v>27.6.2020</c:v>
                </c:pt>
                <c:pt idx="179">
                  <c:v>28.6.2020</c:v>
                </c:pt>
                <c:pt idx="180">
                  <c:v>29.6.2020</c:v>
                </c:pt>
                <c:pt idx="181">
                  <c:v>30.6.2020</c:v>
                </c:pt>
                <c:pt idx="182">
                  <c:v>1.7.2020</c:v>
                </c:pt>
                <c:pt idx="183">
                  <c:v>2.7.2020</c:v>
                </c:pt>
                <c:pt idx="184">
                  <c:v>3.7.2020</c:v>
                </c:pt>
                <c:pt idx="185">
                  <c:v>4.7.2020</c:v>
                </c:pt>
                <c:pt idx="186">
                  <c:v>5.7.2020</c:v>
                </c:pt>
                <c:pt idx="187">
                  <c:v>6.7.2020</c:v>
                </c:pt>
                <c:pt idx="188">
                  <c:v>7.7.2020</c:v>
                </c:pt>
                <c:pt idx="189">
                  <c:v>8.7.2020</c:v>
                </c:pt>
                <c:pt idx="190">
                  <c:v>9.7.2020</c:v>
                </c:pt>
                <c:pt idx="191">
                  <c:v>10.7.2020</c:v>
                </c:pt>
                <c:pt idx="192">
                  <c:v>11.7.2020</c:v>
                </c:pt>
                <c:pt idx="193">
                  <c:v>12.7.2020</c:v>
                </c:pt>
                <c:pt idx="194">
                  <c:v>13.7.2020</c:v>
                </c:pt>
                <c:pt idx="195">
                  <c:v>14.7.2020</c:v>
                </c:pt>
                <c:pt idx="196">
                  <c:v>15.7.2020</c:v>
                </c:pt>
                <c:pt idx="197">
                  <c:v>16.7.2020</c:v>
                </c:pt>
                <c:pt idx="198">
                  <c:v>17.7.2020</c:v>
                </c:pt>
                <c:pt idx="199">
                  <c:v>18.7.2020</c:v>
                </c:pt>
                <c:pt idx="200">
                  <c:v>19.7.2020</c:v>
                </c:pt>
                <c:pt idx="201">
                  <c:v>20.7.2020</c:v>
                </c:pt>
                <c:pt idx="202">
                  <c:v>21.7.2020</c:v>
                </c:pt>
                <c:pt idx="203">
                  <c:v>22.7.2020</c:v>
                </c:pt>
                <c:pt idx="204">
                  <c:v>23.7.2020</c:v>
                </c:pt>
                <c:pt idx="205">
                  <c:v>24.7.2020</c:v>
                </c:pt>
                <c:pt idx="206">
                  <c:v>25.7.2020</c:v>
                </c:pt>
                <c:pt idx="207">
                  <c:v>26.7.2020</c:v>
                </c:pt>
                <c:pt idx="208">
                  <c:v>27.7.2020</c:v>
                </c:pt>
                <c:pt idx="209">
                  <c:v>28.7.2020</c:v>
                </c:pt>
                <c:pt idx="210">
                  <c:v>29.7.2020</c:v>
                </c:pt>
                <c:pt idx="211">
                  <c:v>30.7.2020</c:v>
                </c:pt>
                <c:pt idx="212">
                  <c:v>31.7.2020</c:v>
                </c:pt>
                <c:pt idx="213">
                  <c:v>1.8.2020</c:v>
                </c:pt>
                <c:pt idx="214">
                  <c:v>2.8.2020</c:v>
                </c:pt>
                <c:pt idx="215">
                  <c:v>3.8.2020</c:v>
                </c:pt>
                <c:pt idx="216">
                  <c:v>4.8.2020</c:v>
                </c:pt>
                <c:pt idx="217">
                  <c:v>5.8.2020</c:v>
                </c:pt>
                <c:pt idx="218">
                  <c:v>6.8.2020</c:v>
                </c:pt>
                <c:pt idx="219">
                  <c:v>7.8.2020</c:v>
                </c:pt>
                <c:pt idx="220">
                  <c:v>8.8.2020</c:v>
                </c:pt>
                <c:pt idx="221">
                  <c:v>9.8.2020</c:v>
                </c:pt>
                <c:pt idx="222">
                  <c:v>10.8.2020</c:v>
                </c:pt>
                <c:pt idx="223">
                  <c:v>11.8.2020</c:v>
                </c:pt>
                <c:pt idx="224">
                  <c:v>12.8.2020</c:v>
                </c:pt>
                <c:pt idx="225">
                  <c:v>13.8.2020</c:v>
                </c:pt>
                <c:pt idx="226">
                  <c:v>14.8.2020</c:v>
                </c:pt>
                <c:pt idx="227">
                  <c:v>15.8.2020</c:v>
                </c:pt>
                <c:pt idx="228">
                  <c:v>16.8.2020</c:v>
                </c:pt>
                <c:pt idx="229">
                  <c:v>17.8.2020</c:v>
                </c:pt>
                <c:pt idx="230">
                  <c:v>18.8.2020</c:v>
                </c:pt>
                <c:pt idx="231">
                  <c:v>19.8.2020</c:v>
                </c:pt>
                <c:pt idx="232">
                  <c:v>20.8.2020</c:v>
                </c:pt>
                <c:pt idx="233">
                  <c:v>21.8.2020</c:v>
                </c:pt>
                <c:pt idx="234">
                  <c:v>22.8.2020</c:v>
                </c:pt>
                <c:pt idx="235">
                  <c:v>23.8.2020</c:v>
                </c:pt>
                <c:pt idx="236">
                  <c:v>24.8.2020</c:v>
                </c:pt>
                <c:pt idx="237">
                  <c:v>25.8.2020</c:v>
                </c:pt>
                <c:pt idx="238">
                  <c:v>26.8.2020</c:v>
                </c:pt>
                <c:pt idx="239">
                  <c:v>27.8.2020</c:v>
                </c:pt>
                <c:pt idx="240">
                  <c:v>28.8.2020</c:v>
                </c:pt>
                <c:pt idx="241">
                  <c:v>29.8.2020</c:v>
                </c:pt>
                <c:pt idx="242">
                  <c:v>30.8.2020</c:v>
                </c:pt>
                <c:pt idx="243">
                  <c:v>31.8.2020</c:v>
                </c:pt>
                <c:pt idx="244">
                  <c:v>1.9.2020</c:v>
                </c:pt>
                <c:pt idx="245">
                  <c:v>2.9.2020</c:v>
                </c:pt>
                <c:pt idx="246">
                  <c:v>3.9.2020</c:v>
                </c:pt>
                <c:pt idx="247">
                  <c:v>4.9.2020</c:v>
                </c:pt>
                <c:pt idx="248">
                  <c:v>5.9.2020</c:v>
                </c:pt>
                <c:pt idx="249">
                  <c:v>6.9.2020</c:v>
                </c:pt>
                <c:pt idx="250">
                  <c:v>7.9.2020</c:v>
                </c:pt>
                <c:pt idx="251">
                  <c:v>8.9.2020</c:v>
                </c:pt>
                <c:pt idx="252">
                  <c:v>9.9.2020</c:v>
                </c:pt>
                <c:pt idx="253">
                  <c:v>10.9.2020</c:v>
                </c:pt>
                <c:pt idx="254">
                  <c:v>11.9.2020</c:v>
                </c:pt>
                <c:pt idx="255">
                  <c:v>12.9.2020</c:v>
                </c:pt>
                <c:pt idx="256">
                  <c:v>13.9.2020</c:v>
                </c:pt>
                <c:pt idx="257">
                  <c:v>14.9.2020</c:v>
                </c:pt>
                <c:pt idx="258">
                  <c:v>15.9.2020</c:v>
                </c:pt>
                <c:pt idx="259">
                  <c:v>16.9.2020</c:v>
                </c:pt>
                <c:pt idx="260">
                  <c:v>17.9.2020</c:v>
                </c:pt>
                <c:pt idx="261">
                  <c:v>18.9.2020</c:v>
                </c:pt>
                <c:pt idx="262">
                  <c:v>19.9.2020</c:v>
                </c:pt>
                <c:pt idx="263">
                  <c:v>20.9.2020</c:v>
                </c:pt>
                <c:pt idx="264">
                  <c:v>21.9.2020</c:v>
                </c:pt>
                <c:pt idx="265">
                  <c:v>22.9.2020</c:v>
                </c:pt>
                <c:pt idx="266">
                  <c:v>23.9.2020</c:v>
                </c:pt>
                <c:pt idx="267">
                  <c:v>24.9.2020</c:v>
                </c:pt>
                <c:pt idx="268">
                  <c:v>25.9.2020</c:v>
                </c:pt>
                <c:pt idx="269">
                  <c:v>26.9.2020</c:v>
                </c:pt>
                <c:pt idx="270">
                  <c:v>27.9.2020</c:v>
                </c:pt>
                <c:pt idx="271">
                  <c:v>28.9.2020</c:v>
                </c:pt>
                <c:pt idx="272">
                  <c:v>29.9.2020</c:v>
                </c:pt>
                <c:pt idx="273">
                  <c:v>30.9.2020</c:v>
                </c:pt>
                <c:pt idx="274">
                  <c:v>1.10.2020</c:v>
                </c:pt>
                <c:pt idx="275">
                  <c:v>2.10.2020</c:v>
                </c:pt>
                <c:pt idx="276">
                  <c:v>3.10.2020</c:v>
                </c:pt>
                <c:pt idx="277">
                  <c:v>4.10.2020</c:v>
                </c:pt>
                <c:pt idx="278">
                  <c:v>5.10.2020</c:v>
                </c:pt>
                <c:pt idx="279">
                  <c:v>6.10.2020</c:v>
                </c:pt>
                <c:pt idx="280">
                  <c:v>7.10.2020</c:v>
                </c:pt>
                <c:pt idx="281">
                  <c:v>8.10.2020</c:v>
                </c:pt>
                <c:pt idx="282">
                  <c:v>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1.11.2020</c:v>
                </c:pt>
                <c:pt idx="306">
                  <c:v>2.11.2020</c:v>
                </c:pt>
                <c:pt idx="307">
                  <c:v>3.11.2020</c:v>
                </c:pt>
                <c:pt idx="308">
                  <c:v>4.11.2020</c:v>
                </c:pt>
                <c:pt idx="309">
                  <c:v>5.11.2020</c:v>
                </c:pt>
                <c:pt idx="310">
                  <c:v>6.11.2020</c:v>
                </c:pt>
                <c:pt idx="311">
                  <c:v>7.11.2020</c:v>
                </c:pt>
                <c:pt idx="312">
                  <c:v>8.11.2020</c:v>
                </c:pt>
                <c:pt idx="313">
                  <c:v>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1.12.2020</c:v>
                </c:pt>
                <c:pt idx="336">
                  <c:v>2.12.2020</c:v>
                </c:pt>
                <c:pt idx="337">
                  <c:v>3.12.2020</c:v>
                </c:pt>
                <c:pt idx="338">
                  <c:v>4.12.2020</c:v>
                </c:pt>
                <c:pt idx="339">
                  <c:v>5.12.2020</c:v>
                </c:pt>
                <c:pt idx="340">
                  <c:v>6.12.2020</c:v>
                </c:pt>
                <c:pt idx="341">
                  <c:v>7.12.2020</c:v>
                </c:pt>
                <c:pt idx="342">
                  <c:v>8.12.2020</c:v>
                </c:pt>
                <c:pt idx="343">
                  <c:v>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' 2020 (H-X&amp;P-T)'!$E$4:$E$368</c:f>
              <c:numCache>
                <c:formatCode>General</c:formatCode>
                <c:ptCount val="365"/>
                <c:pt idx="0">
                  <c:v>2.6</c:v>
                </c:pt>
                <c:pt idx="1">
                  <c:v>2.4</c:v>
                </c:pt>
                <c:pt idx="2">
                  <c:v>0</c:v>
                </c:pt>
                <c:pt idx="3">
                  <c:v>1.1000000000000001</c:v>
                </c:pt>
                <c:pt idx="4">
                  <c:v>0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3.1</c:v>
                </c:pt>
                <c:pt idx="9">
                  <c:v>0</c:v>
                </c:pt>
                <c:pt idx="10">
                  <c:v>9.1</c:v>
                </c:pt>
                <c:pt idx="11">
                  <c:v>0</c:v>
                </c:pt>
                <c:pt idx="12">
                  <c:v>2.4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0.4</c:v>
                </c:pt>
                <c:pt idx="17">
                  <c:v>0</c:v>
                </c:pt>
                <c:pt idx="18">
                  <c:v>0</c:v>
                </c:pt>
                <c:pt idx="19">
                  <c:v>0.4</c:v>
                </c:pt>
                <c:pt idx="20">
                  <c:v>4.5999999999999996</c:v>
                </c:pt>
                <c:pt idx="21">
                  <c:v>2.1</c:v>
                </c:pt>
                <c:pt idx="22">
                  <c:v>1.1000000000000001</c:v>
                </c:pt>
                <c:pt idx="23">
                  <c:v>2.1</c:v>
                </c:pt>
                <c:pt idx="24">
                  <c:v>6.1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7.1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0.6</c:v>
                </c:pt>
                <c:pt idx="32">
                  <c:v>6.4</c:v>
                </c:pt>
                <c:pt idx="33">
                  <c:v>3.7</c:v>
                </c:pt>
                <c:pt idx="34">
                  <c:v>0.7</c:v>
                </c:pt>
                <c:pt idx="35">
                  <c:v>0.5</c:v>
                </c:pt>
                <c:pt idx="36">
                  <c:v>2.1</c:v>
                </c:pt>
                <c:pt idx="37">
                  <c:v>1.2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5.0999999999999996</c:v>
                </c:pt>
                <c:pt idx="42">
                  <c:v>2.6</c:v>
                </c:pt>
                <c:pt idx="43">
                  <c:v>0.3</c:v>
                </c:pt>
                <c:pt idx="44">
                  <c:v>0.7</c:v>
                </c:pt>
                <c:pt idx="45">
                  <c:v>0.4</c:v>
                </c:pt>
                <c:pt idx="46">
                  <c:v>0</c:v>
                </c:pt>
                <c:pt idx="47">
                  <c:v>0.6</c:v>
                </c:pt>
                <c:pt idx="48">
                  <c:v>0</c:v>
                </c:pt>
                <c:pt idx="49">
                  <c:v>2.1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6.1</c:v>
                </c:pt>
                <c:pt idx="54">
                  <c:v>0</c:v>
                </c:pt>
                <c:pt idx="55">
                  <c:v>0</c:v>
                </c:pt>
                <c:pt idx="56">
                  <c:v>3.1</c:v>
                </c:pt>
                <c:pt idx="57">
                  <c:v>2.1</c:v>
                </c:pt>
                <c:pt idx="58">
                  <c:v>0</c:v>
                </c:pt>
                <c:pt idx="59">
                  <c:v>1.1000000000000001</c:v>
                </c:pt>
                <c:pt idx="60">
                  <c:v>0</c:v>
                </c:pt>
                <c:pt idx="61">
                  <c:v>6.1</c:v>
                </c:pt>
                <c:pt idx="62">
                  <c:v>2.9</c:v>
                </c:pt>
                <c:pt idx="63">
                  <c:v>0</c:v>
                </c:pt>
                <c:pt idx="64">
                  <c:v>0</c:v>
                </c:pt>
                <c:pt idx="65">
                  <c:v>0.6</c:v>
                </c:pt>
                <c:pt idx="66">
                  <c:v>0</c:v>
                </c:pt>
                <c:pt idx="67">
                  <c:v>2.1</c:v>
                </c:pt>
                <c:pt idx="68">
                  <c:v>0</c:v>
                </c:pt>
                <c:pt idx="69">
                  <c:v>14.1</c:v>
                </c:pt>
                <c:pt idx="70">
                  <c:v>1</c:v>
                </c:pt>
                <c:pt idx="71">
                  <c:v>0.8</c:v>
                </c:pt>
                <c:pt idx="72">
                  <c:v>2.7</c:v>
                </c:pt>
                <c:pt idx="73">
                  <c:v>2.1</c:v>
                </c:pt>
                <c:pt idx="74">
                  <c:v>4.9000000000000004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0.4</c:v>
                </c:pt>
                <c:pt idx="80">
                  <c:v>0.4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2.1</c:v>
                </c:pt>
                <c:pt idx="90">
                  <c:v>8.1</c:v>
                </c:pt>
                <c:pt idx="91">
                  <c:v>0.4</c:v>
                </c:pt>
                <c:pt idx="92">
                  <c:v>0.5</c:v>
                </c:pt>
                <c:pt idx="93">
                  <c:v>0</c:v>
                </c:pt>
                <c:pt idx="94">
                  <c:v>0.4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1.1000000000000001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3.4</c:v>
                </c:pt>
                <c:pt idx="105">
                  <c:v>1.1000000000000001</c:v>
                </c:pt>
                <c:pt idx="106">
                  <c:v>8.1</c:v>
                </c:pt>
                <c:pt idx="107">
                  <c:v>3.1</c:v>
                </c:pt>
                <c:pt idx="108">
                  <c:v>2.1</c:v>
                </c:pt>
                <c:pt idx="109">
                  <c:v>2.5</c:v>
                </c:pt>
                <c:pt idx="110">
                  <c:v>0.4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4.0999999999999996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2.1</c:v>
                </c:pt>
                <c:pt idx="119">
                  <c:v>2.1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0.6</c:v>
                </c:pt>
                <c:pt idx="124">
                  <c:v>3.9</c:v>
                </c:pt>
                <c:pt idx="125">
                  <c:v>4.0999999999999996</c:v>
                </c:pt>
                <c:pt idx="126">
                  <c:v>16.100000000000001</c:v>
                </c:pt>
                <c:pt idx="127">
                  <c:v>5.0999999999999996</c:v>
                </c:pt>
                <c:pt idx="128">
                  <c:v>1.5</c:v>
                </c:pt>
                <c:pt idx="129">
                  <c:v>0.3</c:v>
                </c:pt>
                <c:pt idx="130">
                  <c:v>0.5</c:v>
                </c:pt>
                <c:pt idx="131">
                  <c:v>0</c:v>
                </c:pt>
                <c:pt idx="132">
                  <c:v>0.7</c:v>
                </c:pt>
                <c:pt idx="133">
                  <c:v>0</c:v>
                </c:pt>
                <c:pt idx="134">
                  <c:v>1.1000000000000001</c:v>
                </c:pt>
                <c:pt idx="135">
                  <c:v>0</c:v>
                </c:pt>
                <c:pt idx="136">
                  <c:v>1</c:v>
                </c:pt>
                <c:pt idx="137">
                  <c:v>2.1</c:v>
                </c:pt>
                <c:pt idx="138">
                  <c:v>3.5</c:v>
                </c:pt>
                <c:pt idx="139">
                  <c:v>1</c:v>
                </c:pt>
                <c:pt idx="140">
                  <c:v>3.1</c:v>
                </c:pt>
                <c:pt idx="141">
                  <c:v>1.1000000000000001</c:v>
                </c:pt>
                <c:pt idx="142">
                  <c:v>9.8000000000000007</c:v>
                </c:pt>
                <c:pt idx="143">
                  <c:v>4.0999999999999996</c:v>
                </c:pt>
                <c:pt idx="144">
                  <c:v>0.4</c:v>
                </c:pt>
                <c:pt idx="145">
                  <c:v>1.1000000000000001</c:v>
                </c:pt>
                <c:pt idx="146">
                  <c:v>0</c:v>
                </c:pt>
                <c:pt idx="147">
                  <c:v>1.1000000000000001</c:v>
                </c:pt>
                <c:pt idx="148">
                  <c:v>0</c:v>
                </c:pt>
                <c:pt idx="149">
                  <c:v>31.1</c:v>
                </c:pt>
                <c:pt idx="150">
                  <c:v>46.1</c:v>
                </c:pt>
                <c:pt idx="151">
                  <c:v>39.1</c:v>
                </c:pt>
                <c:pt idx="152">
                  <c:v>4.0999999999999996</c:v>
                </c:pt>
                <c:pt idx="153">
                  <c:v>9.1</c:v>
                </c:pt>
                <c:pt idx="154">
                  <c:v>10.1</c:v>
                </c:pt>
                <c:pt idx="155">
                  <c:v>19.5</c:v>
                </c:pt>
                <c:pt idx="156">
                  <c:v>9.1</c:v>
                </c:pt>
                <c:pt idx="157">
                  <c:v>0</c:v>
                </c:pt>
                <c:pt idx="158">
                  <c:v>5.0999999999999996</c:v>
                </c:pt>
                <c:pt idx="159">
                  <c:v>0</c:v>
                </c:pt>
                <c:pt idx="160">
                  <c:v>0</c:v>
                </c:pt>
                <c:pt idx="161">
                  <c:v>8.1</c:v>
                </c:pt>
                <c:pt idx="162">
                  <c:v>0</c:v>
                </c:pt>
                <c:pt idx="163">
                  <c:v>0</c:v>
                </c:pt>
                <c:pt idx="164">
                  <c:v>24.1</c:v>
                </c:pt>
                <c:pt idx="165">
                  <c:v>0</c:v>
                </c:pt>
                <c:pt idx="166">
                  <c:v>0</c:v>
                </c:pt>
                <c:pt idx="167">
                  <c:v>0.5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36.1</c:v>
                </c:pt>
                <c:pt idx="172">
                  <c:v>18.100000000000001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1.5</c:v>
                </c:pt>
                <c:pt idx="183">
                  <c:v>4.0999999999999996</c:v>
                </c:pt>
                <c:pt idx="184">
                  <c:v>8.1</c:v>
                </c:pt>
                <c:pt idx="185">
                  <c:v>2.9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13.1</c:v>
                </c:pt>
                <c:pt idx="190">
                  <c:v>8.1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14.1</c:v>
                </c:pt>
                <c:pt idx="196">
                  <c:v>9.1</c:v>
                </c:pt>
                <c:pt idx="197">
                  <c:v>1.5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2.1</c:v>
                </c:pt>
                <c:pt idx="202">
                  <c:v>0.9</c:v>
                </c:pt>
                <c:pt idx="203">
                  <c:v>5.0999999999999996</c:v>
                </c:pt>
                <c:pt idx="204">
                  <c:v>1.1000000000000001</c:v>
                </c:pt>
                <c:pt idx="205">
                  <c:v>2.1</c:v>
                </c:pt>
                <c:pt idx="206">
                  <c:v>0</c:v>
                </c:pt>
                <c:pt idx="207">
                  <c:v>0</c:v>
                </c:pt>
                <c:pt idx="208">
                  <c:v>19.100000000000001</c:v>
                </c:pt>
                <c:pt idx="209">
                  <c:v>0</c:v>
                </c:pt>
                <c:pt idx="210">
                  <c:v>4.0999999999999996</c:v>
                </c:pt>
                <c:pt idx="211">
                  <c:v>7.1</c:v>
                </c:pt>
                <c:pt idx="212">
                  <c:v>0</c:v>
                </c:pt>
                <c:pt idx="213">
                  <c:v>2.1</c:v>
                </c:pt>
                <c:pt idx="214">
                  <c:v>0.3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7.1</c:v>
                </c:pt>
                <c:pt idx="223">
                  <c:v>0</c:v>
                </c:pt>
                <c:pt idx="224">
                  <c:v>4.0999999999999996</c:v>
                </c:pt>
                <c:pt idx="225">
                  <c:v>1.3</c:v>
                </c:pt>
                <c:pt idx="226">
                  <c:v>0.7</c:v>
                </c:pt>
                <c:pt idx="227">
                  <c:v>0</c:v>
                </c:pt>
                <c:pt idx="228">
                  <c:v>0</c:v>
                </c:pt>
                <c:pt idx="229">
                  <c:v>3.1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22.1</c:v>
                </c:pt>
                <c:pt idx="239">
                  <c:v>0.4</c:v>
                </c:pt>
                <c:pt idx="240">
                  <c:v>0.6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6.1</c:v>
                </c:pt>
                <c:pt idx="252">
                  <c:v>6.1</c:v>
                </c:pt>
                <c:pt idx="253">
                  <c:v>5.0999999999999996</c:v>
                </c:pt>
                <c:pt idx="254">
                  <c:v>0</c:v>
                </c:pt>
                <c:pt idx="255">
                  <c:v>0</c:v>
                </c:pt>
                <c:pt idx="256">
                  <c:v>0.7</c:v>
                </c:pt>
                <c:pt idx="257">
                  <c:v>0.6</c:v>
                </c:pt>
                <c:pt idx="258">
                  <c:v>0</c:v>
                </c:pt>
                <c:pt idx="259">
                  <c:v>0</c:v>
                </c:pt>
                <c:pt idx="260">
                  <c:v>29.1</c:v>
                </c:pt>
                <c:pt idx="261">
                  <c:v>8.1</c:v>
                </c:pt>
                <c:pt idx="262">
                  <c:v>0.6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3.1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2.1</c:v>
                </c:pt>
                <c:pt idx="282">
                  <c:v>7.1</c:v>
                </c:pt>
                <c:pt idx="283">
                  <c:v>3.1</c:v>
                </c:pt>
                <c:pt idx="284">
                  <c:v>0</c:v>
                </c:pt>
                <c:pt idx="285">
                  <c:v>2.4</c:v>
                </c:pt>
                <c:pt idx="286">
                  <c:v>0</c:v>
                </c:pt>
                <c:pt idx="287">
                  <c:v>6.1</c:v>
                </c:pt>
                <c:pt idx="288">
                  <c:v>4.0999999999999996</c:v>
                </c:pt>
                <c:pt idx="289">
                  <c:v>0.5</c:v>
                </c:pt>
                <c:pt idx="290">
                  <c:v>0</c:v>
                </c:pt>
                <c:pt idx="291">
                  <c:v>16.100000000000001</c:v>
                </c:pt>
                <c:pt idx="292">
                  <c:v>1.8</c:v>
                </c:pt>
                <c:pt idx="293">
                  <c:v>2.1</c:v>
                </c:pt>
                <c:pt idx="294">
                  <c:v>0</c:v>
                </c:pt>
                <c:pt idx="295">
                  <c:v>4.0999999999999996</c:v>
                </c:pt>
                <c:pt idx="296">
                  <c:v>3.9</c:v>
                </c:pt>
                <c:pt idx="297">
                  <c:v>4.4000000000000004</c:v>
                </c:pt>
                <c:pt idx="298">
                  <c:v>1.1000000000000001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2.1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3.5</c:v>
                </c:pt>
                <c:pt idx="310">
                  <c:v>6.1</c:v>
                </c:pt>
                <c:pt idx="311">
                  <c:v>0.9</c:v>
                </c:pt>
                <c:pt idx="312">
                  <c:v>3.1</c:v>
                </c:pt>
                <c:pt idx="313">
                  <c:v>0</c:v>
                </c:pt>
                <c:pt idx="314">
                  <c:v>0.3</c:v>
                </c:pt>
                <c:pt idx="315">
                  <c:v>0</c:v>
                </c:pt>
                <c:pt idx="316">
                  <c:v>0</c:v>
                </c:pt>
                <c:pt idx="317">
                  <c:v>0.4</c:v>
                </c:pt>
                <c:pt idx="318">
                  <c:v>0.9</c:v>
                </c:pt>
                <c:pt idx="319">
                  <c:v>0.6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3.1</c:v>
                </c:pt>
                <c:pt idx="324">
                  <c:v>4.0999999999999996</c:v>
                </c:pt>
                <c:pt idx="325">
                  <c:v>2.1</c:v>
                </c:pt>
                <c:pt idx="326">
                  <c:v>1.1000000000000001</c:v>
                </c:pt>
                <c:pt idx="327">
                  <c:v>5.6</c:v>
                </c:pt>
                <c:pt idx="328">
                  <c:v>1.9</c:v>
                </c:pt>
                <c:pt idx="329">
                  <c:v>1</c:v>
                </c:pt>
                <c:pt idx="330">
                  <c:v>3.1</c:v>
                </c:pt>
                <c:pt idx="331">
                  <c:v>1.1000000000000001</c:v>
                </c:pt>
                <c:pt idx="332">
                  <c:v>2.1</c:v>
                </c:pt>
                <c:pt idx="333">
                  <c:v>3.1</c:v>
                </c:pt>
                <c:pt idx="334">
                  <c:v>4</c:v>
                </c:pt>
                <c:pt idx="335">
                  <c:v>3.1</c:v>
                </c:pt>
                <c:pt idx="336">
                  <c:v>0</c:v>
                </c:pt>
                <c:pt idx="337">
                  <c:v>0.5</c:v>
                </c:pt>
                <c:pt idx="338">
                  <c:v>0.7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3.8</c:v>
                </c:pt>
                <c:pt idx="348">
                  <c:v>0</c:v>
                </c:pt>
                <c:pt idx="349">
                  <c:v>5.0999999999999996</c:v>
                </c:pt>
                <c:pt idx="350">
                  <c:v>0</c:v>
                </c:pt>
                <c:pt idx="351">
                  <c:v>3.1</c:v>
                </c:pt>
                <c:pt idx="352">
                  <c:v>0.5</c:v>
                </c:pt>
                <c:pt idx="353">
                  <c:v>3.1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1.5</c:v>
                </c:pt>
                <c:pt idx="359">
                  <c:v>10.1</c:v>
                </c:pt>
                <c:pt idx="360">
                  <c:v>0.9</c:v>
                </c:pt>
                <c:pt idx="361">
                  <c:v>2.4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BD-4536-BAE4-94D29CF8D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71568"/>
        <c:axId val="1841579472"/>
      </c:lineChart>
      <c:dateAx>
        <c:axId val="1707815360"/>
        <c:scaling>
          <c:orientation val="minMax"/>
          <c:max val="44196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At val="0"/>
        <c:auto val="0"/>
        <c:lblOffset val="100"/>
        <c:baseTimeUnit val="days"/>
      </c:dateAx>
      <c:valAx>
        <c:axId val="1707817440"/>
        <c:scaling>
          <c:orientation val="maxMin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Уровень грунтовых вод, см</a:t>
                </a:r>
              </a:p>
            </c:rich>
          </c:tx>
          <c:layout>
            <c:manualLayout>
              <c:xMode val="edge"/>
              <c:yMode val="edge"/>
              <c:x val="8.0749848576620233E-3"/>
              <c:y val="0.11464716300706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At val="43831"/>
        <c:crossBetween val="midCat"/>
        <c:majorUnit val="50"/>
      </c:valAx>
      <c:valAx>
        <c:axId val="1841579472"/>
        <c:scaling>
          <c:orientation val="minMax"/>
          <c:max val="6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571568"/>
        <c:crosses val="max"/>
        <c:crossBetween val="between"/>
        <c:majorUnit val="5"/>
      </c:valAx>
      <c:dateAx>
        <c:axId val="18415715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41579472"/>
        <c:crosses val="max"/>
        <c:auto val="0"/>
        <c:lblOffset val="100"/>
        <c:baseTimeUnit val="days"/>
      </c:date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4.9651370156700708E-2"/>
          <c:y val="0.13618584036952208"/>
          <c:w val="0.21714946847673519"/>
          <c:h val="6.289787134659014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</a:p>
        </c:rich>
      </c:tx>
      <c:layout>
        <c:manualLayout>
          <c:xMode val="edge"/>
          <c:yMode val="edge"/>
          <c:x val="2.2080633908103216E-2"/>
          <c:y val="0.1817288801571709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295056423045475"/>
          <c:y val="7.411580458520034E-2"/>
          <c:w val="0.88164694009767763"/>
          <c:h val="0.66442422226691211"/>
        </c:manualLayout>
      </c:layout>
      <c:lineChart>
        <c:grouping val="standard"/>
        <c:varyColors val="0"/>
        <c:ser>
          <c:idx val="0"/>
          <c:order val="0"/>
          <c:tx>
            <c:strRef>
              <c:f>'#-Таблица измер. pH, EC, t-#'!$C$6</c:f>
              <c:strCache>
                <c:ptCount val="1"/>
                <c:pt idx="0">
                  <c:v>pH</c:v>
                </c:pt>
              </c:strCache>
            </c:strRef>
          </c:tx>
          <c:spPr>
            <a:ln w="22225" cap="rnd">
              <a:solidFill>
                <a:srgbClr val="009900"/>
              </a:solidFill>
              <a:round/>
            </a:ln>
            <a:effectLst>
              <a:glow rad="127000">
                <a:schemeClr val="bg1">
                  <a:alpha val="99000"/>
                </a:schemeClr>
              </a:glow>
            </a:effectLst>
          </c:spPr>
          <c:marker>
            <c:symbol val="square"/>
            <c:size val="5"/>
            <c:spPr>
              <a:solidFill>
                <a:srgbClr val="009900"/>
              </a:solidFill>
              <a:ln w="9525">
                <a:solidFill>
                  <a:srgbClr val="009900"/>
                </a:solidFill>
              </a:ln>
              <a:effectLst>
                <a:glow rad="127000">
                  <a:schemeClr val="bg1">
                    <a:alpha val="99000"/>
                  </a:schemeClr>
                </a:glow>
              </a:effectLst>
            </c:spPr>
          </c:marker>
          <c:cat>
            <c:numRef>
              <c:f>'#-Таблица измер. pH, EC, t-#'!$B$7:$B$23</c:f>
              <c:numCache>
                <c:formatCode>d/m/yyyy;@</c:formatCode>
                <c:ptCount val="17"/>
                <c:pt idx="0">
                  <c:v>45235</c:v>
                </c:pt>
                <c:pt idx="1">
                  <c:v>45242</c:v>
                </c:pt>
                <c:pt idx="2">
                  <c:v>45248</c:v>
                </c:pt>
                <c:pt idx="3">
                  <c:v>45256</c:v>
                </c:pt>
                <c:pt idx="4">
                  <c:v>45270</c:v>
                </c:pt>
                <c:pt idx="5">
                  <c:v>45277</c:v>
                </c:pt>
                <c:pt idx="6">
                  <c:v>45284</c:v>
                </c:pt>
                <c:pt idx="7">
                  <c:v>45290</c:v>
                </c:pt>
                <c:pt idx="8">
                  <c:v>45295</c:v>
                </c:pt>
                <c:pt idx="9">
                  <c:v>45304</c:v>
                </c:pt>
                <c:pt idx="10">
                  <c:v>45312</c:v>
                </c:pt>
                <c:pt idx="11">
                  <c:v>45319</c:v>
                </c:pt>
                <c:pt idx="12">
                  <c:v>45326</c:v>
                </c:pt>
                <c:pt idx="13">
                  <c:v>45333</c:v>
                </c:pt>
                <c:pt idx="14">
                  <c:v>45340</c:v>
                </c:pt>
                <c:pt idx="15">
                  <c:v>45354</c:v>
                </c:pt>
                <c:pt idx="16">
                  <c:v>45360</c:v>
                </c:pt>
              </c:numCache>
            </c:numRef>
          </c:cat>
          <c:val>
            <c:numRef>
              <c:f>'#-Таблица измер. pH, EC, t-#'!$C$7:$C$23</c:f>
              <c:numCache>
                <c:formatCode>0.00</c:formatCode>
                <c:ptCount val="17"/>
                <c:pt idx="0">
                  <c:v>6.77</c:v>
                </c:pt>
                <c:pt idx="1">
                  <c:v>6.22</c:v>
                </c:pt>
                <c:pt idx="2">
                  <c:v>6.26</c:v>
                </c:pt>
                <c:pt idx="3">
                  <c:v>6.91</c:v>
                </c:pt>
                <c:pt idx="4">
                  <c:v>7.12</c:v>
                </c:pt>
                <c:pt idx="5">
                  <c:v>7.18</c:v>
                </c:pt>
                <c:pt idx="6">
                  <c:v>7.06</c:v>
                </c:pt>
                <c:pt idx="7">
                  <c:v>6.55</c:v>
                </c:pt>
                <c:pt idx="8">
                  <c:v>6.6</c:v>
                </c:pt>
                <c:pt idx="9">
                  <c:v>6.83</c:v>
                </c:pt>
                <c:pt idx="10">
                  <c:v>6.97</c:v>
                </c:pt>
                <c:pt idx="11">
                  <c:v>6.87</c:v>
                </c:pt>
                <c:pt idx="12">
                  <c:v>7.05</c:v>
                </c:pt>
                <c:pt idx="13">
                  <c:v>7.18</c:v>
                </c:pt>
                <c:pt idx="14">
                  <c:v>7.07</c:v>
                </c:pt>
                <c:pt idx="15">
                  <c:v>7.23</c:v>
                </c:pt>
                <c:pt idx="16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8-462F-8F27-C9ECA828E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594000"/>
        <c:axId val="2015584432"/>
      </c:lineChart>
      <c:dateAx>
        <c:axId val="2015594000"/>
        <c:scaling>
          <c:orientation val="minMax"/>
          <c:max val="45657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5584432"/>
        <c:crosses val="autoZero"/>
        <c:auto val="0"/>
        <c:lblOffset val="100"/>
        <c:baseTimeUnit val="days"/>
        <c:majorUnit val="1"/>
        <c:majorTimeUnit val="months"/>
      </c:dateAx>
      <c:valAx>
        <c:axId val="201558443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5594000"/>
        <c:crossesAt val="4523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Давление, </a:t>
            </a:r>
            <a:r>
              <a:rPr lang="ru-RU" b="0" i="1" cap="none" baseline="0"/>
              <a:t>мм.рт.ст.</a:t>
            </a:r>
          </a:p>
        </c:rich>
      </c:tx>
      <c:layout>
        <c:manualLayout>
          <c:xMode val="edge"/>
          <c:yMode val="edge"/>
          <c:x val="3.6482332069602418E-3"/>
          <c:y val="5.7346937928860066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446072713133077E-2"/>
          <c:y val="1.4545867809955959E-2"/>
          <c:w val="0.91720619647318768"/>
          <c:h val="0.85771782830641929"/>
        </c:manualLayout>
      </c:layout>
      <c:lineChart>
        <c:grouping val="standard"/>
        <c:varyColors val="0"/>
        <c:ser>
          <c:idx val="0"/>
          <c:order val="0"/>
          <c:tx>
            <c:strRef>
              <c:f>' 2020 (H-X&amp;P-T)'!$B$2:$C$2</c:f>
              <c:strCache>
                <c:ptCount val="1"/>
                <c:pt idx="0">
                  <c:v>Давление, мм рт. ст.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2020 (H-X&amp;P-T)'!$A$4:$A$368</c:f>
              <c:numCache>
                <c:formatCode>d/m/yyyy;@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cat>
          <c:val>
            <c:numRef>
              <c:f>' 2020 (H-X&amp;P-T)'!$C$4:$C$369</c:f>
              <c:numCache>
                <c:formatCode>0.0</c:formatCode>
                <c:ptCount val="366"/>
                <c:pt idx="0">
                  <c:v>756.47585000000004</c:v>
                </c:pt>
                <c:pt idx="1">
                  <c:v>758.20107999999993</c:v>
                </c:pt>
                <c:pt idx="2">
                  <c:v>758.42610999999999</c:v>
                </c:pt>
                <c:pt idx="3">
                  <c:v>751.90023999999994</c:v>
                </c:pt>
                <c:pt idx="4">
                  <c:v>759.10119999999995</c:v>
                </c:pt>
                <c:pt idx="5">
                  <c:v>769.15254000000004</c:v>
                </c:pt>
                <c:pt idx="6">
                  <c:v>769.07752999999991</c:v>
                </c:pt>
                <c:pt idx="7">
                  <c:v>766.22714999999994</c:v>
                </c:pt>
                <c:pt idx="8">
                  <c:v>759.85130000000004</c:v>
                </c:pt>
                <c:pt idx="9">
                  <c:v>762.02658999999994</c:v>
                </c:pt>
                <c:pt idx="10">
                  <c:v>762.17660999999998</c:v>
                </c:pt>
                <c:pt idx="11">
                  <c:v>761.42651000000001</c:v>
                </c:pt>
                <c:pt idx="12">
                  <c:v>757.30096000000003</c:v>
                </c:pt>
                <c:pt idx="13">
                  <c:v>765.32702999999992</c:v>
                </c:pt>
                <c:pt idx="14">
                  <c:v>766.30215999999996</c:v>
                </c:pt>
                <c:pt idx="15">
                  <c:v>764.27688999999998</c:v>
                </c:pt>
                <c:pt idx="16">
                  <c:v>769.15254000000004</c:v>
                </c:pt>
                <c:pt idx="17">
                  <c:v>769.67760999999996</c:v>
                </c:pt>
                <c:pt idx="18">
                  <c:v>770.42770999999993</c:v>
                </c:pt>
                <c:pt idx="19">
                  <c:v>769.15254000000004</c:v>
                </c:pt>
                <c:pt idx="20">
                  <c:v>756.17580999999996</c:v>
                </c:pt>
                <c:pt idx="21">
                  <c:v>748.97484999999995</c:v>
                </c:pt>
                <c:pt idx="22">
                  <c:v>756.10079999999994</c:v>
                </c:pt>
                <c:pt idx="23">
                  <c:v>753.62547000000006</c:v>
                </c:pt>
                <c:pt idx="24">
                  <c:v>748.89983999999993</c:v>
                </c:pt>
                <c:pt idx="25">
                  <c:v>756.70087999999998</c:v>
                </c:pt>
                <c:pt idx="26">
                  <c:v>760.15134</c:v>
                </c:pt>
                <c:pt idx="27">
                  <c:v>759.77629000000002</c:v>
                </c:pt>
                <c:pt idx="28">
                  <c:v>756.55086000000006</c:v>
                </c:pt>
                <c:pt idx="29">
                  <c:v>750.70007999999996</c:v>
                </c:pt>
                <c:pt idx="30">
                  <c:v>750.62507000000005</c:v>
                </c:pt>
                <c:pt idx="31">
                  <c:v>753.85050000000001</c:v>
                </c:pt>
                <c:pt idx="32">
                  <c:v>744.62427000000002</c:v>
                </c:pt>
                <c:pt idx="33">
                  <c:v>739.14854000000003</c:v>
                </c:pt>
                <c:pt idx="34">
                  <c:v>744.32422999999994</c:v>
                </c:pt>
                <c:pt idx="35">
                  <c:v>756.02578999999992</c:v>
                </c:pt>
                <c:pt idx="36">
                  <c:v>752.05025999999998</c:v>
                </c:pt>
                <c:pt idx="37">
                  <c:v>758.87617</c:v>
                </c:pt>
                <c:pt idx="38">
                  <c:v>767.12727000000007</c:v>
                </c:pt>
                <c:pt idx="39">
                  <c:v>766.07713000000001</c:v>
                </c:pt>
                <c:pt idx="40">
                  <c:v>753.70047999999997</c:v>
                </c:pt>
                <c:pt idx="41">
                  <c:v>745.29935999999998</c:v>
                </c:pt>
                <c:pt idx="42">
                  <c:v>750.17501000000004</c:v>
                </c:pt>
                <c:pt idx="43">
                  <c:v>755.72574999999995</c:v>
                </c:pt>
                <c:pt idx="44">
                  <c:v>762.62666999999999</c:v>
                </c:pt>
                <c:pt idx="45">
                  <c:v>770.20267999999999</c:v>
                </c:pt>
                <c:pt idx="46">
                  <c:v>768.77749000000006</c:v>
                </c:pt>
                <c:pt idx="47">
                  <c:v>758.35109999999997</c:v>
                </c:pt>
                <c:pt idx="48">
                  <c:v>757.90103999999997</c:v>
                </c:pt>
                <c:pt idx="49">
                  <c:v>757.67601000000002</c:v>
                </c:pt>
                <c:pt idx="50">
                  <c:v>763.75182000000007</c:v>
                </c:pt>
                <c:pt idx="51">
                  <c:v>766.97725000000003</c:v>
                </c:pt>
                <c:pt idx="52">
                  <c:v>765.62707</c:v>
                </c:pt>
                <c:pt idx="53">
                  <c:v>748.89983999999993</c:v>
                </c:pt>
                <c:pt idx="54">
                  <c:v>746.94957999999997</c:v>
                </c:pt>
                <c:pt idx="55">
                  <c:v>751.07512999999994</c:v>
                </c:pt>
                <c:pt idx="56">
                  <c:v>748.29975999999999</c:v>
                </c:pt>
                <c:pt idx="57">
                  <c:v>746.87457000000006</c:v>
                </c:pt>
                <c:pt idx="58">
                  <c:v>749.34989999999993</c:v>
                </c:pt>
                <c:pt idx="59">
                  <c:v>754.82562999999993</c:v>
                </c:pt>
                <c:pt idx="60">
                  <c:v>758.20107999999993</c:v>
                </c:pt>
                <c:pt idx="61">
                  <c:v>758.57612999999992</c:v>
                </c:pt>
                <c:pt idx="62">
                  <c:v>759.62626999999998</c:v>
                </c:pt>
                <c:pt idx="63">
                  <c:v>763.67681000000005</c:v>
                </c:pt>
                <c:pt idx="64">
                  <c:v>762.25162</c:v>
                </c:pt>
                <c:pt idx="65">
                  <c:v>759.10119999999995</c:v>
                </c:pt>
                <c:pt idx="66">
                  <c:v>759.92631000000006</c:v>
                </c:pt>
                <c:pt idx="67">
                  <c:v>761.72654999999997</c:v>
                </c:pt>
                <c:pt idx="68">
                  <c:v>764.95197999999993</c:v>
                </c:pt>
                <c:pt idx="69">
                  <c:v>759.17620999999997</c:v>
                </c:pt>
                <c:pt idx="70">
                  <c:v>750.40003999999999</c:v>
                </c:pt>
                <c:pt idx="71">
                  <c:v>747.17461000000003</c:v>
                </c:pt>
                <c:pt idx="72">
                  <c:v>745.07432999999992</c:v>
                </c:pt>
                <c:pt idx="73">
                  <c:v>750.70007999999996</c:v>
                </c:pt>
                <c:pt idx="74">
                  <c:v>761.65153999999995</c:v>
                </c:pt>
                <c:pt idx="75">
                  <c:v>767.72735</c:v>
                </c:pt>
                <c:pt idx="76">
                  <c:v>766.97725000000003</c:v>
                </c:pt>
                <c:pt idx="77">
                  <c:v>766.37716999999998</c:v>
                </c:pt>
                <c:pt idx="78">
                  <c:v>757.82602999999995</c:v>
                </c:pt>
                <c:pt idx="79">
                  <c:v>761.20147999999995</c:v>
                </c:pt>
                <c:pt idx="80">
                  <c:v>765.70207999999991</c:v>
                </c:pt>
                <c:pt idx="81">
                  <c:v>774.62827000000004</c:v>
                </c:pt>
                <c:pt idx="82">
                  <c:v>778.37877000000003</c:v>
                </c:pt>
                <c:pt idx="83">
                  <c:v>776.72855000000004</c:v>
                </c:pt>
                <c:pt idx="84">
                  <c:v>775.45337999999992</c:v>
                </c:pt>
                <c:pt idx="85">
                  <c:v>774.9283099999999</c:v>
                </c:pt>
                <c:pt idx="86">
                  <c:v>774.85329999999999</c:v>
                </c:pt>
                <c:pt idx="87">
                  <c:v>766.37716999999998</c:v>
                </c:pt>
                <c:pt idx="88">
                  <c:v>757.07592999999997</c:v>
                </c:pt>
                <c:pt idx="89">
                  <c:v>757.52598999999998</c:v>
                </c:pt>
                <c:pt idx="90">
                  <c:v>760.52638999999999</c:v>
                </c:pt>
                <c:pt idx="91">
                  <c:v>755.65073999999993</c:v>
                </c:pt>
                <c:pt idx="92">
                  <c:v>753.17541000000006</c:v>
                </c:pt>
                <c:pt idx="93">
                  <c:v>753.55046000000004</c:v>
                </c:pt>
                <c:pt idx="94">
                  <c:v>761.27648999999997</c:v>
                </c:pt>
                <c:pt idx="95">
                  <c:v>768.55245999999988</c:v>
                </c:pt>
                <c:pt idx="96">
                  <c:v>774.32822999999996</c:v>
                </c:pt>
                <c:pt idx="97">
                  <c:v>774.10320000000002</c:v>
                </c:pt>
                <c:pt idx="98">
                  <c:v>763.15174000000002</c:v>
                </c:pt>
                <c:pt idx="99">
                  <c:v>760.22635000000002</c:v>
                </c:pt>
                <c:pt idx="100">
                  <c:v>757.97604999999999</c:v>
                </c:pt>
                <c:pt idx="101">
                  <c:v>762.70168000000001</c:v>
                </c:pt>
                <c:pt idx="102">
                  <c:v>765.17701</c:v>
                </c:pt>
                <c:pt idx="103">
                  <c:v>755.72574999999995</c:v>
                </c:pt>
                <c:pt idx="104">
                  <c:v>752.42530999999997</c:v>
                </c:pt>
                <c:pt idx="105">
                  <c:v>751.07512999999994</c:v>
                </c:pt>
                <c:pt idx="106">
                  <c:v>744.47424999999998</c:v>
                </c:pt>
                <c:pt idx="107">
                  <c:v>748.97484999999995</c:v>
                </c:pt>
                <c:pt idx="108">
                  <c:v>754.67561000000001</c:v>
                </c:pt>
                <c:pt idx="109">
                  <c:v>758.95117999999991</c:v>
                </c:pt>
                <c:pt idx="110">
                  <c:v>763.30176000000006</c:v>
                </c:pt>
                <c:pt idx="111">
                  <c:v>763.75182000000007</c:v>
                </c:pt>
                <c:pt idx="112">
                  <c:v>760.60140000000001</c:v>
                </c:pt>
                <c:pt idx="113">
                  <c:v>757.45097999999996</c:v>
                </c:pt>
                <c:pt idx="114">
                  <c:v>752.12527</c:v>
                </c:pt>
                <c:pt idx="115">
                  <c:v>748.67480999999998</c:v>
                </c:pt>
                <c:pt idx="116">
                  <c:v>752.27528999999993</c:v>
                </c:pt>
                <c:pt idx="117">
                  <c:v>753.77548999999999</c:v>
                </c:pt>
                <c:pt idx="118">
                  <c:v>756.40084000000002</c:v>
                </c:pt>
                <c:pt idx="119">
                  <c:v>750.02499</c:v>
                </c:pt>
                <c:pt idx="120">
                  <c:v>759.25121999999999</c:v>
                </c:pt>
                <c:pt idx="121">
                  <c:v>761.65153999999995</c:v>
                </c:pt>
                <c:pt idx="122">
                  <c:v>761.72654999999997</c:v>
                </c:pt>
                <c:pt idx="123">
                  <c:v>759.25121999999999</c:v>
                </c:pt>
                <c:pt idx="124">
                  <c:v>760.60140000000001</c:v>
                </c:pt>
                <c:pt idx="125">
                  <c:v>756.85090000000002</c:v>
                </c:pt>
                <c:pt idx="126">
                  <c:v>752.80035999999996</c:v>
                </c:pt>
                <c:pt idx="127">
                  <c:v>751.90023999999994</c:v>
                </c:pt>
                <c:pt idx="128">
                  <c:v>758.20107999999993</c:v>
                </c:pt>
                <c:pt idx="129">
                  <c:v>757.67601000000002</c:v>
                </c:pt>
                <c:pt idx="130">
                  <c:v>754.90063999999995</c:v>
                </c:pt>
                <c:pt idx="131">
                  <c:v>754.67561000000001</c:v>
                </c:pt>
                <c:pt idx="132">
                  <c:v>747.32462999999996</c:v>
                </c:pt>
                <c:pt idx="133">
                  <c:v>756.77589</c:v>
                </c:pt>
                <c:pt idx="134">
                  <c:v>758.27608999999995</c:v>
                </c:pt>
                <c:pt idx="135">
                  <c:v>757.601</c:v>
                </c:pt>
                <c:pt idx="136">
                  <c:v>758.20107999999993</c:v>
                </c:pt>
                <c:pt idx="137">
                  <c:v>758.05106000000001</c:v>
                </c:pt>
                <c:pt idx="138">
                  <c:v>754.60059999999999</c:v>
                </c:pt>
                <c:pt idx="139">
                  <c:v>758.12607000000003</c:v>
                </c:pt>
                <c:pt idx="140">
                  <c:v>755.72574999999995</c:v>
                </c:pt>
                <c:pt idx="141">
                  <c:v>756.55086000000006</c:v>
                </c:pt>
                <c:pt idx="142">
                  <c:v>760.00132000000008</c:v>
                </c:pt>
                <c:pt idx="143">
                  <c:v>764.65193999999997</c:v>
                </c:pt>
                <c:pt idx="144">
                  <c:v>764.3519</c:v>
                </c:pt>
                <c:pt idx="145">
                  <c:v>767.12727000000007</c:v>
                </c:pt>
                <c:pt idx="146">
                  <c:v>770.57772999999997</c:v>
                </c:pt>
                <c:pt idx="147">
                  <c:v>768.25242000000003</c:v>
                </c:pt>
                <c:pt idx="148">
                  <c:v>767.12727000000007</c:v>
                </c:pt>
                <c:pt idx="149">
                  <c:v>762.70168000000001</c:v>
                </c:pt>
                <c:pt idx="150">
                  <c:v>758.50112000000001</c:v>
                </c:pt>
                <c:pt idx="151">
                  <c:v>758.42610999999999</c:v>
                </c:pt>
                <c:pt idx="152">
                  <c:v>760.00132000000008</c:v>
                </c:pt>
                <c:pt idx="153">
                  <c:v>760.45137999999997</c:v>
                </c:pt>
                <c:pt idx="154">
                  <c:v>757.37597000000005</c:v>
                </c:pt>
                <c:pt idx="155">
                  <c:v>752.72534999999993</c:v>
                </c:pt>
                <c:pt idx="156">
                  <c:v>757.30096000000003</c:v>
                </c:pt>
                <c:pt idx="157">
                  <c:v>759.70128</c:v>
                </c:pt>
                <c:pt idx="158">
                  <c:v>761.95157999999992</c:v>
                </c:pt>
                <c:pt idx="159">
                  <c:v>763.00171999999998</c:v>
                </c:pt>
                <c:pt idx="160">
                  <c:v>763.67681000000005</c:v>
                </c:pt>
                <c:pt idx="161">
                  <c:v>763.60180000000003</c:v>
                </c:pt>
                <c:pt idx="162">
                  <c:v>762.40163999999993</c:v>
                </c:pt>
                <c:pt idx="163">
                  <c:v>761.42651000000001</c:v>
                </c:pt>
                <c:pt idx="164">
                  <c:v>764.42691000000002</c:v>
                </c:pt>
                <c:pt idx="165">
                  <c:v>766.52719000000002</c:v>
                </c:pt>
                <c:pt idx="166">
                  <c:v>766.22714999999994</c:v>
                </c:pt>
                <c:pt idx="167">
                  <c:v>763.52679000000001</c:v>
                </c:pt>
                <c:pt idx="168">
                  <c:v>762.85169999999994</c:v>
                </c:pt>
                <c:pt idx="169">
                  <c:v>762.32662999999991</c:v>
                </c:pt>
                <c:pt idx="170">
                  <c:v>761.80155999999999</c:v>
                </c:pt>
                <c:pt idx="171">
                  <c:v>760.97645</c:v>
                </c:pt>
                <c:pt idx="172">
                  <c:v>763.22675000000004</c:v>
                </c:pt>
                <c:pt idx="173">
                  <c:v>763.30176000000006</c:v>
                </c:pt>
                <c:pt idx="174">
                  <c:v>763.00171999999998</c:v>
                </c:pt>
                <c:pt idx="175">
                  <c:v>766.07713000000001</c:v>
                </c:pt>
                <c:pt idx="176">
                  <c:v>768.02738999999997</c:v>
                </c:pt>
                <c:pt idx="177">
                  <c:v>768.10239999999999</c:v>
                </c:pt>
                <c:pt idx="178">
                  <c:v>761.57652999999993</c:v>
                </c:pt>
                <c:pt idx="179">
                  <c:v>757.15093999999999</c:v>
                </c:pt>
                <c:pt idx="180">
                  <c:v>758.20107999999993</c:v>
                </c:pt>
                <c:pt idx="181">
                  <c:v>756.70087999999998</c:v>
                </c:pt>
                <c:pt idx="182">
                  <c:v>756.10079999999994</c:v>
                </c:pt>
                <c:pt idx="183">
                  <c:v>758.65113999999994</c:v>
                </c:pt>
                <c:pt idx="184">
                  <c:v>759.77629000000002</c:v>
                </c:pt>
                <c:pt idx="185">
                  <c:v>759.55125999999996</c:v>
                </c:pt>
                <c:pt idx="186">
                  <c:v>758.65113999999994</c:v>
                </c:pt>
                <c:pt idx="187">
                  <c:v>757.30096000000003</c:v>
                </c:pt>
                <c:pt idx="188">
                  <c:v>755.27568999999994</c:v>
                </c:pt>
                <c:pt idx="189">
                  <c:v>753.40044</c:v>
                </c:pt>
                <c:pt idx="190">
                  <c:v>759.62626999999998</c:v>
                </c:pt>
                <c:pt idx="191">
                  <c:v>764.87697000000003</c:v>
                </c:pt>
                <c:pt idx="192">
                  <c:v>763.67681000000005</c:v>
                </c:pt>
                <c:pt idx="193">
                  <c:v>761.50152000000003</c:v>
                </c:pt>
                <c:pt idx="194">
                  <c:v>758.12607000000003</c:v>
                </c:pt>
                <c:pt idx="195">
                  <c:v>754.67561000000001</c:v>
                </c:pt>
                <c:pt idx="196">
                  <c:v>750.47505000000001</c:v>
                </c:pt>
                <c:pt idx="197">
                  <c:v>754.60059999999999</c:v>
                </c:pt>
                <c:pt idx="198">
                  <c:v>760.15134</c:v>
                </c:pt>
                <c:pt idx="199">
                  <c:v>763.75182000000007</c:v>
                </c:pt>
                <c:pt idx="200">
                  <c:v>762.55165999999997</c:v>
                </c:pt>
                <c:pt idx="201">
                  <c:v>759.40123999999992</c:v>
                </c:pt>
                <c:pt idx="202">
                  <c:v>755.20067999999992</c:v>
                </c:pt>
                <c:pt idx="203">
                  <c:v>754.22555</c:v>
                </c:pt>
                <c:pt idx="204">
                  <c:v>757.15093999999999</c:v>
                </c:pt>
                <c:pt idx="205">
                  <c:v>760.22635000000002</c:v>
                </c:pt>
                <c:pt idx="206">
                  <c:v>763.67681000000005</c:v>
                </c:pt>
                <c:pt idx="207">
                  <c:v>764.3519</c:v>
                </c:pt>
                <c:pt idx="208">
                  <c:v>764.87697000000003</c:v>
                </c:pt>
                <c:pt idx="209">
                  <c:v>763.37677000000008</c:v>
                </c:pt>
                <c:pt idx="210">
                  <c:v>759.77629000000002</c:v>
                </c:pt>
                <c:pt idx="211">
                  <c:v>758.42610999999999</c:v>
                </c:pt>
                <c:pt idx="212">
                  <c:v>755.80075999999997</c:v>
                </c:pt>
                <c:pt idx="213">
                  <c:v>753.70047999999997</c:v>
                </c:pt>
                <c:pt idx="214">
                  <c:v>757.45097999999996</c:v>
                </c:pt>
                <c:pt idx="215">
                  <c:v>762.10159999999996</c:v>
                </c:pt>
                <c:pt idx="216">
                  <c:v>764.3519</c:v>
                </c:pt>
                <c:pt idx="217">
                  <c:v>765.17701</c:v>
                </c:pt>
                <c:pt idx="218">
                  <c:v>766.60220000000004</c:v>
                </c:pt>
                <c:pt idx="219">
                  <c:v>768.77749000000006</c:v>
                </c:pt>
                <c:pt idx="220">
                  <c:v>766.30215999999996</c:v>
                </c:pt>
                <c:pt idx="221">
                  <c:v>762.70168000000001</c:v>
                </c:pt>
                <c:pt idx="222">
                  <c:v>761.35149999999999</c:v>
                </c:pt>
                <c:pt idx="223">
                  <c:v>760.37637000000007</c:v>
                </c:pt>
                <c:pt idx="224">
                  <c:v>759.92631000000006</c:v>
                </c:pt>
                <c:pt idx="225">
                  <c:v>760.00132000000008</c:v>
                </c:pt>
                <c:pt idx="226">
                  <c:v>762.32662999999991</c:v>
                </c:pt>
                <c:pt idx="227">
                  <c:v>762.77668999999992</c:v>
                </c:pt>
                <c:pt idx="228">
                  <c:v>759.25121999999999</c:v>
                </c:pt>
                <c:pt idx="229">
                  <c:v>757.45097999999996</c:v>
                </c:pt>
                <c:pt idx="230">
                  <c:v>759.40123999999992</c:v>
                </c:pt>
                <c:pt idx="231">
                  <c:v>760.07632999999998</c:v>
                </c:pt>
                <c:pt idx="232">
                  <c:v>762.32662999999991</c:v>
                </c:pt>
                <c:pt idx="233">
                  <c:v>764.65193999999997</c:v>
                </c:pt>
                <c:pt idx="234">
                  <c:v>764.87697000000003</c:v>
                </c:pt>
                <c:pt idx="235">
                  <c:v>761.80155999999999</c:v>
                </c:pt>
                <c:pt idx="236">
                  <c:v>758.12607000000003</c:v>
                </c:pt>
                <c:pt idx="237">
                  <c:v>759.55125999999996</c:v>
                </c:pt>
                <c:pt idx="238">
                  <c:v>754.22555</c:v>
                </c:pt>
                <c:pt idx="239">
                  <c:v>755.05065999999999</c:v>
                </c:pt>
                <c:pt idx="240">
                  <c:v>753.25042000000008</c:v>
                </c:pt>
                <c:pt idx="241">
                  <c:v>760.15134</c:v>
                </c:pt>
                <c:pt idx="242">
                  <c:v>760.45137999999997</c:v>
                </c:pt>
                <c:pt idx="243">
                  <c:v>757.07592999999997</c:v>
                </c:pt>
                <c:pt idx="244">
                  <c:v>761.20147999999995</c:v>
                </c:pt>
                <c:pt idx="245">
                  <c:v>770.12766999999997</c:v>
                </c:pt>
                <c:pt idx="246">
                  <c:v>770.27769000000001</c:v>
                </c:pt>
                <c:pt idx="247">
                  <c:v>767.05226000000005</c:v>
                </c:pt>
                <c:pt idx="248">
                  <c:v>764.80196000000001</c:v>
                </c:pt>
                <c:pt idx="249">
                  <c:v>763.52679000000001</c:v>
                </c:pt>
                <c:pt idx="250">
                  <c:v>763.60180000000003</c:v>
                </c:pt>
                <c:pt idx="251">
                  <c:v>760.22635000000002</c:v>
                </c:pt>
                <c:pt idx="252">
                  <c:v>757.15093999999999</c:v>
                </c:pt>
                <c:pt idx="253">
                  <c:v>754.90063999999995</c:v>
                </c:pt>
                <c:pt idx="254">
                  <c:v>761.12647000000004</c:v>
                </c:pt>
                <c:pt idx="255">
                  <c:v>767.80236000000002</c:v>
                </c:pt>
                <c:pt idx="256">
                  <c:v>762.77668999999992</c:v>
                </c:pt>
                <c:pt idx="257">
                  <c:v>763.00171999999998</c:v>
                </c:pt>
                <c:pt idx="258">
                  <c:v>764.3519</c:v>
                </c:pt>
                <c:pt idx="259">
                  <c:v>766.97725000000003</c:v>
                </c:pt>
                <c:pt idx="260">
                  <c:v>754.82562999999993</c:v>
                </c:pt>
                <c:pt idx="261">
                  <c:v>754.52558999999997</c:v>
                </c:pt>
                <c:pt idx="262">
                  <c:v>759.10119999999995</c:v>
                </c:pt>
                <c:pt idx="263">
                  <c:v>763.15174000000002</c:v>
                </c:pt>
                <c:pt idx="264">
                  <c:v>762.55165999999997</c:v>
                </c:pt>
                <c:pt idx="265">
                  <c:v>760.67641000000003</c:v>
                </c:pt>
                <c:pt idx="266">
                  <c:v>762.55165999999997</c:v>
                </c:pt>
                <c:pt idx="267">
                  <c:v>764.05186000000003</c:v>
                </c:pt>
                <c:pt idx="268">
                  <c:v>764.57692999999995</c:v>
                </c:pt>
                <c:pt idx="269">
                  <c:v>765.85209999999995</c:v>
                </c:pt>
                <c:pt idx="270">
                  <c:v>768.92750999999987</c:v>
                </c:pt>
                <c:pt idx="271">
                  <c:v>769.82763</c:v>
                </c:pt>
                <c:pt idx="272">
                  <c:v>768.92750999999987</c:v>
                </c:pt>
                <c:pt idx="273">
                  <c:v>768.02738999999997</c:v>
                </c:pt>
                <c:pt idx="274">
                  <c:v>769.37756999999999</c:v>
                </c:pt>
                <c:pt idx="275">
                  <c:v>770.95277999999996</c:v>
                </c:pt>
                <c:pt idx="276">
                  <c:v>772.37797</c:v>
                </c:pt>
                <c:pt idx="277">
                  <c:v>772.67800999999997</c:v>
                </c:pt>
                <c:pt idx="278">
                  <c:v>772.30295999999987</c:v>
                </c:pt>
                <c:pt idx="279">
                  <c:v>768.40244000000007</c:v>
                </c:pt>
                <c:pt idx="280">
                  <c:v>766.30215999999996</c:v>
                </c:pt>
                <c:pt idx="281">
                  <c:v>767.87737000000004</c:v>
                </c:pt>
                <c:pt idx="282">
                  <c:v>767.72735</c:v>
                </c:pt>
                <c:pt idx="283">
                  <c:v>767.27728999999999</c:v>
                </c:pt>
                <c:pt idx="284">
                  <c:v>765.62707</c:v>
                </c:pt>
                <c:pt idx="285">
                  <c:v>763.37677000000008</c:v>
                </c:pt>
                <c:pt idx="286">
                  <c:v>763.90183999999999</c:v>
                </c:pt>
                <c:pt idx="287">
                  <c:v>761.95157999999992</c:v>
                </c:pt>
                <c:pt idx="288">
                  <c:v>758.87617</c:v>
                </c:pt>
                <c:pt idx="289">
                  <c:v>760.52638999999999</c:v>
                </c:pt>
                <c:pt idx="290">
                  <c:v>764.72694999999999</c:v>
                </c:pt>
                <c:pt idx="291">
                  <c:v>752.42530999999997</c:v>
                </c:pt>
                <c:pt idx="292">
                  <c:v>757.67601000000002</c:v>
                </c:pt>
                <c:pt idx="293">
                  <c:v>760.97645</c:v>
                </c:pt>
                <c:pt idx="294">
                  <c:v>766.30215999999996</c:v>
                </c:pt>
                <c:pt idx="295">
                  <c:v>760.97645</c:v>
                </c:pt>
                <c:pt idx="296">
                  <c:v>753.85050000000001</c:v>
                </c:pt>
                <c:pt idx="297">
                  <c:v>756.32583</c:v>
                </c:pt>
                <c:pt idx="298">
                  <c:v>761.12647000000004</c:v>
                </c:pt>
                <c:pt idx="299">
                  <c:v>768.32742999999994</c:v>
                </c:pt>
                <c:pt idx="300">
                  <c:v>770.20267999999999</c:v>
                </c:pt>
                <c:pt idx="301">
                  <c:v>768.40244000000007</c:v>
                </c:pt>
                <c:pt idx="302">
                  <c:v>766.97725000000003</c:v>
                </c:pt>
                <c:pt idx="303">
                  <c:v>763.45177999999999</c:v>
                </c:pt>
                <c:pt idx="304">
                  <c:v>766.00211999999999</c:v>
                </c:pt>
                <c:pt idx="305">
                  <c:v>767.95237999999995</c:v>
                </c:pt>
                <c:pt idx="306">
                  <c:v>767.35230000000001</c:v>
                </c:pt>
                <c:pt idx="307">
                  <c:v>769.30255999999997</c:v>
                </c:pt>
                <c:pt idx="308">
                  <c:v>771.25282000000004</c:v>
                </c:pt>
                <c:pt idx="309">
                  <c:v>765.25202000000002</c:v>
                </c:pt>
                <c:pt idx="310">
                  <c:v>757.75102000000004</c:v>
                </c:pt>
                <c:pt idx="311">
                  <c:v>761.80155999999999</c:v>
                </c:pt>
                <c:pt idx="312">
                  <c:v>761.05146000000002</c:v>
                </c:pt>
                <c:pt idx="313">
                  <c:v>768.10239999999999</c:v>
                </c:pt>
                <c:pt idx="314">
                  <c:v>769.82763</c:v>
                </c:pt>
                <c:pt idx="315">
                  <c:v>773.72815000000003</c:v>
                </c:pt>
                <c:pt idx="316">
                  <c:v>774.55325999999991</c:v>
                </c:pt>
                <c:pt idx="317">
                  <c:v>774.17820999999992</c:v>
                </c:pt>
                <c:pt idx="318">
                  <c:v>772.30295999999987</c:v>
                </c:pt>
                <c:pt idx="319">
                  <c:v>773.42810999999995</c:v>
                </c:pt>
                <c:pt idx="320">
                  <c:v>777.02859000000001</c:v>
                </c:pt>
                <c:pt idx="321">
                  <c:v>780.10400000000004</c:v>
                </c:pt>
                <c:pt idx="322">
                  <c:v>776.50351999999998</c:v>
                </c:pt>
                <c:pt idx="323">
                  <c:v>768.02738999999997</c:v>
                </c:pt>
                <c:pt idx="324">
                  <c:v>765.17701</c:v>
                </c:pt>
                <c:pt idx="325">
                  <c:v>771.70287999999994</c:v>
                </c:pt>
                <c:pt idx="326">
                  <c:v>765.85209999999995</c:v>
                </c:pt>
                <c:pt idx="327">
                  <c:v>757.90103999999997</c:v>
                </c:pt>
                <c:pt idx="328">
                  <c:v>757.45097999999996</c:v>
                </c:pt>
                <c:pt idx="329">
                  <c:v>762.25162</c:v>
                </c:pt>
                <c:pt idx="330">
                  <c:v>763.97685000000001</c:v>
                </c:pt>
                <c:pt idx="331">
                  <c:v>758.57612999999992</c:v>
                </c:pt>
                <c:pt idx="332">
                  <c:v>766.82722999999999</c:v>
                </c:pt>
                <c:pt idx="333">
                  <c:v>770.87777000000006</c:v>
                </c:pt>
                <c:pt idx="334">
                  <c:v>772.07792999999992</c:v>
                </c:pt>
                <c:pt idx="335">
                  <c:v>774.55325999999991</c:v>
                </c:pt>
                <c:pt idx="336">
                  <c:v>777.92870999999991</c:v>
                </c:pt>
                <c:pt idx="337">
                  <c:v>776.12846999999999</c:v>
                </c:pt>
                <c:pt idx="338">
                  <c:v>776.27849000000003</c:v>
                </c:pt>
                <c:pt idx="339">
                  <c:v>779.42890999999997</c:v>
                </c:pt>
                <c:pt idx="340">
                  <c:v>783.25441999999998</c:v>
                </c:pt>
                <c:pt idx="341">
                  <c:v>784.37957000000006</c:v>
                </c:pt>
                <c:pt idx="342">
                  <c:v>782.9543799999999</c:v>
                </c:pt>
                <c:pt idx="343">
                  <c:v>781.60419999999999</c:v>
                </c:pt>
                <c:pt idx="344">
                  <c:v>778.52879000000007</c:v>
                </c:pt>
                <c:pt idx="345">
                  <c:v>775.67840999999987</c:v>
                </c:pt>
                <c:pt idx="346">
                  <c:v>774.25322000000006</c:v>
                </c:pt>
                <c:pt idx="347">
                  <c:v>771.77789000000007</c:v>
                </c:pt>
                <c:pt idx="348">
                  <c:v>769.15254000000004</c:v>
                </c:pt>
                <c:pt idx="349">
                  <c:v>767.12727000000007</c:v>
                </c:pt>
                <c:pt idx="350">
                  <c:v>768.10239999999999</c:v>
                </c:pt>
                <c:pt idx="351">
                  <c:v>765.17701</c:v>
                </c:pt>
                <c:pt idx="352">
                  <c:v>770.05265999999995</c:v>
                </c:pt>
                <c:pt idx="353">
                  <c:v>770.80275999999992</c:v>
                </c:pt>
                <c:pt idx="354">
                  <c:v>773.20308</c:v>
                </c:pt>
                <c:pt idx="355">
                  <c:v>774.47825</c:v>
                </c:pt>
                <c:pt idx="356">
                  <c:v>772.97804999999994</c:v>
                </c:pt>
                <c:pt idx="357">
                  <c:v>767.35230000000001</c:v>
                </c:pt>
                <c:pt idx="358">
                  <c:v>763.90183999999999</c:v>
                </c:pt>
                <c:pt idx="359">
                  <c:v>755.57572999999991</c:v>
                </c:pt>
                <c:pt idx="360">
                  <c:v>755.27568999999994</c:v>
                </c:pt>
                <c:pt idx="361">
                  <c:v>765.85209999999995</c:v>
                </c:pt>
                <c:pt idx="362">
                  <c:v>774.4032400000001</c:v>
                </c:pt>
                <c:pt idx="363">
                  <c:v>769.52759000000003</c:v>
                </c:pt>
                <c:pt idx="364">
                  <c:v>767.20227999999997</c:v>
                </c:pt>
                <c:pt idx="365">
                  <c:v>764.72694999999999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4-4A55-B2D1-6483CD5B1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1"/>
          <c:tx>
            <c:strRef>
              <c:f>' 2020 (H-X&amp;P-T)'!$D$2</c:f>
              <c:strCache>
                <c:ptCount val="1"/>
                <c:pt idx="0">
                  <c:v>Температура, гр.С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2020 (H-X&amp;P-T)'!$A$4:$A$369</c:f>
              <c:numCache>
                <c:formatCode>d/m/yyyy;@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' 2020 (H-X&amp;P-T)'!$D$4:$D$369</c:f>
              <c:numCache>
                <c:formatCode>General</c:formatCode>
                <c:ptCount val="366"/>
                <c:pt idx="0">
                  <c:v>-1.1000000000000001</c:v>
                </c:pt>
                <c:pt idx="1">
                  <c:v>-0.2</c:v>
                </c:pt>
                <c:pt idx="2">
                  <c:v>0.7</c:v>
                </c:pt>
                <c:pt idx="3">
                  <c:v>-1.3</c:v>
                </c:pt>
                <c:pt idx="4">
                  <c:v>-0.1</c:v>
                </c:pt>
                <c:pt idx="5">
                  <c:v>-1.5</c:v>
                </c:pt>
                <c:pt idx="6">
                  <c:v>-2.1</c:v>
                </c:pt>
                <c:pt idx="7">
                  <c:v>-0.2</c:v>
                </c:pt>
                <c:pt idx="8">
                  <c:v>0.3</c:v>
                </c:pt>
                <c:pt idx="9">
                  <c:v>0.3</c:v>
                </c:pt>
                <c:pt idx="10">
                  <c:v>-0.9</c:v>
                </c:pt>
                <c:pt idx="11">
                  <c:v>-3.9</c:v>
                </c:pt>
                <c:pt idx="12">
                  <c:v>1</c:v>
                </c:pt>
                <c:pt idx="13">
                  <c:v>0</c:v>
                </c:pt>
                <c:pt idx="14">
                  <c:v>0.5</c:v>
                </c:pt>
                <c:pt idx="15">
                  <c:v>1.8</c:v>
                </c:pt>
                <c:pt idx="16">
                  <c:v>2.7</c:v>
                </c:pt>
                <c:pt idx="17">
                  <c:v>0.5</c:v>
                </c:pt>
                <c:pt idx="18">
                  <c:v>-1.2</c:v>
                </c:pt>
                <c:pt idx="19">
                  <c:v>1.1000000000000001</c:v>
                </c:pt>
                <c:pt idx="20">
                  <c:v>1.9</c:v>
                </c:pt>
                <c:pt idx="21">
                  <c:v>0.3</c:v>
                </c:pt>
                <c:pt idx="22">
                  <c:v>-4</c:v>
                </c:pt>
                <c:pt idx="23">
                  <c:v>-2.6</c:v>
                </c:pt>
                <c:pt idx="24">
                  <c:v>1.2</c:v>
                </c:pt>
                <c:pt idx="25">
                  <c:v>-1</c:v>
                </c:pt>
                <c:pt idx="26">
                  <c:v>0</c:v>
                </c:pt>
                <c:pt idx="27">
                  <c:v>-4.5999999999999996</c:v>
                </c:pt>
                <c:pt idx="28">
                  <c:v>-0.5</c:v>
                </c:pt>
                <c:pt idx="29">
                  <c:v>-0.3</c:v>
                </c:pt>
                <c:pt idx="30">
                  <c:v>-0.4</c:v>
                </c:pt>
                <c:pt idx="31">
                  <c:v>-1</c:v>
                </c:pt>
                <c:pt idx="32">
                  <c:v>-0.4</c:v>
                </c:pt>
                <c:pt idx="33">
                  <c:v>1.3</c:v>
                </c:pt>
                <c:pt idx="34">
                  <c:v>-1.8</c:v>
                </c:pt>
                <c:pt idx="35">
                  <c:v>-4.7</c:v>
                </c:pt>
                <c:pt idx="36">
                  <c:v>-5.7</c:v>
                </c:pt>
                <c:pt idx="37">
                  <c:v>-9.4</c:v>
                </c:pt>
                <c:pt idx="38">
                  <c:v>-10.8</c:v>
                </c:pt>
                <c:pt idx="39">
                  <c:v>-5.2</c:v>
                </c:pt>
                <c:pt idx="40">
                  <c:v>-1</c:v>
                </c:pt>
                <c:pt idx="41">
                  <c:v>-0.8</c:v>
                </c:pt>
                <c:pt idx="42">
                  <c:v>-0.1</c:v>
                </c:pt>
                <c:pt idx="43">
                  <c:v>-2.8</c:v>
                </c:pt>
                <c:pt idx="44">
                  <c:v>-0.5</c:v>
                </c:pt>
                <c:pt idx="45">
                  <c:v>-0.7</c:v>
                </c:pt>
                <c:pt idx="46">
                  <c:v>-1.1000000000000001</c:v>
                </c:pt>
                <c:pt idx="47">
                  <c:v>2.7</c:v>
                </c:pt>
                <c:pt idx="48">
                  <c:v>3.7</c:v>
                </c:pt>
                <c:pt idx="49">
                  <c:v>2.7</c:v>
                </c:pt>
                <c:pt idx="50">
                  <c:v>3</c:v>
                </c:pt>
                <c:pt idx="51">
                  <c:v>2</c:v>
                </c:pt>
                <c:pt idx="52">
                  <c:v>1.7</c:v>
                </c:pt>
                <c:pt idx="53">
                  <c:v>1</c:v>
                </c:pt>
                <c:pt idx="54">
                  <c:v>1.6</c:v>
                </c:pt>
                <c:pt idx="55">
                  <c:v>-0.4</c:v>
                </c:pt>
                <c:pt idx="56">
                  <c:v>-1</c:v>
                </c:pt>
                <c:pt idx="57">
                  <c:v>1.3</c:v>
                </c:pt>
                <c:pt idx="58">
                  <c:v>0.5</c:v>
                </c:pt>
                <c:pt idx="59">
                  <c:v>-1</c:v>
                </c:pt>
                <c:pt idx="60">
                  <c:v>0.1</c:v>
                </c:pt>
                <c:pt idx="61">
                  <c:v>2.6</c:v>
                </c:pt>
                <c:pt idx="62">
                  <c:v>2.6</c:v>
                </c:pt>
                <c:pt idx="63">
                  <c:v>3.7</c:v>
                </c:pt>
                <c:pt idx="64">
                  <c:v>4.5</c:v>
                </c:pt>
                <c:pt idx="65">
                  <c:v>4.7</c:v>
                </c:pt>
                <c:pt idx="66">
                  <c:v>7</c:v>
                </c:pt>
                <c:pt idx="67">
                  <c:v>6.2</c:v>
                </c:pt>
                <c:pt idx="68">
                  <c:v>5.8</c:v>
                </c:pt>
                <c:pt idx="69">
                  <c:v>6</c:v>
                </c:pt>
                <c:pt idx="70">
                  <c:v>5.8</c:v>
                </c:pt>
                <c:pt idx="71">
                  <c:v>5.7</c:v>
                </c:pt>
                <c:pt idx="72">
                  <c:v>4.7</c:v>
                </c:pt>
                <c:pt idx="73">
                  <c:v>3</c:v>
                </c:pt>
                <c:pt idx="74">
                  <c:v>-4.5999999999999996</c:v>
                </c:pt>
                <c:pt idx="75">
                  <c:v>-1.9</c:v>
                </c:pt>
                <c:pt idx="76">
                  <c:v>3.9</c:v>
                </c:pt>
                <c:pt idx="77">
                  <c:v>4.9000000000000004</c:v>
                </c:pt>
                <c:pt idx="78">
                  <c:v>7.9</c:v>
                </c:pt>
                <c:pt idx="79">
                  <c:v>2.9</c:v>
                </c:pt>
                <c:pt idx="80">
                  <c:v>-0.6</c:v>
                </c:pt>
                <c:pt idx="81">
                  <c:v>-2.7</c:v>
                </c:pt>
                <c:pt idx="82">
                  <c:v>-2.5</c:v>
                </c:pt>
                <c:pt idx="83">
                  <c:v>-1.1000000000000001</c:v>
                </c:pt>
                <c:pt idx="84">
                  <c:v>3.5</c:v>
                </c:pt>
                <c:pt idx="85">
                  <c:v>7.3</c:v>
                </c:pt>
                <c:pt idx="86">
                  <c:v>8.3000000000000007</c:v>
                </c:pt>
                <c:pt idx="87">
                  <c:v>10.5</c:v>
                </c:pt>
                <c:pt idx="88">
                  <c:v>10.1</c:v>
                </c:pt>
                <c:pt idx="89">
                  <c:v>0.3</c:v>
                </c:pt>
                <c:pt idx="90">
                  <c:v>-3.7</c:v>
                </c:pt>
                <c:pt idx="91">
                  <c:v>-2.4</c:v>
                </c:pt>
                <c:pt idx="92">
                  <c:v>2.1</c:v>
                </c:pt>
                <c:pt idx="93">
                  <c:v>5.9</c:v>
                </c:pt>
                <c:pt idx="94">
                  <c:v>4</c:v>
                </c:pt>
                <c:pt idx="95">
                  <c:v>0.4</c:v>
                </c:pt>
                <c:pt idx="96">
                  <c:v>0.6</c:v>
                </c:pt>
                <c:pt idx="97">
                  <c:v>3.4</c:v>
                </c:pt>
                <c:pt idx="98">
                  <c:v>8.1999999999999993</c:v>
                </c:pt>
                <c:pt idx="99">
                  <c:v>8.5</c:v>
                </c:pt>
                <c:pt idx="100">
                  <c:v>6.8</c:v>
                </c:pt>
                <c:pt idx="101">
                  <c:v>1.9</c:v>
                </c:pt>
                <c:pt idx="102">
                  <c:v>2.1</c:v>
                </c:pt>
                <c:pt idx="103">
                  <c:v>7.9</c:v>
                </c:pt>
                <c:pt idx="104">
                  <c:v>6.4</c:v>
                </c:pt>
                <c:pt idx="105">
                  <c:v>2.1</c:v>
                </c:pt>
                <c:pt idx="106">
                  <c:v>2.8</c:v>
                </c:pt>
                <c:pt idx="107">
                  <c:v>3</c:v>
                </c:pt>
                <c:pt idx="108">
                  <c:v>1.4</c:v>
                </c:pt>
                <c:pt idx="109">
                  <c:v>2.2999999999999998</c:v>
                </c:pt>
                <c:pt idx="110">
                  <c:v>3.2</c:v>
                </c:pt>
                <c:pt idx="111">
                  <c:v>5.2</c:v>
                </c:pt>
                <c:pt idx="112">
                  <c:v>5.5</c:v>
                </c:pt>
                <c:pt idx="113">
                  <c:v>5.5</c:v>
                </c:pt>
                <c:pt idx="114">
                  <c:v>3.5</c:v>
                </c:pt>
                <c:pt idx="115">
                  <c:v>4.7</c:v>
                </c:pt>
                <c:pt idx="116">
                  <c:v>4.8</c:v>
                </c:pt>
                <c:pt idx="117">
                  <c:v>5.5</c:v>
                </c:pt>
                <c:pt idx="118">
                  <c:v>5.7</c:v>
                </c:pt>
                <c:pt idx="119">
                  <c:v>9.1</c:v>
                </c:pt>
                <c:pt idx="120">
                  <c:v>4.5999999999999996</c:v>
                </c:pt>
                <c:pt idx="121">
                  <c:v>7.9</c:v>
                </c:pt>
                <c:pt idx="122">
                  <c:v>9.9</c:v>
                </c:pt>
                <c:pt idx="123">
                  <c:v>15.9</c:v>
                </c:pt>
                <c:pt idx="124">
                  <c:v>13.9</c:v>
                </c:pt>
                <c:pt idx="125">
                  <c:v>16.100000000000001</c:v>
                </c:pt>
                <c:pt idx="126">
                  <c:v>14.4</c:v>
                </c:pt>
                <c:pt idx="127">
                  <c:v>13.7</c:v>
                </c:pt>
                <c:pt idx="128">
                  <c:v>9.1</c:v>
                </c:pt>
                <c:pt idx="129">
                  <c:v>11.2</c:v>
                </c:pt>
                <c:pt idx="130">
                  <c:v>13</c:v>
                </c:pt>
                <c:pt idx="131">
                  <c:v>15</c:v>
                </c:pt>
                <c:pt idx="132">
                  <c:v>17.3</c:v>
                </c:pt>
                <c:pt idx="133">
                  <c:v>6.5</c:v>
                </c:pt>
                <c:pt idx="134">
                  <c:v>9</c:v>
                </c:pt>
                <c:pt idx="135">
                  <c:v>8.9</c:v>
                </c:pt>
                <c:pt idx="136">
                  <c:v>8.4</c:v>
                </c:pt>
                <c:pt idx="137">
                  <c:v>9.6</c:v>
                </c:pt>
                <c:pt idx="138">
                  <c:v>7.4</c:v>
                </c:pt>
                <c:pt idx="139">
                  <c:v>6.7</c:v>
                </c:pt>
                <c:pt idx="140">
                  <c:v>7.5</c:v>
                </c:pt>
                <c:pt idx="141">
                  <c:v>6.6</c:v>
                </c:pt>
                <c:pt idx="142">
                  <c:v>6.1</c:v>
                </c:pt>
                <c:pt idx="143">
                  <c:v>6</c:v>
                </c:pt>
                <c:pt idx="144">
                  <c:v>7.8</c:v>
                </c:pt>
                <c:pt idx="145">
                  <c:v>12.1</c:v>
                </c:pt>
                <c:pt idx="146">
                  <c:v>14.1</c:v>
                </c:pt>
                <c:pt idx="147">
                  <c:v>13.4</c:v>
                </c:pt>
                <c:pt idx="148">
                  <c:v>15.1</c:v>
                </c:pt>
                <c:pt idx="149">
                  <c:v>13.7</c:v>
                </c:pt>
                <c:pt idx="150">
                  <c:v>16.7</c:v>
                </c:pt>
                <c:pt idx="151">
                  <c:v>11.3</c:v>
                </c:pt>
                <c:pt idx="152">
                  <c:v>9.1</c:v>
                </c:pt>
                <c:pt idx="153">
                  <c:v>9.4</c:v>
                </c:pt>
                <c:pt idx="154">
                  <c:v>11.3</c:v>
                </c:pt>
                <c:pt idx="155">
                  <c:v>14.4</c:v>
                </c:pt>
                <c:pt idx="156">
                  <c:v>13.2</c:v>
                </c:pt>
                <c:pt idx="157">
                  <c:v>15.9</c:v>
                </c:pt>
                <c:pt idx="158">
                  <c:v>20.8</c:v>
                </c:pt>
                <c:pt idx="159">
                  <c:v>22.6</c:v>
                </c:pt>
                <c:pt idx="160">
                  <c:v>23.6</c:v>
                </c:pt>
                <c:pt idx="161">
                  <c:v>21.7</c:v>
                </c:pt>
                <c:pt idx="162">
                  <c:v>22.4</c:v>
                </c:pt>
                <c:pt idx="163">
                  <c:v>20.7</c:v>
                </c:pt>
                <c:pt idx="164">
                  <c:v>13.4</c:v>
                </c:pt>
                <c:pt idx="165">
                  <c:v>16</c:v>
                </c:pt>
                <c:pt idx="166">
                  <c:v>17.8</c:v>
                </c:pt>
                <c:pt idx="167">
                  <c:v>21.6</c:v>
                </c:pt>
                <c:pt idx="168">
                  <c:v>23.8</c:v>
                </c:pt>
                <c:pt idx="169">
                  <c:v>25.1</c:v>
                </c:pt>
                <c:pt idx="170">
                  <c:v>23.7</c:v>
                </c:pt>
                <c:pt idx="171">
                  <c:v>21.2</c:v>
                </c:pt>
                <c:pt idx="172">
                  <c:v>15.4</c:v>
                </c:pt>
                <c:pt idx="173">
                  <c:v>17.100000000000001</c:v>
                </c:pt>
                <c:pt idx="174">
                  <c:v>18.3</c:v>
                </c:pt>
                <c:pt idx="175">
                  <c:v>20</c:v>
                </c:pt>
                <c:pt idx="176">
                  <c:v>20.6</c:v>
                </c:pt>
                <c:pt idx="177">
                  <c:v>21.4</c:v>
                </c:pt>
                <c:pt idx="178">
                  <c:v>23.5</c:v>
                </c:pt>
                <c:pt idx="179">
                  <c:v>22</c:v>
                </c:pt>
                <c:pt idx="180">
                  <c:v>17.8</c:v>
                </c:pt>
                <c:pt idx="181">
                  <c:v>17.3</c:v>
                </c:pt>
                <c:pt idx="182">
                  <c:v>19.399999999999999</c:v>
                </c:pt>
                <c:pt idx="183">
                  <c:v>18.600000000000001</c:v>
                </c:pt>
                <c:pt idx="184">
                  <c:v>19.8</c:v>
                </c:pt>
                <c:pt idx="185">
                  <c:v>20.6</c:v>
                </c:pt>
                <c:pt idx="186">
                  <c:v>21.2</c:v>
                </c:pt>
                <c:pt idx="187">
                  <c:v>22.8</c:v>
                </c:pt>
                <c:pt idx="188">
                  <c:v>22.6</c:v>
                </c:pt>
                <c:pt idx="189">
                  <c:v>19.899999999999999</c:v>
                </c:pt>
                <c:pt idx="190">
                  <c:v>15.6</c:v>
                </c:pt>
                <c:pt idx="191">
                  <c:v>16.7</c:v>
                </c:pt>
                <c:pt idx="192">
                  <c:v>20.5</c:v>
                </c:pt>
                <c:pt idx="193">
                  <c:v>21.5</c:v>
                </c:pt>
                <c:pt idx="194">
                  <c:v>17.2</c:v>
                </c:pt>
                <c:pt idx="195">
                  <c:v>15.9</c:v>
                </c:pt>
                <c:pt idx="196">
                  <c:v>17.2</c:v>
                </c:pt>
                <c:pt idx="197">
                  <c:v>15</c:v>
                </c:pt>
                <c:pt idx="198">
                  <c:v>15.6</c:v>
                </c:pt>
                <c:pt idx="199">
                  <c:v>16</c:v>
                </c:pt>
                <c:pt idx="200">
                  <c:v>18</c:v>
                </c:pt>
                <c:pt idx="201">
                  <c:v>17.8</c:v>
                </c:pt>
                <c:pt idx="202">
                  <c:v>17.8</c:v>
                </c:pt>
                <c:pt idx="203">
                  <c:v>16.899999999999999</c:v>
                </c:pt>
                <c:pt idx="204">
                  <c:v>14.1</c:v>
                </c:pt>
                <c:pt idx="205">
                  <c:v>13.8</c:v>
                </c:pt>
                <c:pt idx="206">
                  <c:v>15.9</c:v>
                </c:pt>
                <c:pt idx="207">
                  <c:v>17.399999999999999</c:v>
                </c:pt>
                <c:pt idx="208">
                  <c:v>19.399999999999999</c:v>
                </c:pt>
                <c:pt idx="209">
                  <c:v>21.3</c:v>
                </c:pt>
                <c:pt idx="210">
                  <c:v>22</c:v>
                </c:pt>
                <c:pt idx="211">
                  <c:v>18.5</c:v>
                </c:pt>
                <c:pt idx="212">
                  <c:v>14.9</c:v>
                </c:pt>
                <c:pt idx="213">
                  <c:v>15.3</c:v>
                </c:pt>
                <c:pt idx="214">
                  <c:v>15.8</c:v>
                </c:pt>
                <c:pt idx="215">
                  <c:v>16.7</c:v>
                </c:pt>
                <c:pt idx="216">
                  <c:v>18.8</c:v>
                </c:pt>
                <c:pt idx="217">
                  <c:v>20.3</c:v>
                </c:pt>
                <c:pt idx="218">
                  <c:v>21.5</c:v>
                </c:pt>
                <c:pt idx="219">
                  <c:v>19.600000000000001</c:v>
                </c:pt>
                <c:pt idx="220">
                  <c:v>19.2</c:v>
                </c:pt>
                <c:pt idx="221">
                  <c:v>19.2</c:v>
                </c:pt>
                <c:pt idx="222">
                  <c:v>19.600000000000001</c:v>
                </c:pt>
                <c:pt idx="223">
                  <c:v>17.100000000000001</c:v>
                </c:pt>
                <c:pt idx="224">
                  <c:v>14.1</c:v>
                </c:pt>
                <c:pt idx="225">
                  <c:v>12.5</c:v>
                </c:pt>
                <c:pt idx="226">
                  <c:v>13.2</c:v>
                </c:pt>
                <c:pt idx="227">
                  <c:v>13.9</c:v>
                </c:pt>
                <c:pt idx="228">
                  <c:v>17.2</c:v>
                </c:pt>
                <c:pt idx="229">
                  <c:v>19</c:v>
                </c:pt>
                <c:pt idx="230">
                  <c:v>16.3</c:v>
                </c:pt>
                <c:pt idx="231">
                  <c:v>15.5</c:v>
                </c:pt>
                <c:pt idx="232">
                  <c:v>16.100000000000001</c:v>
                </c:pt>
                <c:pt idx="233">
                  <c:v>16</c:v>
                </c:pt>
                <c:pt idx="234">
                  <c:v>18.2</c:v>
                </c:pt>
                <c:pt idx="235">
                  <c:v>18.2</c:v>
                </c:pt>
                <c:pt idx="236">
                  <c:v>17.7</c:v>
                </c:pt>
                <c:pt idx="237">
                  <c:v>18</c:v>
                </c:pt>
                <c:pt idx="238">
                  <c:v>16.2</c:v>
                </c:pt>
                <c:pt idx="239">
                  <c:v>15</c:v>
                </c:pt>
                <c:pt idx="240">
                  <c:v>16.2</c:v>
                </c:pt>
                <c:pt idx="241">
                  <c:v>15.3</c:v>
                </c:pt>
                <c:pt idx="242">
                  <c:v>18.2</c:v>
                </c:pt>
                <c:pt idx="243">
                  <c:v>22.8</c:v>
                </c:pt>
                <c:pt idx="244">
                  <c:v>18.8</c:v>
                </c:pt>
                <c:pt idx="245">
                  <c:v>15</c:v>
                </c:pt>
                <c:pt idx="246">
                  <c:v>17.2</c:v>
                </c:pt>
                <c:pt idx="247">
                  <c:v>17.399999999999999</c:v>
                </c:pt>
                <c:pt idx="248">
                  <c:v>16.600000000000001</c:v>
                </c:pt>
                <c:pt idx="249">
                  <c:v>17.7</c:v>
                </c:pt>
                <c:pt idx="250">
                  <c:v>18.3</c:v>
                </c:pt>
                <c:pt idx="251">
                  <c:v>14.2</c:v>
                </c:pt>
                <c:pt idx="252">
                  <c:v>12.1</c:v>
                </c:pt>
                <c:pt idx="253">
                  <c:v>12.8</c:v>
                </c:pt>
                <c:pt idx="254">
                  <c:v>11.3</c:v>
                </c:pt>
                <c:pt idx="255">
                  <c:v>12</c:v>
                </c:pt>
                <c:pt idx="256">
                  <c:v>13.4</c:v>
                </c:pt>
                <c:pt idx="257">
                  <c:v>11.5</c:v>
                </c:pt>
                <c:pt idx="258">
                  <c:v>12.5</c:v>
                </c:pt>
                <c:pt idx="259">
                  <c:v>10.8</c:v>
                </c:pt>
                <c:pt idx="260">
                  <c:v>14.7</c:v>
                </c:pt>
                <c:pt idx="261">
                  <c:v>9</c:v>
                </c:pt>
                <c:pt idx="262">
                  <c:v>8.9</c:v>
                </c:pt>
                <c:pt idx="263">
                  <c:v>8.4</c:v>
                </c:pt>
                <c:pt idx="264">
                  <c:v>9.5</c:v>
                </c:pt>
                <c:pt idx="265">
                  <c:v>14.3</c:v>
                </c:pt>
                <c:pt idx="266">
                  <c:v>14.9</c:v>
                </c:pt>
                <c:pt idx="267">
                  <c:v>15</c:v>
                </c:pt>
                <c:pt idx="268">
                  <c:v>15.3</c:v>
                </c:pt>
                <c:pt idx="269">
                  <c:v>14.8</c:v>
                </c:pt>
                <c:pt idx="270">
                  <c:v>14.2</c:v>
                </c:pt>
                <c:pt idx="271">
                  <c:v>9.8000000000000007</c:v>
                </c:pt>
                <c:pt idx="272">
                  <c:v>12.1</c:v>
                </c:pt>
                <c:pt idx="273">
                  <c:v>12.7</c:v>
                </c:pt>
                <c:pt idx="274">
                  <c:v>13.4</c:v>
                </c:pt>
                <c:pt idx="275">
                  <c:v>13.2</c:v>
                </c:pt>
                <c:pt idx="276">
                  <c:v>13.4</c:v>
                </c:pt>
                <c:pt idx="277">
                  <c:v>13</c:v>
                </c:pt>
                <c:pt idx="278">
                  <c:v>13.2</c:v>
                </c:pt>
                <c:pt idx="279">
                  <c:v>13.3</c:v>
                </c:pt>
                <c:pt idx="280">
                  <c:v>13.6</c:v>
                </c:pt>
                <c:pt idx="281">
                  <c:v>13.6</c:v>
                </c:pt>
                <c:pt idx="282">
                  <c:v>10.3</c:v>
                </c:pt>
                <c:pt idx="283">
                  <c:v>11.7</c:v>
                </c:pt>
                <c:pt idx="284">
                  <c:v>10</c:v>
                </c:pt>
                <c:pt idx="285">
                  <c:v>10.4</c:v>
                </c:pt>
                <c:pt idx="286">
                  <c:v>12.7</c:v>
                </c:pt>
                <c:pt idx="287">
                  <c:v>13.8</c:v>
                </c:pt>
                <c:pt idx="288">
                  <c:v>12</c:v>
                </c:pt>
                <c:pt idx="289">
                  <c:v>6.7</c:v>
                </c:pt>
                <c:pt idx="290">
                  <c:v>2.9</c:v>
                </c:pt>
                <c:pt idx="291">
                  <c:v>3.5</c:v>
                </c:pt>
                <c:pt idx="292">
                  <c:v>2.9</c:v>
                </c:pt>
                <c:pt idx="293">
                  <c:v>2.5</c:v>
                </c:pt>
                <c:pt idx="294">
                  <c:v>1.4</c:v>
                </c:pt>
                <c:pt idx="295">
                  <c:v>3.7</c:v>
                </c:pt>
                <c:pt idx="296">
                  <c:v>11.3</c:v>
                </c:pt>
                <c:pt idx="297">
                  <c:v>10.4</c:v>
                </c:pt>
                <c:pt idx="298">
                  <c:v>7.3</c:v>
                </c:pt>
                <c:pt idx="299">
                  <c:v>8.3000000000000007</c:v>
                </c:pt>
                <c:pt idx="300">
                  <c:v>7</c:v>
                </c:pt>
                <c:pt idx="301">
                  <c:v>6.4</c:v>
                </c:pt>
                <c:pt idx="302">
                  <c:v>5.3</c:v>
                </c:pt>
                <c:pt idx="303">
                  <c:v>3.4</c:v>
                </c:pt>
                <c:pt idx="304">
                  <c:v>5.9</c:v>
                </c:pt>
                <c:pt idx="305">
                  <c:v>5.3</c:v>
                </c:pt>
                <c:pt idx="306">
                  <c:v>5.5</c:v>
                </c:pt>
                <c:pt idx="307">
                  <c:v>6.3</c:v>
                </c:pt>
                <c:pt idx="308">
                  <c:v>7.7</c:v>
                </c:pt>
                <c:pt idx="309">
                  <c:v>6.8</c:v>
                </c:pt>
                <c:pt idx="310">
                  <c:v>5.9</c:v>
                </c:pt>
                <c:pt idx="311">
                  <c:v>6.3</c:v>
                </c:pt>
                <c:pt idx="312">
                  <c:v>7.2</c:v>
                </c:pt>
                <c:pt idx="313">
                  <c:v>0.4</c:v>
                </c:pt>
                <c:pt idx="314">
                  <c:v>2.1</c:v>
                </c:pt>
                <c:pt idx="315">
                  <c:v>0.2</c:v>
                </c:pt>
                <c:pt idx="316">
                  <c:v>-0.6</c:v>
                </c:pt>
                <c:pt idx="317">
                  <c:v>2.4</c:v>
                </c:pt>
                <c:pt idx="318">
                  <c:v>1.6</c:v>
                </c:pt>
                <c:pt idx="319">
                  <c:v>0.1</c:v>
                </c:pt>
                <c:pt idx="320">
                  <c:v>-1.7</c:v>
                </c:pt>
                <c:pt idx="321">
                  <c:v>-6.3</c:v>
                </c:pt>
                <c:pt idx="322">
                  <c:v>-3.9</c:v>
                </c:pt>
                <c:pt idx="323">
                  <c:v>-0.9</c:v>
                </c:pt>
                <c:pt idx="324">
                  <c:v>-0.3</c:v>
                </c:pt>
                <c:pt idx="325">
                  <c:v>-0.7</c:v>
                </c:pt>
                <c:pt idx="326">
                  <c:v>-2.4</c:v>
                </c:pt>
                <c:pt idx="327">
                  <c:v>-0.9</c:v>
                </c:pt>
                <c:pt idx="328">
                  <c:v>1.6</c:v>
                </c:pt>
                <c:pt idx="329">
                  <c:v>0.6</c:v>
                </c:pt>
                <c:pt idx="330">
                  <c:v>-0.4</c:v>
                </c:pt>
                <c:pt idx="331">
                  <c:v>0.7</c:v>
                </c:pt>
                <c:pt idx="332">
                  <c:v>0.7</c:v>
                </c:pt>
                <c:pt idx="333">
                  <c:v>1.6</c:v>
                </c:pt>
                <c:pt idx="334">
                  <c:v>1</c:v>
                </c:pt>
                <c:pt idx="335">
                  <c:v>-1.2</c:v>
                </c:pt>
                <c:pt idx="336">
                  <c:v>-4</c:v>
                </c:pt>
                <c:pt idx="337">
                  <c:v>-7.1</c:v>
                </c:pt>
                <c:pt idx="338">
                  <c:v>-4.9000000000000004</c:v>
                </c:pt>
                <c:pt idx="339">
                  <c:v>-5.0999999999999996</c:v>
                </c:pt>
                <c:pt idx="340">
                  <c:v>-7.5</c:v>
                </c:pt>
                <c:pt idx="341">
                  <c:v>-8.6999999999999993</c:v>
                </c:pt>
                <c:pt idx="342">
                  <c:v>-8.4</c:v>
                </c:pt>
                <c:pt idx="343">
                  <c:v>-6.8</c:v>
                </c:pt>
                <c:pt idx="344">
                  <c:v>-8.4</c:v>
                </c:pt>
                <c:pt idx="345">
                  <c:v>-7.8</c:v>
                </c:pt>
                <c:pt idx="346">
                  <c:v>-9.8000000000000007</c:v>
                </c:pt>
                <c:pt idx="347">
                  <c:v>-6.1</c:v>
                </c:pt>
                <c:pt idx="348">
                  <c:v>-5.3</c:v>
                </c:pt>
                <c:pt idx="349">
                  <c:v>-4.8</c:v>
                </c:pt>
                <c:pt idx="350">
                  <c:v>-4</c:v>
                </c:pt>
                <c:pt idx="351">
                  <c:v>0</c:v>
                </c:pt>
                <c:pt idx="352">
                  <c:v>-0.6</c:v>
                </c:pt>
                <c:pt idx="353">
                  <c:v>-2.2000000000000002</c:v>
                </c:pt>
                <c:pt idx="354">
                  <c:v>-1.4</c:v>
                </c:pt>
                <c:pt idx="355">
                  <c:v>0.4</c:v>
                </c:pt>
                <c:pt idx="356">
                  <c:v>-2.2999999999999998</c:v>
                </c:pt>
                <c:pt idx="357">
                  <c:v>-4.8</c:v>
                </c:pt>
                <c:pt idx="358">
                  <c:v>-6.6</c:v>
                </c:pt>
                <c:pt idx="359">
                  <c:v>-3.8</c:v>
                </c:pt>
                <c:pt idx="360">
                  <c:v>-1.5</c:v>
                </c:pt>
                <c:pt idx="361">
                  <c:v>-5.3</c:v>
                </c:pt>
                <c:pt idx="362">
                  <c:v>-7.9</c:v>
                </c:pt>
                <c:pt idx="363">
                  <c:v>-7.3</c:v>
                </c:pt>
                <c:pt idx="364">
                  <c:v>-3.7</c:v>
                </c:pt>
                <c:pt idx="36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4-4A55-B2D1-6483CD5B1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612032"/>
        <c:axId val="1720594976"/>
      </c:lineChart>
      <c:dateAx>
        <c:axId val="17078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  <c:minorUnit val="10"/>
      </c:dateAx>
      <c:valAx>
        <c:axId val="1707817440"/>
        <c:scaling>
          <c:orientation val="minMax"/>
          <c:max val="79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 val="autoZero"/>
        <c:crossBetween val="midCat"/>
      </c:valAx>
      <c:valAx>
        <c:axId val="1720594976"/>
        <c:scaling>
          <c:orientation val="minMax"/>
          <c:max val="30"/>
          <c:min val="-1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Температура, гр.С</a:t>
                </a:r>
              </a:p>
            </c:rich>
          </c:tx>
          <c:layout>
            <c:manualLayout>
              <c:xMode val="edge"/>
              <c:yMode val="edge"/>
              <c:x val="0.97555914017692247"/>
              <c:y val="0.1422390332135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612032"/>
        <c:crosses val="max"/>
        <c:crossBetween val="between"/>
      </c:valAx>
      <c:dateAx>
        <c:axId val="1720612032"/>
        <c:scaling>
          <c:orientation val="minMax"/>
        </c:scaling>
        <c:delete val="1"/>
        <c:axPos val="b"/>
        <c:numFmt formatCode="d/m/yyyy;@" sourceLinked="1"/>
        <c:majorTickMark val="out"/>
        <c:minorTickMark val="none"/>
        <c:tickLblPos val="nextTo"/>
        <c:crossAx val="1720594976"/>
        <c:crossesAt val="0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951000048605035"/>
          <c:y val="0.72517829140531165"/>
          <c:w val="0.23746530815592493"/>
          <c:h val="8.8910000580802021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1" baseline="0">
                <a:solidFill>
                  <a:srgbClr val="003399"/>
                </a:solidFill>
                <a:effectLst/>
                <a:latin typeface="Calibri Light" panose="020F0302020204030204" pitchFamily="34" charset="0"/>
              </a:rPr>
              <a:t>Citizen Science</a:t>
            </a:r>
            <a:endParaRPr lang="ru-RU" sz="1200" b="1" i="1" baseline="0">
              <a:solidFill>
                <a:srgbClr val="003399"/>
              </a:solidFill>
              <a:effectLst/>
              <a:latin typeface="Calibri Light" panose="020F0302020204030204" pitchFamily="34" charset="0"/>
            </a:endParaRPr>
          </a:p>
          <a:p>
            <a:pPr>
              <a:defRPr/>
            </a:pPr>
            <a:r>
              <a:rPr lang="ru-RU" sz="1200" b="1" i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</a:rPr>
              <a:t>ДАТЫ посуточных измерений уровня грунтовых вод</a:t>
            </a:r>
            <a:endParaRPr lang="ru-RU" sz="1200" baseline="0">
              <a:solidFill>
                <a:sysClr val="windowText" lastClr="000000"/>
              </a:solidFill>
              <a:effectLst/>
              <a:latin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4758512500663112E-2"/>
          <c:y val="0.13581032127930343"/>
          <c:w val="0.89174580785410251"/>
          <c:h val="0.8447117323668997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D272F"/>
              </a:solidFill>
              <a:ln w="15875">
                <a:solidFill>
                  <a:srgbClr val="7D272F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7D272F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'2022 г.-ДАННЫЕ'!$B$3:$B$55</c:f>
              <c:numCache>
                <c:formatCode>m/d/yyyy</c:formatCode>
                <c:ptCount val="53"/>
                <c:pt idx="0">
                  <c:v>44562</c:v>
                </c:pt>
                <c:pt idx="1">
                  <c:v>44569</c:v>
                </c:pt>
                <c:pt idx="2">
                  <c:v>44577</c:v>
                </c:pt>
                <c:pt idx="3">
                  <c:v>44583</c:v>
                </c:pt>
                <c:pt idx="4">
                  <c:v>44590</c:v>
                </c:pt>
                <c:pt idx="5">
                  <c:v>44597</c:v>
                </c:pt>
                <c:pt idx="6">
                  <c:v>44604</c:v>
                </c:pt>
                <c:pt idx="7">
                  <c:v>44625</c:v>
                </c:pt>
                <c:pt idx="8">
                  <c:v>44632</c:v>
                </c:pt>
                <c:pt idx="9">
                  <c:v>44639</c:v>
                </c:pt>
                <c:pt idx="10">
                  <c:v>44646</c:v>
                </c:pt>
                <c:pt idx="11">
                  <c:v>44647</c:v>
                </c:pt>
                <c:pt idx="12">
                  <c:v>44653</c:v>
                </c:pt>
                <c:pt idx="13">
                  <c:v>44660</c:v>
                </c:pt>
                <c:pt idx="14">
                  <c:v>44661</c:v>
                </c:pt>
                <c:pt idx="15">
                  <c:v>44667</c:v>
                </c:pt>
                <c:pt idx="16">
                  <c:v>44674</c:v>
                </c:pt>
                <c:pt idx="17">
                  <c:v>44681</c:v>
                </c:pt>
                <c:pt idx="18">
                  <c:v>44682</c:v>
                </c:pt>
                <c:pt idx="19">
                  <c:v>44684</c:v>
                </c:pt>
                <c:pt idx="20">
                  <c:v>44688</c:v>
                </c:pt>
                <c:pt idx="21">
                  <c:v>44691</c:v>
                </c:pt>
                <c:pt idx="22">
                  <c:v>44695</c:v>
                </c:pt>
                <c:pt idx="23">
                  <c:v>44703</c:v>
                </c:pt>
                <c:pt idx="24">
                  <c:v>44709</c:v>
                </c:pt>
                <c:pt idx="25">
                  <c:v>44716</c:v>
                </c:pt>
                <c:pt idx="26">
                  <c:v>44723</c:v>
                </c:pt>
                <c:pt idx="27">
                  <c:v>44730</c:v>
                </c:pt>
                <c:pt idx="28">
                  <c:v>44737</c:v>
                </c:pt>
                <c:pt idx="29">
                  <c:v>44744</c:v>
                </c:pt>
                <c:pt idx="30">
                  <c:v>44751</c:v>
                </c:pt>
                <c:pt idx="31">
                  <c:v>44758</c:v>
                </c:pt>
                <c:pt idx="32">
                  <c:v>44766</c:v>
                </c:pt>
                <c:pt idx="33">
                  <c:v>44772</c:v>
                </c:pt>
                <c:pt idx="34">
                  <c:v>44779</c:v>
                </c:pt>
                <c:pt idx="35">
                  <c:v>44786</c:v>
                </c:pt>
                <c:pt idx="36">
                  <c:v>44793</c:v>
                </c:pt>
                <c:pt idx="37">
                  <c:v>44800</c:v>
                </c:pt>
                <c:pt idx="38">
                  <c:v>44808</c:v>
                </c:pt>
                <c:pt idx="39">
                  <c:v>44821</c:v>
                </c:pt>
                <c:pt idx="40">
                  <c:v>44828</c:v>
                </c:pt>
                <c:pt idx="41">
                  <c:v>44842</c:v>
                </c:pt>
                <c:pt idx="42">
                  <c:v>44849</c:v>
                </c:pt>
                <c:pt idx="43">
                  <c:v>44863</c:v>
                </c:pt>
                <c:pt idx="44">
                  <c:v>44870</c:v>
                </c:pt>
                <c:pt idx="45">
                  <c:v>44877</c:v>
                </c:pt>
                <c:pt idx="46">
                  <c:v>44884</c:v>
                </c:pt>
                <c:pt idx="47">
                  <c:v>44891</c:v>
                </c:pt>
                <c:pt idx="48">
                  <c:v>44898</c:v>
                </c:pt>
                <c:pt idx="49">
                  <c:v>44905</c:v>
                </c:pt>
                <c:pt idx="50">
                  <c:v>44912</c:v>
                </c:pt>
                <c:pt idx="51">
                  <c:v>44919</c:v>
                </c:pt>
                <c:pt idx="52">
                  <c:v>44926</c:v>
                </c:pt>
              </c:numCache>
            </c:numRef>
          </c:xVal>
          <c:yVal>
            <c:numRef>
              <c:f>'2022 г.-ДАННЫЕ'!$C$3:$C$55</c:f>
              <c:numCache>
                <c:formatCode>General</c:formatCode>
                <c:ptCount val="53"/>
                <c:pt idx="0">
                  <c:v>370</c:v>
                </c:pt>
                <c:pt idx="1">
                  <c:v>393</c:v>
                </c:pt>
                <c:pt idx="2">
                  <c:v>400</c:v>
                </c:pt>
                <c:pt idx="3">
                  <c:v>403</c:v>
                </c:pt>
                <c:pt idx="4">
                  <c:v>406</c:v>
                </c:pt>
                <c:pt idx="5">
                  <c:v>412</c:v>
                </c:pt>
                <c:pt idx="6">
                  <c:v>415</c:v>
                </c:pt>
                <c:pt idx="7">
                  <c:v>330</c:v>
                </c:pt>
                <c:pt idx="8">
                  <c:v>336</c:v>
                </c:pt>
                <c:pt idx="9">
                  <c:v>348</c:v>
                </c:pt>
                <c:pt idx="10">
                  <c:v>290</c:v>
                </c:pt>
                <c:pt idx="11">
                  <c:v>270</c:v>
                </c:pt>
                <c:pt idx="12">
                  <c:v>190</c:v>
                </c:pt>
                <c:pt idx="13">
                  <c:v>62</c:v>
                </c:pt>
                <c:pt idx="14">
                  <c:v>22</c:v>
                </c:pt>
                <c:pt idx="15">
                  <c:v>22</c:v>
                </c:pt>
                <c:pt idx="16">
                  <c:v>40</c:v>
                </c:pt>
                <c:pt idx="17">
                  <c:v>62</c:v>
                </c:pt>
                <c:pt idx="18">
                  <c:v>53</c:v>
                </c:pt>
                <c:pt idx="19">
                  <c:v>60</c:v>
                </c:pt>
                <c:pt idx="20">
                  <c:v>76</c:v>
                </c:pt>
                <c:pt idx="21">
                  <c:v>83</c:v>
                </c:pt>
                <c:pt idx="22">
                  <c:v>97</c:v>
                </c:pt>
                <c:pt idx="23">
                  <c:v>115</c:v>
                </c:pt>
                <c:pt idx="24">
                  <c:v>93</c:v>
                </c:pt>
                <c:pt idx="25">
                  <c:v>80</c:v>
                </c:pt>
                <c:pt idx="26">
                  <c:v>126</c:v>
                </c:pt>
                <c:pt idx="27">
                  <c:v>167</c:v>
                </c:pt>
                <c:pt idx="28">
                  <c:v>203</c:v>
                </c:pt>
                <c:pt idx="29">
                  <c:v>230</c:v>
                </c:pt>
                <c:pt idx="30">
                  <c:v>218</c:v>
                </c:pt>
                <c:pt idx="31">
                  <c:v>203</c:v>
                </c:pt>
                <c:pt idx="32">
                  <c:v>255</c:v>
                </c:pt>
                <c:pt idx="33">
                  <c:v>283</c:v>
                </c:pt>
                <c:pt idx="34">
                  <c:v>313</c:v>
                </c:pt>
                <c:pt idx="35">
                  <c:v>326</c:v>
                </c:pt>
                <c:pt idx="36">
                  <c:v>348</c:v>
                </c:pt>
                <c:pt idx="37">
                  <c:v>370</c:v>
                </c:pt>
                <c:pt idx="38">
                  <c:v>393</c:v>
                </c:pt>
                <c:pt idx="39">
                  <c:v>429</c:v>
                </c:pt>
                <c:pt idx="40">
                  <c:v>430</c:v>
                </c:pt>
                <c:pt idx="41">
                  <c:v>410</c:v>
                </c:pt>
                <c:pt idx="42">
                  <c:v>410</c:v>
                </c:pt>
                <c:pt idx="43">
                  <c:v>413</c:v>
                </c:pt>
                <c:pt idx="44">
                  <c:v>421</c:v>
                </c:pt>
                <c:pt idx="45">
                  <c:v>427</c:v>
                </c:pt>
                <c:pt idx="46">
                  <c:v>433</c:v>
                </c:pt>
                <c:pt idx="47">
                  <c:v>436</c:v>
                </c:pt>
                <c:pt idx="48">
                  <c:v>443</c:v>
                </c:pt>
                <c:pt idx="49">
                  <c:v>448</c:v>
                </c:pt>
                <c:pt idx="50">
                  <c:v>423</c:v>
                </c:pt>
                <c:pt idx="51">
                  <c:v>410</c:v>
                </c:pt>
                <c:pt idx="52">
                  <c:v>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4-4CAC-B082-1CE9365E0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930895"/>
        <c:axId val="1152929647"/>
      </c:scatterChart>
      <c:valAx>
        <c:axId val="1152930895"/>
        <c:scaling>
          <c:orientation val="minMax"/>
        </c:scaling>
        <c:delete val="0"/>
        <c:axPos val="t"/>
        <c:majorGridlines>
          <c:spPr>
            <a:ln w="19050" cap="flat" cmpd="sng" algn="ctr">
              <a:solidFill>
                <a:schemeClr val="tx1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solidFill>
            <a:schemeClr val="bg1"/>
          </a:solidFill>
          <a:ln w="12700" cap="sq" cmpd="sng" algn="ctr">
            <a:solidFill>
              <a:schemeClr val="tx1"/>
            </a:solidFill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929647"/>
        <c:crossesAt val="0"/>
        <c:crossBetween val="midCat"/>
      </c:valAx>
      <c:valAx>
        <c:axId val="1152929647"/>
        <c:scaling>
          <c:orientation val="maxMin"/>
          <c:max val="600"/>
        </c:scaling>
        <c:delete val="0"/>
        <c:axPos val="l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12700" cap="rnd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Расстояние до уровня груньовых вод от земли, в см</a:t>
                </a:r>
              </a:p>
            </c:rich>
          </c:tx>
          <c:layout>
            <c:manualLayout>
              <c:xMode val="edge"/>
              <c:yMode val="edge"/>
              <c:x val="2.4891691233494754E-3"/>
              <c:y val="0.31407542746445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in"/>
        <c:tickLblPos val="nextTo"/>
        <c:spPr>
          <a:solidFill>
            <a:schemeClr val="bg1"/>
          </a:solidFill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930895"/>
        <c:crosses val="autoZero"/>
        <c:crossBetween val="midCat"/>
      </c:valAx>
      <c:spPr>
        <a:noFill/>
        <a:ln w="15875"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12700" dir="5400000" algn="ctr" rotWithShape="0">
        <a:srgbClr val="000000">
          <a:alpha val="43137"/>
        </a:srgbClr>
      </a:outerShdw>
    </a:effectLst>
  </c:spPr>
  <c:txPr>
    <a:bodyPr/>
    <a:lstStyle/>
    <a:p>
      <a:pPr>
        <a:defRPr sz="1200" b="1" i="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92142809071952E-2"/>
          <c:y val="7.830569796506609E-2"/>
          <c:w val="0.88195307065709438"/>
          <c:h val="0.81411488006325239"/>
        </c:manualLayout>
      </c:layout>
      <c:scatterChart>
        <c:scatterStyle val="lineMarker"/>
        <c:varyColors val="0"/>
        <c:ser>
          <c:idx val="0"/>
          <c:order val="0"/>
          <c:spPr>
            <a:prstGeom prst="rect">
              <a:avLst/>
            </a:prstGeom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prstGeom prst="rect">
                <a:avLst/>
              </a:prstGeom>
              <a:solidFill>
                <a:srgbClr val="7D272F"/>
              </a:solidFill>
              <a:ln w="9525">
                <a:solidFill>
                  <a:srgbClr val="7D272F"/>
                </a:solidFill>
              </a:ln>
              <a:effectLst/>
            </c:spPr>
          </c:marker>
          <c:trendline>
            <c:spPr>
              <a:prstGeom prst="rect">
                <a:avLst/>
              </a:prstGeom>
              <a:ln w="31750" cap="rnd">
                <a:solidFill>
                  <a:srgbClr val="7D272F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'2021 г.-ДАННЫЕ'!$B$3:$B$50</c:f>
              <c:numCache>
                <c:formatCode>m/d/yyyy</c:formatCode>
                <c:ptCount val="48"/>
                <c:pt idx="0">
                  <c:v>44203</c:v>
                </c:pt>
                <c:pt idx="1">
                  <c:v>44219</c:v>
                </c:pt>
                <c:pt idx="2">
                  <c:v>44226</c:v>
                </c:pt>
                <c:pt idx="3">
                  <c:v>44233</c:v>
                </c:pt>
                <c:pt idx="4">
                  <c:v>44240</c:v>
                </c:pt>
                <c:pt idx="5">
                  <c:v>44247</c:v>
                </c:pt>
                <c:pt idx="6">
                  <c:v>44254</c:v>
                </c:pt>
                <c:pt idx="7">
                  <c:v>44261</c:v>
                </c:pt>
                <c:pt idx="8">
                  <c:v>44268</c:v>
                </c:pt>
                <c:pt idx="9">
                  <c:v>44275</c:v>
                </c:pt>
                <c:pt idx="10">
                  <c:v>44282</c:v>
                </c:pt>
                <c:pt idx="11">
                  <c:v>44289</c:v>
                </c:pt>
                <c:pt idx="12">
                  <c:v>44296</c:v>
                </c:pt>
                <c:pt idx="13">
                  <c:v>44303</c:v>
                </c:pt>
                <c:pt idx="14">
                  <c:v>44309</c:v>
                </c:pt>
                <c:pt idx="15">
                  <c:v>44317</c:v>
                </c:pt>
                <c:pt idx="16">
                  <c:v>44324</c:v>
                </c:pt>
                <c:pt idx="17">
                  <c:v>44331</c:v>
                </c:pt>
                <c:pt idx="18">
                  <c:v>44338</c:v>
                </c:pt>
                <c:pt idx="19">
                  <c:v>44345</c:v>
                </c:pt>
                <c:pt idx="20">
                  <c:v>44352</c:v>
                </c:pt>
                <c:pt idx="21">
                  <c:v>44360</c:v>
                </c:pt>
                <c:pt idx="22">
                  <c:v>44367</c:v>
                </c:pt>
                <c:pt idx="23">
                  <c:v>44373</c:v>
                </c:pt>
                <c:pt idx="24">
                  <c:v>44380</c:v>
                </c:pt>
                <c:pt idx="25">
                  <c:v>44388</c:v>
                </c:pt>
                <c:pt idx="26">
                  <c:v>44394</c:v>
                </c:pt>
                <c:pt idx="27">
                  <c:v>44401</c:v>
                </c:pt>
                <c:pt idx="28">
                  <c:v>44408</c:v>
                </c:pt>
                <c:pt idx="29">
                  <c:v>44420</c:v>
                </c:pt>
                <c:pt idx="30">
                  <c:v>44430</c:v>
                </c:pt>
                <c:pt idx="31">
                  <c:v>44443</c:v>
                </c:pt>
                <c:pt idx="32">
                  <c:v>44450</c:v>
                </c:pt>
                <c:pt idx="33">
                  <c:v>44457</c:v>
                </c:pt>
                <c:pt idx="34">
                  <c:v>44464</c:v>
                </c:pt>
                <c:pt idx="35">
                  <c:v>44471</c:v>
                </c:pt>
                <c:pt idx="36">
                  <c:v>44478</c:v>
                </c:pt>
                <c:pt idx="37">
                  <c:v>44485</c:v>
                </c:pt>
                <c:pt idx="38">
                  <c:v>44492</c:v>
                </c:pt>
                <c:pt idx="39">
                  <c:v>44499</c:v>
                </c:pt>
                <c:pt idx="40">
                  <c:v>44504</c:v>
                </c:pt>
                <c:pt idx="41">
                  <c:v>44513</c:v>
                </c:pt>
                <c:pt idx="42">
                  <c:v>44520</c:v>
                </c:pt>
                <c:pt idx="43">
                  <c:v>44527</c:v>
                </c:pt>
                <c:pt idx="44">
                  <c:v>44534</c:v>
                </c:pt>
                <c:pt idx="45">
                  <c:v>44541</c:v>
                </c:pt>
                <c:pt idx="46">
                  <c:v>44548</c:v>
                </c:pt>
                <c:pt idx="47">
                  <c:v>44555</c:v>
                </c:pt>
              </c:numCache>
            </c:numRef>
          </c:xVal>
          <c:yVal>
            <c:numRef>
              <c:f>'2021 г.-ДАННЫЕ'!$C$3:$C$50</c:f>
              <c:numCache>
                <c:formatCode>General</c:formatCode>
                <c:ptCount val="48"/>
                <c:pt idx="0">
                  <c:v>423</c:v>
                </c:pt>
                <c:pt idx="1">
                  <c:v>439</c:v>
                </c:pt>
                <c:pt idx="2">
                  <c:v>448</c:v>
                </c:pt>
                <c:pt idx="3">
                  <c:v>453</c:v>
                </c:pt>
                <c:pt idx="4">
                  <c:v>461</c:v>
                </c:pt>
                <c:pt idx="5">
                  <c:v>468</c:v>
                </c:pt>
                <c:pt idx="6">
                  <c:v>478</c:v>
                </c:pt>
                <c:pt idx="7">
                  <c:v>473</c:v>
                </c:pt>
                <c:pt idx="8">
                  <c:v>468</c:v>
                </c:pt>
                <c:pt idx="9">
                  <c:v>452</c:v>
                </c:pt>
                <c:pt idx="10">
                  <c:v>436</c:v>
                </c:pt>
                <c:pt idx="11">
                  <c:v>48</c:v>
                </c:pt>
                <c:pt idx="12">
                  <c:v>26</c:v>
                </c:pt>
                <c:pt idx="13">
                  <c:v>44</c:v>
                </c:pt>
                <c:pt idx="14">
                  <c:v>48</c:v>
                </c:pt>
                <c:pt idx="15">
                  <c:v>53</c:v>
                </c:pt>
                <c:pt idx="16">
                  <c:v>53</c:v>
                </c:pt>
                <c:pt idx="17">
                  <c:v>43</c:v>
                </c:pt>
                <c:pt idx="18">
                  <c:v>79</c:v>
                </c:pt>
                <c:pt idx="19">
                  <c:v>113</c:v>
                </c:pt>
                <c:pt idx="20">
                  <c:v>113</c:v>
                </c:pt>
                <c:pt idx="21">
                  <c:v>132</c:v>
                </c:pt>
                <c:pt idx="22">
                  <c:v>122</c:v>
                </c:pt>
                <c:pt idx="23">
                  <c:v>183</c:v>
                </c:pt>
                <c:pt idx="24">
                  <c:v>155</c:v>
                </c:pt>
                <c:pt idx="25">
                  <c:v>178</c:v>
                </c:pt>
                <c:pt idx="26">
                  <c:v>208</c:v>
                </c:pt>
                <c:pt idx="27">
                  <c:v>249</c:v>
                </c:pt>
                <c:pt idx="28">
                  <c:v>282</c:v>
                </c:pt>
                <c:pt idx="29">
                  <c:v>325</c:v>
                </c:pt>
                <c:pt idx="30">
                  <c:v>343</c:v>
                </c:pt>
                <c:pt idx="31">
                  <c:v>370</c:v>
                </c:pt>
                <c:pt idx="32">
                  <c:v>387</c:v>
                </c:pt>
                <c:pt idx="33">
                  <c:v>403</c:v>
                </c:pt>
                <c:pt idx="34">
                  <c:v>393</c:v>
                </c:pt>
                <c:pt idx="35">
                  <c:v>393</c:v>
                </c:pt>
                <c:pt idx="36">
                  <c:v>403</c:v>
                </c:pt>
                <c:pt idx="37">
                  <c:v>403</c:v>
                </c:pt>
                <c:pt idx="38">
                  <c:v>403</c:v>
                </c:pt>
                <c:pt idx="39">
                  <c:v>410</c:v>
                </c:pt>
                <c:pt idx="40">
                  <c:v>428</c:v>
                </c:pt>
                <c:pt idx="41">
                  <c:v>423</c:v>
                </c:pt>
                <c:pt idx="42">
                  <c:v>410</c:v>
                </c:pt>
                <c:pt idx="43">
                  <c:v>400</c:v>
                </c:pt>
                <c:pt idx="44">
                  <c:v>367</c:v>
                </c:pt>
                <c:pt idx="45">
                  <c:v>344</c:v>
                </c:pt>
                <c:pt idx="46">
                  <c:v>350</c:v>
                </c:pt>
                <c:pt idx="47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A-40BC-86AB-F2AA3B57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317904"/>
        <c:axId val="1695331216"/>
      </c:scatterChart>
      <c:valAx>
        <c:axId val="1695317904"/>
        <c:scaling>
          <c:orientation val="minMax"/>
        </c:scaling>
        <c:delete val="0"/>
        <c:axPos val="t"/>
        <c:majorGridlines>
          <c:spPr>
            <a:prstGeom prst="rect">
              <a:avLst/>
            </a:prstGeom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prstGeom prst="rect">
              <a:avLst/>
            </a:prstGeom>
            <a:ln w="635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i="1" baseline="0">
                    <a:solidFill>
                      <a:srgbClr val="003399"/>
                    </a:solidFill>
                    <a:latin typeface="Calibri Light" panose="020F0302020204030204" pitchFamily="34" charset="0"/>
                  </a:rPr>
                  <a:t>Citizen Science</a:t>
                </a:r>
              </a:p>
              <a:p>
                <a:pPr>
                  <a:defRPr/>
                </a:pPr>
                <a:r>
                  <a:rPr lang="ru-RU"/>
                  <a:t>ДАТЫ посуточных измерений уровня грунтовых вод</a:t>
                </a:r>
              </a:p>
            </c:rich>
          </c:tx>
          <c:layout>
            <c:manualLayout>
              <c:xMode val="edge"/>
              <c:yMode val="edge"/>
              <c:x val="0.33436070025852516"/>
              <c:y val="0"/>
            </c:manualLayout>
          </c:layout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baseline="0"/>
            </a:pPr>
            <a:endParaRPr lang="ru-RU"/>
          </a:p>
        </c:txPr>
        <c:crossAx val="1695331216"/>
        <c:crossesAt val="0"/>
        <c:crossBetween val="midCat"/>
      </c:valAx>
      <c:valAx>
        <c:axId val="1695331216"/>
        <c:scaling>
          <c:orientation val="maxMin"/>
        </c:scaling>
        <c:delete val="0"/>
        <c:axPos val="l"/>
        <c:majorGridlines>
          <c:spPr>
            <a:prstGeom prst="rect">
              <a:avLst/>
            </a:prstGeom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prstGeom prst="rect">
              <a:avLst/>
            </a:prstGeom>
            <a:ln w="1270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Расстояние до уровня грунтовых вод от земли, в см</a:t>
                </a:r>
              </a:p>
            </c:rich>
          </c:tx>
          <c:layout>
            <c:manualLayout>
              <c:xMode val="edge"/>
              <c:yMode val="edge"/>
              <c:x val="1.3377761446482518E-2"/>
              <c:y val="0.24682018127455738"/>
            </c:manualLayout>
          </c:layout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baseline="0"/>
            </a:pPr>
            <a:endParaRPr lang="ru-RU"/>
          </a:p>
        </c:txPr>
        <c:crossAx val="1695317904"/>
        <c:crosses val="autoZero"/>
        <c:crossBetween val="midCat"/>
      </c:valAx>
      <c:spPr>
        <a:prstGeom prst="rect">
          <a:avLst/>
        </a:prstGeom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 i="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2020 - ДАННЫЕ</a:t>
            </a:r>
          </a:p>
        </c:rich>
      </c:tx>
      <c:layout>
        <c:manualLayout>
          <c:xMode val="edge"/>
          <c:yMode val="edge"/>
          <c:x val="1.1468918443616158E-2"/>
          <c:y val="8.0125478967535465E-3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134548694364927E-2"/>
          <c:y val="9.3158027706429739E-2"/>
          <c:w val="0.87379066208164002"/>
          <c:h val="0.86888166342391282"/>
        </c:manualLayout>
      </c:layout>
      <c:scatterChart>
        <c:scatterStyle val="lineMarker"/>
        <c:varyColors val="0"/>
        <c:ser>
          <c:idx val="0"/>
          <c:order val="0"/>
          <c:spPr>
            <a:prstGeom prst="rect">
              <a:avLst/>
            </a:prstGeom>
            <a:ln>
              <a:noFill/>
            </a:ln>
            <a:effectLst/>
          </c:spPr>
          <c:marker>
            <c:symbol val="circle"/>
            <c:size val="7"/>
            <c:spPr>
              <a:prstGeom prst="rect">
                <a:avLst/>
              </a:prstGeom>
              <a:solidFill>
                <a:srgbClr val="7D272F"/>
              </a:solidFill>
              <a:ln w="31750" cap="rnd">
                <a:solidFill>
                  <a:srgbClr val="7D272F"/>
                </a:solidFill>
              </a:ln>
              <a:effectLst/>
            </c:spPr>
          </c:marker>
          <c:trendline>
            <c:spPr>
              <a:prstGeom prst="rect">
                <a:avLst/>
              </a:prstGeom>
              <a:ln w="19050" cap="rnd">
                <a:solidFill>
                  <a:srgbClr val="7D272F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'2020 г.-ДАННЫЕ'!$C$3:$C$37</c:f>
              <c:numCache>
                <c:formatCode>m/d/yyyy</c:formatCode>
                <c:ptCount val="35"/>
                <c:pt idx="0">
                  <c:v>43962</c:v>
                </c:pt>
                <c:pt idx="1">
                  <c:v>43967</c:v>
                </c:pt>
                <c:pt idx="2">
                  <c:v>43974</c:v>
                </c:pt>
                <c:pt idx="3">
                  <c:v>43982</c:v>
                </c:pt>
                <c:pt idx="4">
                  <c:v>43988</c:v>
                </c:pt>
                <c:pt idx="5">
                  <c:v>43995</c:v>
                </c:pt>
                <c:pt idx="6">
                  <c:v>44006</c:v>
                </c:pt>
                <c:pt idx="7">
                  <c:v>44009</c:v>
                </c:pt>
                <c:pt idx="8">
                  <c:v>44016</c:v>
                </c:pt>
                <c:pt idx="9">
                  <c:v>44017</c:v>
                </c:pt>
                <c:pt idx="10">
                  <c:v>44023</c:v>
                </c:pt>
                <c:pt idx="11">
                  <c:v>44030</c:v>
                </c:pt>
                <c:pt idx="12">
                  <c:v>44037</c:v>
                </c:pt>
                <c:pt idx="13">
                  <c:v>44044</c:v>
                </c:pt>
                <c:pt idx="14">
                  <c:v>44051</c:v>
                </c:pt>
                <c:pt idx="15">
                  <c:v>44058</c:v>
                </c:pt>
                <c:pt idx="16">
                  <c:v>44065</c:v>
                </c:pt>
                <c:pt idx="17">
                  <c:v>44072</c:v>
                </c:pt>
                <c:pt idx="18">
                  <c:v>44079</c:v>
                </c:pt>
                <c:pt idx="19">
                  <c:v>44086</c:v>
                </c:pt>
                <c:pt idx="20">
                  <c:v>44093</c:v>
                </c:pt>
                <c:pt idx="21">
                  <c:v>44100</c:v>
                </c:pt>
                <c:pt idx="22">
                  <c:v>44107</c:v>
                </c:pt>
                <c:pt idx="23">
                  <c:v>44114</c:v>
                </c:pt>
                <c:pt idx="24">
                  <c:v>44121</c:v>
                </c:pt>
                <c:pt idx="25">
                  <c:v>44128</c:v>
                </c:pt>
                <c:pt idx="26">
                  <c:v>44135</c:v>
                </c:pt>
                <c:pt idx="27">
                  <c:v>44142</c:v>
                </c:pt>
                <c:pt idx="28">
                  <c:v>44149</c:v>
                </c:pt>
                <c:pt idx="29">
                  <c:v>44156</c:v>
                </c:pt>
                <c:pt idx="30">
                  <c:v>44163</c:v>
                </c:pt>
                <c:pt idx="31">
                  <c:v>44170</c:v>
                </c:pt>
                <c:pt idx="32">
                  <c:v>44177</c:v>
                </c:pt>
                <c:pt idx="33">
                  <c:v>44184</c:v>
                </c:pt>
                <c:pt idx="34">
                  <c:v>44191</c:v>
                </c:pt>
              </c:numCache>
            </c:numRef>
          </c:xVal>
          <c:yVal>
            <c:numRef>
              <c:f>'2020 г.-ДАННЫЕ'!$D$3:$D$37</c:f>
              <c:numCache>
                <c:formatCode>General</c:formatCode>
                <c:ptCount val="35"/>
                <c:pt idx="0">
                  <c:v>483</c:v>
                </c:pt>
                <c:pt idx="1">
                  <c:v>473</c:v>
                </c:pt>
                <c:pt idx="2">
                  <c:v>463</c:v>
                </c:pt>
                <c:pt idx="3">
                  <c:v>73</c:v>
                </c:pt>
                <c:pt idx="4">
                  <c:v>53</c:v>
                </c:pt>
                <c:pt idx="5">
                  <c:v>30</c:v>
                </c:pt>
                <c:pt idx="6">
                  <c:v>54</c:v>
                </c:pt>
                <c:pt idx="7">
                  <c:v>90</c:v>
                </c:pt>
                <c:pt idx="8">
                  <c:v>144</c:v>
                </c:pt>
                <c:pt idx="9">
                  <c:v>148</c:v>
                </c:pt>
                <c:pt idx="10">
                  <c:v>180</c:v>
                </c:pt>
                <c:pt idx="11">
                  <c:v>186</c:v>
                </c:pt>
                <c:pt idx="12">
                  <c:v>213</c:v>
                </c:pt>
                <c:pt idx="13">
                  <c:v>253</c:v>
                </c:pt>
                <c:pt idx="14">
                  <c:v>293</c:v>
                </c:pt>
                <c:pt idx="15">
                  <c:v>313</c:v>
                </c:pt>
                <c:pt idx="16">
                  <c:v>303</c:v>
                </c:pt>
                <c:pt idx="17">
                  <c:v>307</c:v>
                </c:pt>
                <c:pt idx="18">
                  <c:v>308</c:v>
                </c:pt>
                <c:pt idx="19">
                  <c:v>343</c:v>
                </c:pt>
                <c:pt idx="20">
                  <c:v>343</c:v>
                </c:pt>
                <c:pt idx="21">
                  <c:v>316</c:v>
                </c:pt>
                <c:pt idx="22">
                  <c:v>341</c:v>
                </c:pt>
                <c:pt idx="23">
                  <c:v>363</c:v>
                </c:pt>
                <c:pt idx="24">
                  <c:v>373</c:v>
                </c:pt>
                <c:pt idx="25">
                  <c:v>378</c:v>
                </c:pt>
                <c:pt idx="26">
                  <c:v>380</c:v>
                </c:pt>
                <c:pt idx="27">
                  <c:v>383</c:v>
                </c:pt>
                <c:pt idx="28">
                  <c:v>393</c:v>
                </c:pt>
                <c:pt idx="29">
                  <c:v>400</c:v>
                </c:pt>
                <c:pt idx="30">
                  <c:v>406</c:v>
                </c:pt>
                <c:pt idx="31">
                  <c:v>391</c:v>
                </c:pt>
                <c:pt idx="32">
                  <c:v>385</c:v>
                </c:pt>
                <c:pt idx="33">
                  <c:v>390</c:v>
                </c:pt>
                <c:pt idx="34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E-45E8-9826-19B82DC6C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317072"/>
        <c:axId val="1695328304"/>
      </c:scatterChart>
      <c:valAx>
        <c:axId val="1695317072"/>
        <c:scaling>
          <c:orientation val="minMax"/>
        </c:scaling>
        <c:delete val="0"/>
        <c:axPos val="t"/>
        <c:majorGridlines>
          <c:spPr>
            <a:prstGeom prst="rect">
              <a:avLst/>
            </a:prstGeom>
            <a:ln w="1905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prstGeom prst="rect">
              <a:avLst/>
            </a:prstGeom>
            <a:ln w="1270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i="1">
                    <a:solidFill>
                      <a:srgbClr val="003399"/>
                    </a:solidFill>
                  </a:rPr>
                  <a:t>Citizen Science</a:t>
                </a:r>
              </a:p>
              <a:p>
                <a:pPr>
                  <a:defRPr/>
                </a:pPr>
                <a:r>
                  <a:rPr lang="ru-RU"/>
                  <a:t>ДАТЫ посуточных измерений уровня грунтовых вод</a:t>
                </a:r>
              </a:p>
            </c:rich>
          </c:tx>
          <c:layout>
            <c:manualLayout>
              <c:xMode val="edge"/>
              <c:yMode val="edge"/>
              <c:x val="0.36527014033636612"/>
              <c:y val="6.2705282789975204E-3"/>
            </c:manualLayout>
          </c:layout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prstGeom prst="rect">
            <a:avLst/>
          </a:prstGeom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695328304"/>
        <c:crosses val="autoZero"/>
        <c:crossBetween val="midCat"/>
      </c:valAx>
      <c:valAx>
        <c:axId val="1695328304"/>
        <c:scaling>
          <c:orientation val="maxMin"/>
        </c:scaling>
        <c:delete val="0"/>
        <c:axPos val="l"/>
        <c:majorGridlines>
          <c:spPr>
            <a:prstGeom prst="rect">
              <a:avLst/>
            </a:prstGeom>
            <a:ln w="1905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prstGeom prst="rect">
              <a:avLst/>
            </a:prstGeom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Расстояние до уровня грунтовых вод от земли, в см</a:t>
                </a:r>
              </a:p>
            </c:rich>
          </c:tx>
          <c:layout>
            <c:manualLayout>
              <c:xMode val="edge"/>
              <c:yMode val="edge"/>
              <c:x val="6.9003709506679388E-3"/>
              <c:y val="0.28742501438657064"/>
            </c:manualLayout>
          </c:layout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695317072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 sz="1100" b="1" i="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EC</a:t>
            </a:r>
            <a:r>
              <a:rPr lang="en-US"/>
              <a:t>   </a:t>
            </a:r>
          </a:p>
        </c:rich>
      </c:tx>
      <c:layout>
        <c:manualLayout>
          <c:xMode val="edge"/>
          <c:yMode val="edge"/>
          <c:x val="1.258696302202731E-2"/>
          <c:y val="0.1817288801571709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094797784761439"/>
          <c:y val="8.3787066510303237E-2"/>
          <c:w val="0.88164694009767763"/>
          <c:h val="0.66442422226691211"/>
        </c:manualLayout>
      </c:layout>
      <c:lineChart>
        <c:grouping val="standard"/>
        <c:varyColors val="0"/>
        <c:ser>
          <c:idx val="0"/>
          <c:order val="0"/>
          <c:tx>
            <c:strRef>
              <c:f>'#-Таблица измер. pH, EC, t-#'!$D$6</c:f>
              <c:strCache>
                <c:ptCount val="1"/>
                <c:pt idx="0">
                  <c:v>EC   </c:v>
                </c:pt>
              </c:strCache>
            </c:strRef>
          </c:tx>
          <c:spPr>
            <a:ln w="19050" cap="rnd">
              <a:solidFill>
                <a:srgbClr val="003399"/>
              </a:solidFill>
              <a:round/>
            </a:ln>
            <a:effectLst>
              <a:glow rad="215900">
                <a:schemeClr val="bg1">
                  <a:alpha val="99000"/>
                </a:schemeClr>
              </a:glow>
            </a:effectLst>
          </c:spPr>
          <c:marker>
            <c:symbol val="square"/>
            <c:size val="5"/>
            <c:spPr>
              <a:solidFill>
                <a:srgbClr val="003399"/>
              </a:solidFill>
              <a:ln w="9525">
                <a:solidFill>
                  <a:srgbClr val="003399"/>
                </a:solidFill>
              </a:ln>
              <a:effectLst>
                <a:glow rad="215900">
                  <a:schemeClr val="bg1">
                    <a:alpha val="99000"/>
                  </a:schemeClr>
                </a:glow>
              </a:effectLst>
            </c:spPr>
          </c:marker>
          <c:cat>
            <c:numRef>
              <c:f>'#-Таблица измер. pH, EC, t-#'!$B$7:$B$23</c:f>
              <c:numCache>
                <c:formatCode>d/m/yyyy;@</c:formatCode>
                <c:ptCount val="17"/>
                <c:pt idx="0">
                  <c:v>45235</c:v>
                </c:pt>
                <c:pt idx="1">
                  <c:v>45242</c:v>
                </c:pt>
                <c:pt idx="2">
                  <c:v>45248</c:v>
                </c:pt>
                <c:pt idx="3">
                  <c:v>45256</c:v>
                </c:pt>
                <c:pt idx="4">
                  <c:v>45270</c:v>
                </c:pt>
                <c:pt idx="5">
                  <c:v>45277</c:v>
                </c:pt>
                <c:pt idx="6">
                  <c:v>45284</c:v>
                </c:pt>
                <c:pt idx="7">
                  <c:v>45290</c:v>
                </c:pt>
                <c:pt idx="8">
                  <c:v>45295</c:v>
                </c:pt>
                <c:pt idx="9">
                  <c:v>45304</c:v>
                </c:pt>
                <c:pt idx="10">
                  <c:v>45312</c:v>
                </c:pt>
                <c:pt idx="11">
                  <c:v>45319</c:v>
                </c:pt>
                <c:pt idx="12">
                  <c:v>45326</c:v>
                </c:pt>
                <c:pt idx="13">
                  <c:v>45333</c:v>
                </c:pt>
                <c:pt idx="14">
                  <c:v>45340</c:v>
                </c:pt>
                <c:pt idx="15">
                  <c:v>45354</c:v>
                </c:pt>
                <c:pt idx="16">
                  <c:v>45360</c:v>
                </c:pt>
              </c:numCache>
            </c:numRef>
          </c:cat>
          <c:val>
            <c:numRef>
              <c:f>'#-Таблица измер. pH, EC, t-#'!$D$7:$D$23</c:f>
              <c:numCache>
                <c:formatCode>General</c:formatCode>
                <c:ptCount val="17"/>
                <c:pt idx="0" formatCode="0">
                  <c:v>597</c:v>
                </c:pt>
                <c:pt idx="1">
                  <c:v>437</c:v>
                </c:pt>
                <c:pt idx="2">
                  <c:v>394</c:v>
                </c:pt>
                <c:pt idx="3">
                  <c:v>433</c:v>
                </c:pt>
                <c:pt idx="4">
                  <c:v>447</c:v>
                </c:pt>
                <c:pt idx="5">
                  <c:v>457</c:v>
                </c:pt>
                <c:pt idx="6">
                  <c:v>488</c:v>
                </c:pt>
                <c:pt idx="7">
                  <c:v>400</c:v>
                </c:pt>
                <c:pt idx="8">
                  <c:v>466</c:v>
                </c:pt>
                <c:pt idx="9">
                  <c:v>464</c:v>
                </c:pt>
                <c:pt idx="10">
                  <c:v>463</c:v>
                </c:pt>
                <c:pt idx="11">
                  <c:v>466</c:v>
                </c:pt>
                <c:pt idx="12">
                  <c:v>488</c:v>
                </c:pt>
                <c:pt idx="13">
                  <c:v>496</c:v>
                </c:pt>
                <c:pt idx="14">
                  <c:v>498</c:v>
                </c:pt>
                <c:pt idx="15">
                  <c:v>468</c:v>
                </c:pt>
                <c:pt idx="16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8-462F-8F27-C9ECA828E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594000"/>
        <c:axId val="2015584432"/>
      </c:lineChart>
      <c:dateAx>
        <c:axId val="2015594000"/>
        <c:scaling>
          <c:orientation val="minMax"/>
          <c:max val="45657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5584432"/>
        <c:crosses val="autoZero"/>
        <c:auto val="0"/>
        <c:lblOffset val="100"/>
        <c:baseTimeUnit val="days"/>
        <c:majorUnit val="1"/>
        <c:majorTimeUnit val="months"/>
      </c:dateAx>
      <c:valAx>
        <c:axId val="2015584432"/>
        <c:scaling>
          <c:orientation val="minMax"/>
          <c:max val="7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5594000"/>
        <c:crossesAt val="4523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t, </a:t>
            </a:r>
            <a:r>
              <a:rPr lang="en-US" b="1" baseline="30000"/>
              <a:t>o</a:t>
            </a:r>
            <a:r>
              <a:rPr lang="en-US" b="1"/>
              <a:t>C</a:t>
            </a:r>
          </a:p>
        </c:rich>
      </c:tx>
      <c:layout>
        <c:manualLayout>
          <c:xMode val="edge"/>
          <c:yMode val="edge"/>
          <c:x val="2.2080633908103216E-2"/>
          <c:y val="0.1817288801571709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486337816850495E-2"/>
          <c:y val="7.4115765262929192E-2"/>
          <c:w val="0.88791521201930812"/>
          <c:h val="0.66442422226691211"/>
        </c:manualLayout>
      </c:layout>
      <c:lineChart>
        <c:grouping val="standard"/>
        <c:varyColors val="0"/>
        <c:ser>
          <c:idx val="0"/>
          <c:order val="0"/>
          <c:tx>
            <c:strRef>
              <c:f>'#-Таблица измер. pH, EC, t-#'!$E$6</c:f>
              <c:strCache>
                <c:ptCount val="1"/>
                <c:pt idx="0">
                  <c:v>t, oC</c:v>
                </c:pt>
              </c:strCache>
            </c:strRef>
          </c:tx>
          <c:spPr>
            <a:ln w="19050" cap="rnd">
              <a:solidFill>
                <a:srgbClr val="7D272F"/>
              </a:solidFill>
              <a:round/>
            </a:ln>
            <a:effectLst>
              <a:glow rad="215900">
                <a:schemeClr val="bg1">
                  <a:alpha val="99000"/>
                </a:schemeClr>
              </a:glow>
            </a:effectLst>
          </c:spPr>
          <c:marker>
            <c:symbol val="square"/>
            <c:size val="5"/>
            <c:spPr>
              <a:solidFill>
                <a:srgbClr val="7D272F"/>
              </a:solidFill>
              <a:ln w="9525">
                <a:solidFill>
                  <a:srgbClr val="7D272F"/>
                </a:solidFill>
              </a:ln>
              <a:effectLst>
                <a:glow rad="215900">
                  <a:schemeClr val="bg1">
                    <a:alpha val="99000"/>
                  </a:schemeClr>
                </a:glow>
              </a:effectLst>
            </c:spPr>
          </c:marker>
          <c:cat>
            <c:numRef>
              <c:f>'#-Таблица измер. pH, EC, t-#'!$B$7:$B$23</c:f>
              <c:numCache>
                <c:formatCode>d/m/yyyy;@</c:formatCode>
                <c:ptCount val="17"/>
                <c:pt idx="0">
                  <c:v>45235</c:v>
                </c:pt>
                <c:pt idx="1">
                  <c:v>45242</c:v>
                </c:pt>
                <c:pt idx="2">
                  <c:v>45248</c:v>
                </c:pt>
                <c:pt idx="3">
                  <c:v>45256</c:v>
                </c:pt>
                <c:pt idx="4">
                  <c:v>45270</c:v>
                </c:pt>
                <c:pt idx="5">
                  <c:v>45277</c:v>
                </c:pt>
                <c:pt idx="6">
                  <c:v>45284</c:v>
                </c:pt>
                <c:pt idx="7">
                  <c:v>45290</c:v>
                </c:pt>
                <c:pt idx="8">
                  <c:v>45295</c:v>
                </c:pt>
                <c:pt idx="9">
                  <c:v>45304</c:v>
                </c:pt>
                <c:pt idx="10">
                  <c:v>45312</c:v>
                </c:pt>
                <c:pt idx="11">
                  <c:v>45319</c:v>
                </c:pt>
                <c:pt idx="12">
                  <c:v>45326</c:v>
                </c:pt>
                <c:pt idx="13">
                  <c:v>45333</c:v>
                </c:pt>
                <c:pt idx="14">
                  <c:v>45340</c:v>
                </c:pt>
                <c:pt idx="15">
                  <c:v>45354</c:v>
                </c:pt>
                <c:pt idx="16">
                  <c:v>45360</c:v>
                </c:pt>
              </c:numCache>
            </c:numRef>
          </c:cat>
          <c:val>
            <c:numRef>
              <c:f>'#-Таблица измер. pH, EC, t-#'!$E$7:$E$23</c:f>
              <c:numCache>
                <c:formatCode>0.0</c:formatCode>
                <c:ptCount val="17"/>
                <c:pt idx="0">
                  <c:v>8.3000000000000007</c:v>
                </c:pt>
                <c:pt idx="1">
                  <c:v>7.6</c:v>
                </c:pt>
                <c:pt idx="2">
                  <c:v>7.2</c:v>
                </c:pt>
                <c:pt idx="3">
                  <c:v>6.6</c:v>
                </c:pt>
                <c:pt idx="4">
                  <c:v>5.8</c:v>
                </c:pt>
                <c:pt idx="5">
                  <c:v>6.4</c:v>
                </c:pt>
                <c:pt idx="6">
                  <c:v>6.4</c:v>
                </c:pt>
                <c:pt idx="7">
                  <c:v>5.8</c:v>
                </c:pt>
                <c:pt idx="8">
                  <c:v>5.3</c:v>
                </c:pt>
                <c:pt idx="9">
                  <c:v>3.4</c:v>
                </c:pt>
                <c:pt idx="10">
                  <c:v>5.4</c:v>
                </c:pt>
                <c:pt idx="11">
                  <c:v>5.7</c:v>
                </c:pt>
                <c:pt idx="12">
                  <c:v>5.7</c:v>
                </c:pt>
                <c:pt idx="13">
                  <c:v>5</c:v>
                </c:pt>
                <c:pt idx="14">
                  <c:v>5.4</c:v>
                </c:pt>
                <c:pt idx="15">
                  <c:v>5.5</c:v>
                </c:pt>
                <c:pt idx="16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8-462F-8F27-C9ECA828E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594000"/>
        <c:axId val="2015584432"/>
      </c:lineChart>
      <c:dateAx>
        <c:axId val="2015594000"/>
        <c:scaling>
          <c:orientation val="minMax"/>
          <c:max val="45657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m/d/yyyy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5584432"/>
        <c:crosses val="autoZero"/>
        <c:auto val="0"/>
        <c:lblOffset val="100"/>
        <c:baseTimeUnit val="days"/>
        <c:majorUnit val="1"/>
        <c:majorTimeUnit val="months"/>
      </c:dateAx>
      <c:valAx>
        <c:axId val="201558443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5594000"/>
        <c:crossesAt val="4523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31710720174848"/>
          <c:y val="0.12678440154505782"/>
          <c:w val="0.89042775322229695"/>
          <c:h val="0.85839498408624448"/>
        </c:manualLayout>
      </c:layout>
      <c:lineChart>
        <c:grouping val="standard"/>
        <c:varyColors val="0"/>
        <c:ser>
          <c:idx val="0"/>
          <c:order val="0"/>
          <c:tx>
            <c:strRef>
              <c:f>'2024 (pH-EC-t)'!$B$6</c:f>
              <c:strCache>
                <c:ptCount val="1"/>
                <c:pt idx="0">
                  <c:v>pH</c:v>
                </c:pt>
              </c:strCache>
            </c:strRef>
          </c:tx>
          <c:spPr>
            <a:ln w="15875" cap="rnd">
              <a:solidFill>
                <a:srgbClr val="009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900"/>
              </a:solidFill>
              <a:ln w="9525">
                <a:solidFill>
                  <a:srgbClr val="009900"/>
                </a:solidFill>
              </a:ln>
              <a:effectLst/>
            </c:spPr>
          </c:marker>
          <c:cat>
            <c:numRef>
              <c:f>'2024 (pH-EC-t)'!$A$7:$A$362</c:f>
              <c:numCache>
                <c:formatCode>d/m/yyyy;@</c:formatCode>
                <c:ptCount val="356"/>
                <c:pt idx="0">
                  <c:v>45295</c:v>
                </c:pt>
                <c:pt idx="1">
                  <c:v>45304</c:v>
                </c:pt>
                <c:pt idx="2">
                  <c:v>45312</c:v>
                </c:pt>
                <c:pt idx="3">
                  <c:v>45319</c:v>
                </c:pt>
                <c:pt idx="4">
                  <c:v>45326</c:v>
                </c:pt>
                <c:pt idx="5">
                  <c:v>45333</c:v>
                </c:pt>
                <c:pt idx="6">
                  <c:v>45340</c:v>
                </c:pt>
                <c:pt idx="7">
                  <c:v>45354</c:v>
                </c:pt>
                <c:pt idx="8">
                  <c:v>45360</c:v>
                </c:pt>
              </c:numCache>
            </c:numRef>
          </c:cat>
          <c:val>
            <c:numRef>
              <c:f>'2024 (pH-EC-t)'!$B$7:$B$362</c:f>
              <c:numCache>
                <c:formatCode>0.00</c:formatCode>
                <c:ptCount val="356"/>
                <c:pt idx="0" formatCode="0.0">
                  <c:v>6.6</c:v>
                </c:pt>
                <c:pt idx="1">
                  <c:v>6.83</c:v>
                </c:pt>
                <c:pt idx="2" formatCode="General">
                  <c:v>6.97</c:v>
                </c:pt>
                <c:pt idx="3">
                  <c:v>6.87</c:v>
                </c:pt>
                <c:pt idx="4" formatCode="General">
                  <c:v>7.05</c:v>
                </c:pt>
                <c:pt idx="5" formatCode="General">
                  <c:v>7.18</c:v>
                </c:pt>
                <c:pt idx="6" formatCode="General">
                  <c:v>7.07</c:v>
                </c:pt>
                <c:pt idx="7">
                  <c:v>7.23</c:v>
                </c:pt>
                <c:pt idx="8" formatCode="General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1-4647-8ED8-93EC6FC71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dateAx>
        <c:axId val="1707815360"/>
        <c:scaling>
          <c:orientation val="minMax"/>
          <c:max val="45657"/>
          <c:min val="45292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At val="0"/>
        <c:auto val="0"/>
        <c:lblOffset val="100"/>
        <c:baseTimeUnit val="days"/>
        <c:minorUnit val="10"/>
        <c:minorTimeUnit val="days"/>
      </c:dateAx>
      <c:valAx>
        <c:axId val="1707817440"/>
        <c:scaling>
          <c:orientation val="minMax"/>
          <c:max val="8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1.0754324854374615E-2"/>
              <c:y val="0.40141966790233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At val="45231"/>
        <c:crossBetween val="between"/>
        <c:majorUnit val="0.5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43350265135527"/>
          <c:y val="3.7191086408316608E-2"/>
          <c:w val="0.88811474813337798"/>
          <c:h val="0.63381974042235545"/>
        </c:manualLayout>
      </c:layout>
      <c:lineChart>
        <c:grouping val="standard"/>
        <c:varyColors val="0"/>
        <c:ser>
          <c:idx val="0"/>
          <c:order val="0"/>
          <c:tx>
            <c:strRef>
              <c:f>'2024 (pH-EC-t)'!$C$6</c:f>
              <c:strCache>
                <c:ptCount val="1"/>
                <c:pt idx="0">
                  <c:v>EC   </c:v>
                </c:pt>
              </c:strCache>
            </c:strRef>
          </c:tx>
          <c:spPr>
            <a:ln w="15875" cap="rnd">
              <a:solidFill>
                <a:srgbClr val="0033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3399"/>
              </a:solidFill>
              <a:ln w="9525">
                <a:solidFill>
                  <a:srgbClr val="003399"/>
                </a:solidFill>
              </a:ln>
              <a:effectLst/>
            </c:spPr>
          </c:marker>
          <c:cat>
            <c:numRef>
              <c:f>'2024 (pH-EC-t)'!$A$7:$A$362</c:f>
              <c:numCache>
                <c:formatCode>d/m/yyyy;@</c:formatCode>
                <c:ptCount val="356"/>
                <c:pt idx="0">
                  <c:v>45295</c:v>
                </c:pt>
                <c:pt idx="1">
                  <c:v>45304</c:v>
                </c:pt>
                <c:pt idx="2">
                  <c:v>45312</c:v>
                </c:pt>
                <c:pt idx="3">
                  <c:v>45319</c:v>
                </c:pt>
                <c:pt idx="4">
                  <c:v>45326</c:v>
                </c:pt>
                <c:pt idx="5">
                  <c:v>45333</c:v>
                </c:pt>
                <c:pt idx="6">
                  <c:v>45340</c:v>
                </c:pt>
                <c:pt idx="7">
                  <c:v>45354</c:v>
                </c:pt>
                <c:pt idx="8">
                  <c:v>45360</c:v>
                </c:pt>
              </c:numCache>
            </c:numRef>
          </c:cat>
          <c:val>
            <c:numRef>
              <c:f>'2024 (pH-EC-t)'!$C$7:$C$362</c:f>
              <c:numCache>
                <c:formatCode>0</c:formatCode>
                <c:ptCount val="356"/>
                <c:pt idx="0">
                  <c:v>466</c:v>
                </c:pt>
                <c:pt idx="1">
                  <c:v>464</c:v>
                </c:pt>
                <c:pt idx="2" formatCode="General">
                  <c:v>463</c:v>
                </c:pt>
                <c:pt idx="3" formatCode="General">
                  <c:v>466</c:v>
                </c:pt>
                <c:pt idx="4" formatCode="General">
                  <c:v>488</c:v>
                </c:pt>
                <c:pt idx="5" formatCode="General">
                  <c:v>496</c:v>
                </c:pt>
                <c:pt idx="6" formatCode="General">
                  <c:v>498</c:v>
                </c:pt>
                <c:pt idx="7">
                  <c:v>468</c:v>
                </c:pt>
                <c:pt idx="8" formatCode="General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5-479B-A339-6660A20AF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dateAx>
        <c:axId val="1707815360"/>
        <c:scaling>
          <c:orientation val="minMax"/>
          <c:max val="45657"/>
          <c:min val="45292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At val="0"/>
        <c:auto val="0"/>
        <c:lblOffset val="100"/>
        <c:baseTimeUnit val="days"/>
        <c:minorUnit val="10"/>
        <c:minorTimeUnit val="days"/>
      </c:dateAx>
      <c:valAx>
        <c:axId val="1707817440"/>
        <c:scaling>
          <c:orientation val="minMax"/>
          <c:max val="8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ЕС</a:t>
                </a:r>
              </a:p>
            </c:rich>
          </c:tx>
          <c:layout>
            <c:manualLayout>
              <c:xMode val="edge"/>
              <c:yMode val="edge"/>
              <c:x val="7.3831632875835055E-3"/>
              <c:y val="0.29098862642169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At val="45231"/>
        <c:crossBetween val="between"/>
        <c:majorUnit val="100"/>
        <c:minorUnit val="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9434029272755"/>
          <c:y val="0.12678440154505782"/>
          <c:w val="0.88745046813541262"/>
          <c:h val="0.85839498408624448"/>
        </c:manualLayout>
      </c:layout>
      <c:lineChart>
        <c:grouping val="standard"/>
        <c:varyColors val="0"/>
        <c:ser>
          <c:idx val="0"/>
          <c:order val="0"/>
          <c:tx>
            <c:strRef>
              <c:f>'2024 (pH-EC-t)'!$D$6</c:f>
              <c:strCache>
                <c:ptCount val="1"/>
                <c:pt idx="0">
                  <c:v>t</c:v>
                </c:pt>
              </c:strCache>
            </c:strRef>
          </c:tx>
          <c:spPr>
            <a:ln w="15875" cap="rnd">
              <a:solidFill>
                <a:srgbClr val="7D272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D272F"/>
              </a:solidFill>
              <a:ln w="9525">
                <a:solidFill>
                  <a:srgbClr val="7D272F"/>
                </a:solidFill>
              </a:ln>
              <a:effectLst/>
            </c:spPr>
          </c:marker>
          <c:cat>
            <c:numRef>
              <c:f>'2024 (pH-EC-t)'!$A$7:$A$362</c:f>
              <c:numCache>
                <c:formatCode>d/m/yyyy;@</c:formatCode>
                <c:ptCount val="356"/>
                <c:pt idx="0">
                  <c:v>45295</c:v>
                </c:pt>
                <c:pt idx="1">
                  <c:v>45304</c:v>
                </c:pt>
                <c:pt idx="2">
                  <c:v>45312</c:v>
                </c:pt>
                <c:pt idx="3">
                  <c:v>45319</c:v>
                </c:pt>
                <c:pt idx="4">
                  <c:v>45326</c:v>
                </c:pt>
                <c:pt idx="5">
                  <c:v>45333</c:v>
                </c:pt>
                <c:pt idx="6">
                  <c:v>45340</c:v>
                </c:pt>
                <c:pt idx="7">
                  <c:v>45354</c:v>
                </c:pt>
                <c:pt idx="8">
                  <c:v>45360</c:v>
                </c:pt>
              </c:numCache>
            </c:numRef>
          </c:cat>
          <c:val>
            <c:numRef>
              <c:f>'2024 (pH-EC-t)'!$D$7:$D$362</c:f>
              <c:numCache>
                <c:formatCode>0.0</c:formatCode>
                <c:ptCount val="356"/>
                <c:pt idx="0">
                  <c:v>5.3</c:v>
                </c:pt>
                <c:pt idx="1">
                  <c:v>3.4</c:v>
                </c:pt>
                <c:pt idx="2" formatCode="General">
                  <c:v>5.4</c:v>
                </c:pt>
                <c:pt idx="3">
                  <c:v>5.7</c:v>
                </c:pt>
                <c:pt idx="4" formatCode="General">
                  <c:v>5.7</c:v>
                </c:pt>
                <c:pt idx="5" formatCode="General">
                  <c:v>5</c:v>
                </c:pt>
                <c:pt idx="6" formatCode="General">
                  <c:v>5.4</c:v>
                </c:pt>
                <c:pt idx="7">
                  <c:v>5.5</c:v>
                </c:pt>
                <c:pt idx="8" formatCode="General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B-4DB8-9711-D9BCD7CDC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dateAx>
        <c:axId val="1707815360"/>
        <c:scaling>
          <c:orientation val="minMax"/>
          <c:max val="45657"/>
          <c:min val="45292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At val="0"/>
        <c:auto val="0"/>
        <c:lblOffset val="100"/>
        <c:baseTimeUnit val="days"/>
        <c:minorUnit val="10"/>
        <c:minorTimeUnit val="days"/>
      </c:dateAx>
      <c:valAx>
        <c:axId val="1707817440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en-US" sz="1400" b="0" i="0" baseline="30000">
                    <a:effectLst/>
                  </a:rPr>
                  <a:t>o</a:t>
                </a:r>
                <a:r>
                  <a:rPr lang="en-US" sz="1400" b="0" i="0" baseline="0">
                    <a:effectLst/>
                  </a:rPr>
                  <a:t>C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728559300801023E-2"/>
              <c:y val="0.25250786950600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At val="45231"/>
        <c:crossBetween val="between"/>
        <c:majorUnit val="5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31710720174848"/>
          <c:y val="0.12678440154505782"/>
          <c:w val="0.89042775322229695"/>
          <c:h val="0.85839498408624448"/>
        </c:manualLayout>
      </c:layout>
      <c:lineChart>
        <c:grouping val="standard"/>
        <c:varyColors val="0"/>
        <c:ser>
          <c:idx val="0"/>
          <c:order val="0"/>
          <c:tx>
            <c:strRef>
              <c:f>'2023 (pH-EC-t)'!$B$6</c:f>
              <c:strCache>
                <c:ptCount val="1"/>
                <c:pt idx="0">
                  <c:v>pH</c:v>
                </c:pt>
              </c:strCache>
            </c:strRef>
          </c:tx>
          <c:spPr>
            <a:ln w="15875" cap="rnd">
              <a:solidFill>
                <a:srgbClr val="009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900"/>
              </a:solidFill>
              <a:ln w="9525">
                <a:solidFill>
                  <a:srgbClr val="009900"/>
                </a:solidFill>
              </a:ln>
              <a:effectLst/>
            </c:spPr>
          </c:marker>
          <c:cat>
            <c:numRef>
              <c:f>'2023 (pH-EC-t)'!$A$7:$A$362</c:f>
              <c:numCache>
                <c:formatCode>d/m/yyyy;@</c:formatCode>
                <c:ptCount val="356"/>
                <c:pt idx="0">
                  <c:v>45235</c:v>
                </c:pt>
                <c:pt idx="1">
                  <c:v>45242</c:v>
                </c:pt>
                <c:pt idx="2">
                  <c:v>45248</c:v>
                </c:pt>
                <c:pt idx="3">
                  <c:v>45256</c:v>
                </c:pt>
                <c:pt idx="4">
                  <c:v>45270</c:v>
                </c:pt>
                <c:pt idx="5">
                  <c:v>45277</c:v>
                </c:pt>
                <c:pt idx="6">
                  <c:v>45284</c:v>
                </c:pt>
                <c:pt idx="7">
                  <c:v>45290</c:v>
                </c:pt>
              </c:numCache>
            </c:numRef>
          </c:cat>
          <c:val>
            <c:numRef>
              <c:f>'2023 (pH-EC-t)'!$B$7:$B$362</c:f>
              <c:numCache>
                <c:formatCode>0.00</c:formatCode>
                <c:ptCount val="356"/>
                <c:pt idx="0">
                  <c:v>6.77</c:v>
                </c:pt>
                <c:pt idx="1">
                  <c:v>6.22</c:v>
                </c:pt>
                <c:pt idx="2">
                  <c:v>6.26</c:v>
                </c:pt>
                <c:pt idx="3">
                  <c:v>6.91</c:v>
                </c:pt>
                <c:pt idx="4">
                  <c:v>7.12</c:v>
                </c:pt>
                <c:pt idx="5">
                  <c:v>7.18</c:v>
                </c:pt>
                <c:pt idx="6">
                  <c:v>7.06</c:v>
                </c:pt>
                <c:pt idx="7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8-4F68-BE62-95755220D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dateAx>
        <c:axId val="1707815360"/>
        <c:scaling>
          <c:orientation val="minMax"/>
          <c:max val="45291"/>
          <c:min val="4523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At val="0"/>
        <c:auto val="0"/>
        <c:lblOffset val="100"/>
        <c:baseTimeUnit val="days"/>
        <c:minorUnit val="10"/>
        <c:minorTimeUnit val="days"/>
      </c:dateAx>
      <c:valAx>
        <c:axId val="1707817440"/>
        <c:scaling>
          <c:orientation val="minMax"/>
          <c:max val="8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1.0754324854374615E-2"/>
              <c:y val="0.40141966790233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At val="45231"/>
        <c:crossBetween val="between"/>
        <c:majorUnit val="0.5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43350265135527"/>
          <c:y val="3.7191086408316608E-2"/>
          <c:w val="0.88811474813337798"/>
          <c:h val="0.63381974042235545"/>
        </c:manualLayout>
      </c:layout>
      <c:lineChart>
        <c:grouping val="standard"/>
        <c:varyColors val="0"/>
        <c:ser>
          <c:idx val="0"/>
          <c:order val="0"/>
          <c:tx>
            <c:strRef>
              <c:f>'2023 (pH-EC-t)'!$C$6</c:f>
              <c:strCache>
                <c:ptCount val="1"/>
                <c:pt idx="0">
                  <c:v>EC   </c:v>
                </c:pt>
              </c:strCache>
            </c:strRef>
          </c:tx>
          <c:spPr>
            <a:ln w="15875" cap="rnd">
              <a:solidFill>
                <a:srgbClr val="0033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3399"/>
              </a:solidFill>
              <a:ln w="9525">
                <a:solidFill>
                  <a:srgbClr val="003399"/>
                </a:solidFill>
              </a:ln>
              <a:effectLst/>
            </c:spPr>
          </c:marker>
          <c:cat>
            <c:numRef>
              <c:f>'2023 (pH-EC-t)'!$A$7:$A$362</c:f>
              <c:numCache>
                <c:formatCode>d/m/yyyy;@</c:formatCode>
                <c:ptCount val="356"/>
                <c:pt idx="0">
                  <c:v>45235</c:v>
                </c:pt>
                <c:pt idx="1">
                  <c:v>45242</c:v>
                </c:pt>
                <c:pt idx="2">
                  <c:v>45248</c:v>
                </c:pt>
                <c:pt idx="3">
                  <c:v>45256</c:v>
                </c:pt>
                <c:pt idx="4">
                  <c:v>45270</c:v>
                </c:pt>
                <c:pt idx="5">
                  <c:v>45277</c:v>
                </c:pt>
                <c:pt idx="6">
                  <c:v>45284</c:v>
                </c:pt>
                <c:pt idx="7">
                  <c:v>45290</c:v>
                </c:pt>
              </c:numCache>
            </c:numRef>
          </c:cat>
          <c:val>
            <c:numRef>
              <c:f>'2023 (pH-EC-t)'!$C$7:$C$362</c:f>
              <c:numCache>
                <c:formatCode>0</c:formatCode>
                <c:ptCount val="356"/>
                <c:pt idx="0">
                  <c:v>597</c:v>
                </c:pt>
                <c:pt idx="1">
                  <c:v>437</c:v>
                </c:pt>
                <c:pt idx="2">
                  <c:v>394</c:v>
                </c:pt>
                <c:pt idx="3">
                  <c:v>433</c:v>
                </c:pt>
                <c:pt idx="4">
                  <c:v>447</c:v>
                </c:pt>
                <c:pt idx="5">
                  <c:v>457</c:v>
                </c:pt>
                <c:pt idx="6">
                  <c:v>488</c:v>
                </c:pt>
                <c:pt idx="7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4-4FF9-8656-B08A80B62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dateAx>
        <c:axId val="1707815360"/>
        <c:scaling>
          <c:orientation val="minMax"/>
          <c:max val="45291"/>
          <c:min val="4523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At val="0"/>
        <c:auto val="0"/>
        <c:lblOffset val="100"/>
        <c:baseTimeUnit val="days"/>
        <c:minorUnit val="10"/>
        <c:minorTimeUnit val="days"/>
      </c:dateAx>
      <c:valAx>
        <c:axId val="1707817440"/>
        <c:scaling>
          <c:orientation val="minMax"/>
          <c:max val="8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ЕС</a:t>
                </a:r>
              </a:p>
            </c:rich>
          </c:tx>
          <c:layout>
            <c:manualLayout>
              <c:xMode val="edge"/>
              <c:yMode val="edge"/>
              <c:x val="7.3831632875835055E-3"/>
              <c:y val="0.29098862642169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At val="45231"/>
        <c:crossBetween val="between"/>
        <c:majorUnit val="100"/>
        <c:minorUnit val="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572000" y="3108960"/>
    <xdr:ext cx="16776700" cy="8727440"/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180976</xdr:rowOff>
    </xdr:from>
    <xdr:to>
      <xdr:col>22</xdr:col>
      <xdr:colOff>590550</xdr:colOff>
      <xdr:row>36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24</xdr:col>
      <xdr:colOff>304800</xdr:colOff>
      <xdr:row>37</xdr:row>
      <xdr:rowOff>28576</xdr:rowOff>
    </xdr:to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9525</xdr:rowOff>
    </xdr:from>
    <xdr:to>
      <xdr:col>24</xdr:col>
      <xdr:colOff>180974</xdr:colOff>
      <xdr:row>33</xdr:row>
      <xdr:rowOff>19050</xdr:rowOff>
    </xdr:to>
    <xdr:graphicFrame macro="">
      <xdr:nvGraphicFramePr>
        <xdr:cNvPr id="4" name="Диаграмма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</xdr:colOff>
      <xdr:row>5</xdr:row>
      <xdr:rowOff>157480</xdr:rowOff>
    </xdr:from>
    <xdr:to>
      <xdr:col>32</xdr:col>
      <xdr:colOff>12700</xdr:colOff>
      <xdr:row>16</xdr:row>
      <xdr:rowOff>172720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52493</xdr:colOff>
      <xdr:row>13</xdr:row>
      <xdr:rowOff>211667</xdr:rowOff>
    </xdr:from>
    <xdr:to>
      <xdr:col>32</xdr:col>
      <xdr:colOff>55033</xdr:colOff>
      <xdr:row>24</xdr:row>
      <xdr:rowOff>230294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10160</xdr:colOff>
      <xdr:row>22</xdr:row>
      <xdr:rowOff>106680</xdr:rowOff>
    </xdr:from>
    <xdr:to>
      <xdr:col>31</xdr:col>
      <xdr:colOff>584200</xdr:colOff>
      <xdr:row>33</xdr:row>
      <xdr:rowOff>121920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4</xdr:row>
      <xdr:rowOff>182880</xdr:rowOff>
    </xdr:from>
    <xdr:to>
      <xdr:col>20</xdr:col>
      <xdr:colOff>586740</xdr:colOff>
      <xdr:row>16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9CF45BA-C89D-420C-9388-161F41B52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14</xdr:row>
      <xdr:rowOff>60960</xdr:rowOff>
    </xdr:from>
    <xdr:to>
      <xdr:col>21</xdr:col>
      <xdr:colOff>7620</xdr:colOff>
      <xdr:row>24</xdr:row>
      <xdr:rowOff>175260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5BF6249-083E-462A-AE95-6E6DE0625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21</xdr:row>
      <xdr:rowOff>137160</xdr:rowOff>
    </xdr:from>
    <xdr:to>
      <xdr:col>20</xdr:col>
      <xdr:colOff>601980</xdr:colOff>
      <xdr:row>33</xdr:row>
      <xdr:rowOff>160020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9CF45BA-C89D-420C-9388-161F41B52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4</xdr:row>
      <xdr:rowOff>182880</xdr:rowOff>
    </xdr:from>
    <xdr:to>
      <xdr:col>20</xdr:col>
      <xdr:colOff>586740</xdr:colOff>
      <xdr:row>16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9CF45BA-C89D-420C-9388-161F41B52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14</xdr:row>
      <xdr:rowOff>60960</xdr:rowOff>
    </xdr:from>
    <xdr:to>
      <xdr:col>21</xdr:col>
      <xdr:colOff>7620</xdr:colOff>
      <xdr:row>24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5BF6249-083E-462A-AE95-6E6DE0625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21</xdr:row>
      <xdr:rowOff>137160</xdr:rowOff>
    </xdr:from>
    <xdr:to>
      <xdr:col>20</xdr:col>
      <xdr:colOff>601980</xdr:colOff>
      <xdr:row>33</xdr:row>
      <xdr:rowOff>160020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9CF45BA-C89D-420C-9388-161F41B52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44088</xdr:colOff>
      <xdr:row>0</xdr:row>
      <xdr:rowOff>163286</xdr:rowOff>
    </xdr:from>
    <xdr:to>
      <xdr:col>35</xdr:col>
      <xdr:colOff>54321</xdr:colOff>
      <xdr:row>53</xdr:row>
      <xdr:rowOff>130266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9351374" y="163286"/>
          <a:ext cx="16665376" cy="9582694"/>
          <a:chOff x="10972800" y="1785620"/>
          <a:chExt cx="16459200" cy="9486900"/>
        </a:xfrm>
      </xdr:grpSpPr>
      <xdr:graphicFrame macro="">
        <xdr:nvGraphicFramePr>
          <xdr:cNvPr id="3" name="Диаграмма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aphicFramePr/>
        </xdr:nvGraphicFramePr>
        <xdr:xfrm>
          <a:off x="10972800" y="1785620"/>
          <a:ext cx="16418561" cy="47066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Диаграмма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GraphicFramePr/>
        </xdr:nvGraphicFramePr>
        <xdr:xfrm>
          <a:off x="10972800" y="6451600"/>
          <a:ext cx="16459200" cy="4820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71302</xdr:colOff>
      <xdr:row>1</xdr:row>
      <xdr:rowOff>0</xdr:rowOff>
    </xdr:from>
    <xdr:to>
      <xdr:col>35</xdr:col>
      <xdr:colOff>81535</xdr:colOff>
      <xdr:row>53</xdr:row>
      <xdr:rowOff>157480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7337516" y="190500"/>
          <a:ext cx="15808126" cy="10063480"/>
          <a:chOff x="10972800" y="1785620"/>
          <a:chExt cx="16459200" cy="9486900"/>
        </a:xfrm>
      </xdr:grpSpPr>
      <xdr:graphicFrame macro="">
        <xdr:nvGraphicFramePr>
          <xdr:cNvPr id="3" name="Диаграмма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aphicFramePr/>
        </xdr:nvGraphicFramePr>
        <xdr:xfrm>
          <a:off x="10972800" y="1785620"/>
          <a:ext cx="16418560" cy="47066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Диаграмма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GraphicFramePr/>
        </xdr:nvGraphicFramePr>
        <xdr:xfrm>
          <a:off x="10972800" y="6451600"/>
          <a:ext cx="16459200" cy="4820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1</xdr:row>
      <xdr:rowOff>180340</xdr:rowOff>
    </xdr:from>
    <xdr:to>
      <xdr:col>35</xdr:col>
      <xdr:colOff>40713</xdr:colOff>
      <xdr:row>53</xdr:row>
      <xdr:rowOff>157480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7231380" y="370840"/>
          <a:ext cx="16126533" cy="9883140"/>
          <a:chOff x="10972800" y="1785620"/>
          <a:chExt cx="16459200" cy="9486900"/>
        </a:xfrm>
      </xdr:grpSpPr>
      <xdr:graphicFrame macro="">
        <xdr:nvGraphicFramePr>
          <xdr:cNvPr id="3" name="Диаграмма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aphicFramePr/>
        </xdr:nvGraphicFramePr>
        <xdr:xfrm>
          <a:off x="10972800" y="1785620"/>
          <a:ext cx="16418560" cy="47066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Диаграмма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aphicFramePr/>
        </xdr:nvGraphicFramePr>
        <xdr:xfrm>
          <a:off x="10972800" y="6451600"/>
          <a:ext cx="16459200" cy="4820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1</xdr:row>
      <xdr:rowOff>180340</xdr:rowOff>
    </xdr:from>
    <xdr:to>
      <xdr:col>35</xdr:col>
      <xdr:colOff>40713</xdr:colOff>
      <xdr:row>53</xdr:row>
      <xdr:rowOff>157480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7447280" y="370840"/>
          <a:ext cx="16126533" cy="9883140"/>
          <a:chOff x="10972800" y="1785620"/>
          <a:chExt cx="16459200" cy="9486900"/>
        </a:xfrm>
      </xdr:grpSpPr>
      <xdr:graphicFrame macro="">
        <xdr:nvGraphicFramePr>
          <xdr:cNvPr id="4" name="Диаграмма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GraphicFramePr/>
        </xdr:nvGraphicFramePr>
        <xdr:xfrm>
          <a:off x="10972800" y="1785620"/>
          <a:ext cx="16418560" cy="47066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Диаграмма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aphicFramePr/>
        </xdr:nvGraphicFramePr>
        <xdr:xfrm>
          <a:off x="10972800" y="6451600"/>
          <a:ext cx="16459200" cy="4820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1</xdr:row>
      <xdr:rowOff>180340</xdr:rowOff>
    </xdr:from>
    <xdr:to>
      <xdr:col>35</xdr:col>
      <xdr:colOff>81280</xdr:colOff>
      <xdr:row>53</xdr:row>
      <xdr:rowOff>157480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326630" y="370840"/>
          <a:ext cx="15995650" cy="9883140"/>
          <a:chOff x="10972800" y="1785620"/>
          <a:chExt cx="16499742" cy="9486900"/>
        </a:xfrm>
      </xdr:grpSpPr>
      <xdr:graphicFrame macro="">
        <xdr:nvGraphicFramePr>
          <xdr:cNvPr id="3" name="Диаграмма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/>
        </xdr:nvGraphicFramePr>
        <xdr:xfrm>
          <a:off x="10972800" y="1785620"/>
          <a:ext cx="16499742" cy="4686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Диаграмма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aphicFramePr/>
        </xdr:nvGraphicFramePr>
        <xdr:xfrm>
          <a:off x="10972800" y="6451600"/>
          <a:ext cx="16459200" cy="4820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2-&#1056;&#1086;&#1084;&#1072;&#1085;&#1086;&#1074;\&#1050;&#1085;&#1080;&#1075;&#1072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змерения"/>
    </sheetNames>
    <sheetDataSet>
      <sheetData sheetId="0">
        <row r="3">
          <cell r="D3" t="str">
            <v>1.1.2020</v>
          </cell>
        </row>
        <row r="4">
          <cell r="D4" t="str">
            <v>2.1.2020</v>
          </cell>
        </row>
        <row r="5">
          <cell r="D5" t="str">
            <v>3.1.2020</v>
          </cell>
        </row>
        <row r="6">
          <cell r="D6" t="str">
            <v>4.1.2020</v>
          </cell>
        </row>
        <row r="7">
          <cell r="D7" t="str">
            <v>5.1.2020</v>
          </cell>
        </row>
        <row r="8">
          <cell r="D8" t="str">
            <v>6.1.2020</v>
          </cell>
        </row>
        <row r="9">
          <cell r="D9" t="str">
            <v>7.1.2020</v>
          </cell>
        </row>
        <row r="10">
          <cell r="D10" t="str">
            <v>8.1.2020</v>
          </cell>
        </row>
        <row r="11">
          <cell r="D11" t="str">
            <v>9.1.2020</v>
          </cell>
        </row>
        <row r="12">
          <cell r="D12" t="str">
            <v>10.1.2020</v>
          </cell>
        </row>
        <row r="13">
          <cell r="D13" t="str">
            <v>11.1.2020</v>
          </cell>
        </row>
        <row r="14">
          <cell r="D14" t="str">
            <v>12.1.2020</v>
          </cell>
        </row>
        <row r="15">
          <cell r="D15" t="str">
            <v>13.1.2020</v>
          </cell>
        </row>
        <row r="16">
          <cell r="D16" t="str">
            <v>14.1.2020</v>
          </cell>
        </row>
        <row r="17">
          <cell r="D17" t="str">
            <v>15.1.2020</v>
          </cell>
        </row>
        <row r="18">
          <cell r="D18" t="str">
            <v>16.1.2020</v>
          </cell>
        </row>
        <row r="19">
          <cell r="D19" t="str">
            <v>17.1.2020</v>
          </cell>
        </row>
        <row r="20">
          <cell r="D20" t="str">
            <v>18.1.2020</v>
          </cell>
        </row>
        <row r="21">
          <cell r="D21" t="str">
            <v>19.1.2020</v>
          </cell>
        </row>
        <row r="22">
          <cell r="D22" t="str">
            <v>20.1.2020</v>
          </cell>
        </row>
        <row r="23">
          <cell r="D23" t="str">
            <v>21.1.2020</v>
          </cell>
        </row>
        <row r="24">
          <cell r="D24" t="str">
            <v>22.1.2020</v>
          </cell>
        </row>
        <row r="25">
          <cell r="D25" t="str">
            <v>23.1.2020</v>
          </cell>
        </row>
        <row r="26">
          <cell r="D26" t="str">
            <v>24.1.2020</v>
          </cell>
        </row>
        <row r="27">
          <cell r="D27" t="str">
            <v>25.1.2020</v>
          </cell>
        </row>
        <row r="28">
          <cell r="D28" t="str">
            <v>26.1.2020</v>
          </cell>
        </row>
        <row r="29">
          <cell r="D29" t="str">
            <v>27.1.2020</v>
          </cell>
        </row>
        <row r="30">
          <cell r="D30" t="str">
            <v>28.1.2020</v>
          </cell>
        </row>
        <row r="31">
          <cell r="D31" t="str">
            <v>29.1.2020</v>
          </cell>
        </row>
        <row r="32">
          <cell r="D32" t="str">
            <v>30.1.2020</v>
          </cell>
        </row>
        <row r="33">
          <cell r="D33" t="str">
            <v>31.1.2020</v>
          </cell>
        </row>
        <row r="34">
          <cell r="D34" t="str">
            <v>1.2.2020</v>
          </cell>
        </row>
        <row r="35">
          <cell r="D35" t="str">
            <v>2.2.2020</v>
          </cell>
        </row>
        <row r="36">
          <cell r="D36" t="str">
            <v>3.2.2020</v>
          </cell>
        </row>
        <row r="37">
          <cell r="D37" t="str">
            <v>4.2.2020</v>
          </cell>
        </row>
        <row r="38">
          <cell r="D38" t="str">
            <v>5.2.2020</v>
          </cell>
        </row>
        <row r="39">
          <cell r="D39" t="str">
            <v>6.2.2020</v>
          </cell>
        </row>
        <row r="40">
          <cell r="D40" t="str">
            <v>7.2.2020</v>
          </cell>
        </row>
        <row r="41">
          <cell r="D41" t="str">
            <v>8.2.2020</v>
          </cell>
        </row>
        <row r="42">
          <cell r="D42" t="str">
            <v>9.2.2020</v>
          </cell>
        </row>
        <row r="43">
          <cell r="D43" t="str">
            <v>10.2.2020</v>
          </cell>
        </row>
        <row r="44">
          <cell r="D44" t="str">
            <v>11.2.2020</v>
          </cell>
        </row>
        <row r="45">
          <cell r="D45" t="str">
            <v>12.2.2020</v>
          </cell>
        </row>
        <row r="46">
          <cell r="D46" t="str">
            <v>13.2.2020</v>
          </cell>
        </row>
        <row r="47">
          <cell r="D47" t="str">
            <v>14.2.2020</v>
          </cell>
        </row>
        <row r="48">
          <cell r="D48" t="str">
            <v>15.2.2020</v>
          </cell>
        </row>
        <row r="49">
          <cell r="D49" t="str">
            <v>16.2.2020</v>
          </cell>
        </row>
        <row r="50">
          <cell r="D50" t="str">
            <v>17.2.2020</v>
          </cell>
        </row>
        <row r="51">
          <cell r="D51" t="str">
            <v>18.2.2020</v>
          </cell>
        </row>
        <row r="52">
          <cell r="D52" t="str">
            <v>19.2.2020</v>
          </cell>
        </row>
        <row r="53">
          <cell r="D53" t="str">
            <v>20.2.2020</v>
          </cell>
        </row>
        <row r="54">
          <cell r="D54" t="str">
            <v>21.2.2020</v>
          </cell>
        </row>
        <row r="55">
          <cell r="D55" t="str">
            <v>22.2.2020</v>
          </cell>
        </row>
        <row r="56">
          <cell r="D56" t="str">
            <v>23.2.2020</v>
          </cell>
        </row>
        <row r="57">
          <cell r="D57" t="str">
            <v>24.2.2020</v>
          </cell>
        </row>
        <row r="58">
          <cell r="D58" t="str">
            <v>25.2.2020</v>
          </cell>
        </row>
        <row r="59">
          <cell r="D59" t="str">
            <v>26.2.2020</v>
          </cell>
        </row>
        <row r="60">
          <cell r="D60" t="str">
            <v>27.2.2020</v>
          </cell>
        </row>
        <row r="61">
          <cell r="D61" t="str">
            <v>28.2.2020</v>
          </cell>
        </row>
        <row r="62">
          <cell r="D62" t="str">
            <v>29.2.2020</v>
          </cell>
        </row>
        <row r="63">
          <cell r="D63" t="str">
            <v>1.3.2020</v>
          </cell>
        </row>
        <row r="64">
          <cell r="D64" t="str">
            <v>2.3.2020</v>
          </cell>
        </row>
        <row r="65">
          <cell r="D65" t="str">
            <v>3.3.2020</v>
          </cell>
        </row>
        <row r="66">
          <cell r="D66" t="str">
            <v>4.3.2020</v>
          </cell>
        </row>
        <row r="67">
          <cell r="D67" t="str">
            <v>5.3.2020</v>
          </cell>
        </row>
        <row r="68">
          <cell r="D68" t="str">
            <v>6.3.2020</v>
          </cell>
        </row>
        <row r="69">
          <cell r="D69" t="str">
            <v>7.3.2020</v>
          </cell>
        </row>
        <row r="70">
          <cell r="D70" t="str">
            <v>8.3.2020</v>
          </cell>
        </row>
        <row r="71">
          <cell r="D71" t="str">
            <v>9.3.2020</v>
          </cell>
        </row>
        <row r="72">
          <cell r="D72" t="str">
            <v>10.3.2020</v>
          </cell>
        </row>
        <row r="73">
          <cell r="D73" t="str">
            <v>11.3.2020</v>
          </cell>
        </row>
        <row r="74">
          <cell r="D74" t="str">
            <v>12.3.2020</v>
          </cell>
        </row>
        <row r="75">
          <cell r="D75" t="str">
            <v>13.3.2020</v>
          </cell>
        </row>
        <row r="76">
          <cell r="D76" t="str">
            <v>14.3.2020</v>
          </cell>
        </row>
        <row r="77">
          <cell r="D77" t="str">
            <v>15.3.2020</v>
          </cell>
        </row>
        <row r="78">
          <cell r="D78" t="str">
            <v>16.3.2020</v>
          </cell>
        </row>
        <row r="79">
          <cell r="D79" t="str">
            <v>17.3.2020</v>
          </cell>
        </row>
        <row r="80">
          <cell r="D80" t="str">
            <v>18.3.2020</v>
          </cell>
        </row>
        <row r="81">
          <cell r="D81" t="str">
            <v>19.3.2020</v>
          </cell>
        </row>
        <row r="82">
          <cell r="D82" t="str">
            <v>20.3.2020</v>
          </cell>
        </row>
        <row r="83">
          <cell r="D83" t="str">
            <v>21.3.2020</v>
          </cell>
        </row>
        <row r="84">
          <cell r="D84" t="str">
            <v>22.3.2020</v>
          </cell>
        </row>
        <row r="85">
          <cell r="D85" t="str">
            <v>23.3.2020</v>
          </cell>
        </row>
        <row r="86">
          <cell r="D86" t="str">
            <v>24.3.2020</v>
          </cell>
        </row>
        <row r="87">
          <cell r="D87" t="str">
            <v>25.3.2020</v>
          </cell>
        </row>
        <row r="88">
          <cell r="D88" t="str">
            <v>26.3.2020</v>
          </cell>
        </row>
        <row r="89">
          <cell r="D89" t="str">
            <v>27.3.2020</v>
          </cell>
        </row>
        <row r="90">
          <cell r="D90" t="str">
            <v>28.3.2020</v>
          </cell>
        </row>
        <row r="91">
          <cell r="D91" t="str">
            <v>29.3.2020</v>
          </cell>
        </row>
        <row r="92">
          <cell r="D92" t="str">
            <v>30.3.2020</v>
          </cell>
        </row>
        <row r="93">
          <cell r="D93" t="str">
            <v>31.3.2020</v>
          </cell>
        </row>
        <row r="94">
          <cell r="D94" t="str">
            <v>1.4.2020</v>
          </cell>
        </row>
        <row r="95">
          <cell r="D95" t="str">
            <v>2.4.2020</v>
          </cell>
        </row>
        <row r="96">
          <cell r="D96" t="str">
            <v>3.4.2020</v>
          </cell>
        </row>
        <row r="97">
          <cell r="D97" t="str">
            <v>4.4.2020</v>
          </cell>
        </row>
        <row r="98">
          <cell r="D98" t="str">
            <v>5.4.2020</v>
          </cell>
        </row>
        <row r="99">
          <cell r="D99" t="str">
            <v>6.4.2020</v>
          </cell>
        </row>
        <row r="100">
          <cell r="D100" t="str">
            <v>7.4.2020</v>
          </cell>
        </row>
        <row r="101">
          <cell r="D101" t="str">
            <v>8.4.2020</v>
          </cell>
        </row>
        <row r="102">
          <cell r="D102" t="str">
            <v>9.4.2020</v>
          </cell>
        </row>
        <row r="103">
          <cell r="D103" t="str">
            <v>10.4.2020</v>
          </cell>
        </row>
        <row r="104">
          <cell r="D104" t="str">
            <v>11.4.2020</v>
          </cell>
        </row>
        <row r="105">
          <cell r="D105" t="str">
            <v>12.4.2020</v>
          </cell>
        </row>
        <row r="106">
          <cell r="D106" t="str">
            <v>13.4.2020</v>
          </cell>
        </row>
        <row r="107">
          <cell r="D107" t="str">
            <v>14.4.2020</v>
          </cell>
        </row>
        <row r="108">
          <cell r="D108" t="str">
            <v>15.4.2020</v>
          </cell>
        </row>
        <row r="109">
          <cell r="D109" t="str">
            <v>16.4.2020</v>
          </cell>
        </row>
        <row r="110">
          <cell r="D110" t="str">
            <v>17.4.2020</v>
          </cell>
        </row>
        <row r="111">
          <cell r="D111" t="str">
            <v>18.4.2020</v>
          </cell>
        </row>
        <row r="112">
          <cell r="D112" t="str">
            <v>19.4.2020</v>
          </cell>
        </row>
        <row r="113">
          <cell r="D113" t="str">
            <v>20.4.2020</v>
          </cell>
        </row>
        <row r="114">
          <cell r="D114" t="str">
            <v>21.4.2020</v>
          </cell>
        </row>
        <row r="115">
          <cell r="D115" t="str">
            <v>22.4.2020</v>
          </cell>
        </row>
        <row r="116">
          <cell r="D116" t="str">
            <v>23.4.2020</v>
          </cell>
        </row>
        <row r="117">
          <cell r="D117" t="str">
            <v>24.4.2020</v>
          </cell>
        </row>
        <row r="118">
          <cell r="D118" t="str">
            <v>25.4.2020</v>
          </cell>
        </row>
        <row r="119">
          <cell r="D119" t="str">
            <v>26.4.2020</v>
          </cell>
        </row>
        <row r="120">
          <cell r="D120" t="str">
            <v>27.4.2020</v>
          </cell>
        </row>
        <row r="121">
          <cell r="D121" t="str">
            <v>28.4.2020</v>
          </cell>
        </row>
        <row r="122">
          <cell r="D122" t="str">
            <v>29.4.2020</v>
          </cell>
        </row>
        <row r="123">
          <cell r="D123" t="str">
            <v>30.4.2020</v>
          </cell>
        </row>
        <row r="124">
          <cell r="D124" t="str">
            <v>1.5.2020</v>
          </cell>
        </row>
        <row r="125">
          <cell r="D125" t="str">
            <v>2.5.2020</v>
          </cell>
        </row>
        <row r="126">
          <cell r="D126" t="str">
            <v>3.5.2020</v>
          </cell>
        </row>
        <row r="127">
          <cell r="D127" t="str">
            <v>4.5.2020</v>
          </cell>
        </row>
        <row r="128">
          <cell r="D128" t="str">
            <v>5.5.2020</v>
          </cell>
        </row>
        <row r="129">
          <cell r="D129" t="str">
            <v>6.5.2020</v>
          </cell>
        </row>
        <row r="130">
          <cell r="D130" t="str">
            <v>7.5.2020</v>
          </cell>
        </row>
        <row r="131">
          <cell r="D131" t="str">
            <v>8.5.2020</v>
          </cell>
        </row>
        <row r="132">
          <cell r="D132" t="str">
            <v>9.5.2020</v>
          </cell>
        </row>
        <row r="133">
          <cell r="D133" t="str">
            <v>10.5.2020</v>
          </cell>
        </row>
        <row r="134">
          <cell r="D134" t="str">
            <v>11.5.2020</v>
          </cell>
        </row>
        <row r="135">
          <cell r="D135" t="str">
            <v>12.5.2020</v>
          </cell>
        </row>
        <row r="136">
          <cell r="D136" t="str">
            <v>13.5.2020</v>
          </cell>
        </row>
        <row r="137">
          <cell r="D137" t="str">
            <v>14.5.2020</v>
          </cell>
        </row>
        <row r="138">
          <cell r="D138" t="str">
            <v>15.5.2020</v>
          </cell>
        </row>
        <row r="139">
          <cell r="D139" t="str">
            <v>16.5.2020</v>
          </cell>
        </row>
        <row r="140">
          <cell r="D140" t="str">
            <v>17.5.2020</v>
          </cell>
        </row>
        <row r="141">
          <cell r="D141" t="str">
            <v>18.5.2020</v>
          </cell>
        </row>
        <row r="142">
          <cell r="D142" t="str">
            <v>19.5.2020</v>
          </cell>
        </row>
        <row r="143">
          <cell r="D143" t="str">
            <v>20.5.2020</v>
          </cell>
        </row>
        <row r="144">
          <cell r="D144" t="str">
            <v>21.5.2020</v>
          </cell>
        </row>
        <row r="145">
          <cell r="D145" t="str">
            <v>22.5.2020</v>
          </cell>
        </row>
        <row r="146">
          <cell r="D146" t="str">
            <v>23.5.2020</v>
          </cell>
        </row>
        <row r="147">
          <cell r="D147" t="str">
            <v>24.5.2020</v>
          </cell>
        </row>
        <row r="148">
          <cell r="D148" t="str">
            <v>25.5.2020</v>
          </cell>
        </row>
        <row r="149">
          <cell r="D149" t="str">
            <v>26.5.2020</v>
          </cell>
        </row>
        <row r="150">
          <cell r="D150" t="str">
            <v>27.5.2020</v>
          </cell>
        </row>
        <row r="151">
          <cell r="D151" t="str">
            <v>28.5.2020</v>
          </cell>
        </row>
        <row r="152">
          <cell r="D152" t="str">
            <v>29.5.2020</v>
          </cell>
        </row>
        <row r="153">
          <cell r="D153" t="str">
            <v>30.5.2020</v>
          </cell>
        </row>
        <row r="154">
          <cell r="D154" t="str">
            <v>31.5.2020</v>
          </cell>
        </row>
        <row r="155">
          <cell r="D155" t="str">
            <v>1.6.2020</v>
          </cell>
        </row>
        <row r="156">
          <cell r="D156" t="str">
            <v>2.6.2020</v>
          </cell>
        </row>
        <row r="157">
          <cell r="D157" t="str">
            <v>3.6.2020</v>
          </cell>
        </row>
        <row r="158">
          <cell r="D158" t="str">
            <v>4.6.2020</v>
          </cell>
        </row>
        <row r="159">
          <cell r="D159" t="str">
            <v>5.6.2020</v>
          </cell>
        </row>
        <row r="160">
          <cell r="D160" t="str">
            <v>6.6.2020</v>
          </cell>
        </row>
        <row r="161">
          <cell r="D161" t="str">
            <v>7.6.2020</v>
          </cell>
        </row>
        <row r="162">
          <cell r="D162" t="str">
            <v>8.6.2020</v>
          </cell>
        </row>
        <row r="163">
          <cell r="D163" t="str">
            <v>9.6.2020</v>
          </cell>
        </row>
        <row r="164">
          <cell r="D164" t="str">
            <v>10.6.2020</v>
          </cell>
        </row>
        <row r="165">
          <cell r="D165" t="str">
            <v>11.6.2020</v>
          </cell>
        </row>
        <row r="166">
          <cell r="D166" t="str">
            <v>12.6.2020</v>
          </cell>
        </row>
        <row r="167">
          <cell r="D167" t="str">
            <v>13.6.2020</v>
          </cell>
        </row>
        <row r="168">
          <cell r="D168" t="str">
            <v>14.6.2020</v>
          </cell>
        </row>
        <row r="169">
          <cell r="D169" t="str">
            <v>15.6.2020</v>
          </cell>
        </row>
        <row r="170">
          <cell r="D170" t="str">
            <v>16.6.2020</v>
          </cell>
        </row>
        <row r="171">
          <cell r="D171" t="str">
            <v>17.6.2020</v>
          </cell>
        </row>
        <row r="172">
          <cell r="D172" t="str">
            <v>18.6.2020</v>
          </cell>
        </row>
        <row r="173">
          <cell r="D173" t="str">
            <v>19.6.2020</v>
          </cell>
        </row>
        <row r="174">
          <cell r="D174" t="str">
            <v>20.6.2020</v>
          </cell>
        </row>
        <row r="175">
          <cell r="D175" t="str">
            <v>21.6.2020</v>
          </cell>
        </row>
        <row r="176">
          <cell r="D176" t="str">
            <v>22.6.2020</v>
          </cell>
        </row>
        <row r="177">
          <cell r="D177" t="str">
            <v>23.6.2020</v>
          </cell>
        </row>
        <row r="178">
          <cell r="D178" t="str">
            <v>24.6.2020</v>
          </cell>
        </row>
        <row r="179">
          <cell r="D179" t="str">
            <v>25.6.2020</v>
          </cell>
        </row>
        <row r="180">
          <cell r="D180" t="str">
            <v>26.6.2020</v>
          </cell>
        </row>
        <row r="181">
          <cell r="D181" t="str">
            <v>27.6.2020</v>
          </cell>
        </row>
        <row r="182">
          <cell r="D182" t="str">
            <v>28.6.2020</v>
          </cell>
        </row>
        <row r="183">
          <cell r="D183" t="str">
            <v>29.6.2020</v>
          </cell>
        </row>
        <row r="184">
          <cell r="D184" t="str">
            <v>30.6.2020</v>
          </cell>
        </row>
        <row r="185">
          <cell r="D185" t="str">
            <v>1.7.2020</v>
          </cell>
        </row>
        <row r="186">
          <cell r="D186" t="str">
            <v>2.7.2020</v>
          </cell>
        </row>
        <row r="187">
          <cell r="D187" t="str">
            <v>3.7.2020</v>
          </cell>
        </row>
        <row r="188">
          <cell r="D188" t="str">
            <v>4.7.2020</v>
          </cell>
        </row>
        <row r="189">
          <cell r="D189" t="str">
            <v>5.7.2020</v>
          </cell>
        </row>
        <row r="190">
          <cell r="D190" t="str">
            <v>6.7.2020</v>
          </cell>
        </row>
        <row r="191">
          <cell r="D191" t="str">
            <v>7.7.2020</v>
          </cell>
        </row>
        <row r="192">
          <cell r="D192" t="str">
            <v>8.7.2020</v>
          </cell>
        </row>
        <row r="193">
          <cell r="D193" t="str">
            <v>9.7.2020</v>
          </cell>
        </row>
        <row r="194">
          <cell r="D194" t="str">
            <v>10.7.2020</v>
          </cell>
        </row>
        <row r="195">
          <cell r="D195" t="str">
            <v>11.7.2020</v>
          </cell>
        </row>
        <row r="196">
          <cell r="D196" t="str">
            <v>12.7.2020</v>
          </cell>
        </row>
        <row r="197">
          <cell r="D197" t="str">
            <v>13.7.2020</v>
          </cell>
        </row>
        <row r="198">
          <cell r="D198" t="str">
            <v>14.7.2020</v>
          </cell>
        </row>
        <row r="199">
          <cell r="D199" t="str">
            <v>15.7.2020</v>
          </cell>
        </row>
        <row r="200">
          <cell r="D200" t="str">
            <v>16.7.2020</v>
          </cell>
        </row>
        <row r="201">
          <cell r="D201" t="str">
            <v>17.7.2020</v>
          </cell>
        </row>
        <row r="202">
          <cell r="D202" t="str">
            <v>18.7.2020</v>
          </cell>
        </row>
        <row r="203">
          <cell r="D203" t="str">
            <v>19.7.2020</v>
          </cell>
        </row>
        <row r="204">
          <cell r="D204" t="str">
            <v>20.7.2020</v>
          </cell>
        </row>
        <row r="205">
          <cell r="D205" t="str">
            <v>21.7.2020</v>
          </cell>
        </row>
        <row r="206">
          <cell r="D206" t="str">
            <v>22.7.2020</v>
          </cell>
        </row>
        <row r="207">
          <cell r="D207" t="str">
            <v>23.7.2020</v>
          </cell>
        </row>
        <row r="208">
          <cell r="D208" t="str">
            <v>24.7.2020</v>
          </cell>
        </row>
        <row r="209">
          <cell r="D209" t="str">
            <v>25.7.2020</v>
          </cell>
        </row>
        <row r="210">
          <cell r="D210" t="str">
            <v>26.7.2020</v>
          </cell>
        </row>
        <row r="211">
          <cell r="D211" t="str">
            <v>27.7.2020</v>
          </cell>
        </row>
        <row r="212">
          <cell r="D212" t="str">
            <v>28.7.2020</v>
          </cell>
        </row>
        <row r="213">
          <cell r="D213" t="str">
            <v>29.7.2020</v>
          </cell>
        </row>
        <row r="214">
          <cell r="D214" t="str">
            <v>30.7.2020</v>
          </cell>
        </row>
        <row r="215">
          <cell r="D215" t="str">
            <v>31.7.2020</v>
          </cell>
        </row>
        <row r="216">
          <cell r="D216" t="str">
            <v>1.8.2020</v>
          </cell>
        </row>
        <row r="217">
          <cell r="D217" t="str">
            <v>2.8.2020</v>
          </cell>
        </row>
        <row r="218">
          <cell r="D218" t="str">
            <v>3.8.2020</v>
          </cell>
        </row>
        <row r="219">
          <cell r="D219" t="str">
            <v>4.8.2020</v>
          </cell>
        </row>
        <row r="220">
          <cell r="D220" t="str">
            <v>5.8.2020</v>
          </cell>
        </row>
        <row r="221">
          <cell r="D221" t="str">
            <v>6.8.2020</v>
          </cell>
        </row>
        <row r="222">
          <cell r="D222" t="str">
            <v>7.8.2020</v>
          </cell>
        </row>
        <row r="223">
          <cell r="D223" t="str">
            <v>8.8.2020</v>
          </cell>
        </row>
        <row r="224">
          <cell r="D224" t="str">
            <v>9.8.2020</v>
          </cell>
        </row>
        <row r="225">
          <cell r="D225" t="str">
            <v>10.8.2020</v>
          </cell>
        </row>
        <row r="226">
          <cell r="D226" t="str">
            <v>11.8.2020</v>
          </cell>
        </row>
        <row r="227">
          <cell r="D227" t="str">
            <v>12.8.2020</v>
          </cell>
        </row>
        <row r="228">
          <cell r="D228" t="str">
            <v>13.8.2020</v>
          </cell>
        </row>
        <row r="229">
          <cell r="D229" t="str">
            <v>14.8.2020</v>
          </cell>
        </row>
        <row r="230">
          <cell r="D230" t="str">
            <v>15.8.2020</v>
          </cell>
        </row>
        <row r="231">
          <cell r="D231" t="str">
            <v>16.8.2020</v>
          </cell>
        </row>
        <row r="232">
          <cell r="D232" t="str">
            <v>17.8.2020</v>
          </cell>
        </row>
        <row r="233">
          <cell r="D233" t="str">
            <v>18.8.2020</v>
          </cell>
        </row>
        <row r="234">
          <cell r="D234" t="str">
            <v>19.8.2020</v>
          </cell>
        </row>
        <row r="235">
          <cell r="D235" t="str">
            <v>20.8.2020</v>
          </cell>
        </row>
        <row r="236">
          <cell r="D236" t="str">
            <v>21.8.2020</v>
          </cell>
        </row>
        <row r="237">
          <cell r="D237" t="str">
            <v>22.8.2020</v>
          </cell>
        </row>
        <row r="238">
          <cell r="D238" t="str">
            <v>23.8.2020</v>
          </cell>
        </row>
        <row r="239">
          <cell r="D239" t="str">
            <v>24.8.2020</v>
          </cell>
        </row>
        <row r="240">
          <cell r="D240" t="str">
            <v>25.8.2020</v>
          </cell>
        </row>
        <row r="241">
          <cell r="D241" t="str">
            <v>26.8.2020</v>
          </cell>
        </row>
        <row r="242">
          <cell r="D242" t="str">
            <v>27.8.2020</v>
          </cell>
        </row>
        <row r="243">
          <cell r="D243" t="str">
            <v>28.8.2020</v>
          </cell>
        </row>
        <row r="244">
          <cell r="D244" t="str">
            <v>29.8.2020</v>
          </cell>
        </row>
        <row r="245">
          <cell r="D245" t="str">
            <v>30.8.2020</v>
          </cell>
        </row>
        <row r="246">
          <cell r="D246" t="str">
            <v>31.8.2020</v>
          </cell>
        </row>
        <row r="247">
          <cell r="D247" t="str">
            <v>1.9.2020</v>
          </cell>
        </row>
        <row r="248">
          <cell r="D248" t="str">
            <v>2.9.2020</v>
          </cell>
        </row>
        <row r="249">
          <cell r="D249" t="str">
            <v>3.9.2020</v>
          </cell>
        </row>
        <row r="250">
          <cell r="D250" t="str">
            <v>4.9.2020</v>
          </cell>
        </row>
        <row r="251">
          <cell r="D251" t="str">
            <v>5.9.2020</v>
          </cell>
        </row>
        <row r="252">
          <cell r="D252" t="str">
            <v>6.9.2020</v>
          </cell>
        </row>
        <row r="253">
          <cell r="D253" t="str">
            <v>7.9.2020</v>
          </cell>
        </row>
        <row r="254">
          <cell r="D254" t="str">
            <v>8.9.2020</v>
          </cell>
        </row>
        <row r="255">
          <cell r="D255" t="str">
            <v>9.9.2020</v>
          </cell>
        </row>
        <row r="256">
          <cell r="D256" t="str">
            <v>10.9.2020</v>
          </cell>
        </row>
        <row r="257">
          <cell r="D257" t="str">
            <v>11.9.2020</v>
          </cell>
        </row>
        <row r="258">
          <cell r="D258" t="str">
            <v>12.9.2020</v>
          </cell>
        </row>
        <row r="259">
          <cell r="D259" t="str">
            <v>13.9.2020</v>
          </cell>
        </row>
        <row r="260">
          <cell r="D260" t="str">
            <v>14.9.2020</v>
          </cell>
        </row>
        <row r="261">
          <cell r="D261" t="str">
            <v>15.9.2020</v>
          </cell>
        </row>
        <row r="262">
          <cell r="D262" t="str">
            <v>16.9.2020</v>
          </cell>
        </row>
        <row r="263">
          <cell r="D263" t="str">
            <v>17.9.2020</v>
          </cell>
        </row>
        <row r="264">
          <cell r="D264" t="str">
            <v>18.9.2020</v>
          </cell>
        </row>
        <row r="265">
          <cell r="D265" t="str">
            <v>19.9.2020</v>
          </cell>
        </row>
        <row r="266">
          <cell r="D266" t="str">
            <v>20.9.2020</v>
          </cell>
        </row>
        <row r="267">
          <cell r="D267" t="str">
            <v>21.9.2020</v>
          </cell>
        </row>
        <row r="268">
          <cell r="D268" t="str">
            <v>22.9.2020</v>
          </cell>
        </row>
        <row r="269">
          <cell r="D269" t="str">
            <v>23.9.2020</v>
          </cell>
        </row>
        <row r="270">
          <cell r="D270" t="str">
            <v>24.9.2020</v>
          </cell>
        </row>
        <row r="271">
          <cell r="D271" t="str">
            <v>25.9.2020</v>
          </cell>
        </row>
        <row r="272">
          <cell r="D272" t="str">
            <v>26.9.2020</v>
          </cell>
        </row>
        <row r="273">
          <cell r="D273" t="str">
            <v>27.9.2020</v>
          </cell>
        </row>
        <row r="274">
          <cell r="D274" t="str">
            <v>28.9.2020</v>
          </cell>
        </row>
        <row r="275">
          <cell r="D275" t="str">
            <v>29.9.2020</v>
          </cell>
        </row>
        <row r="276">
          <cell r="D276" t="str">
            <v>30.9.2020</v>
          </cell>
        </row>
        <row r="277">
          <cell r="D277" t="str">
            <v>1.10.2020</v>
          </cell>
        </row>
        <row r="278">
          <cell r="D278" t="str">
            <v>2.10.2020</v>
          </cell>
        </row>
        <row r="279">
          <cell r="D279" t="str">
            <v>3.10.2020</v>
          </cell>
        </row>
        <row r="280">
          <cell r="D280" t="str">
            <v>4.10.2020</v>
          </cell>
        </row>
        <row r="281">
          <cell r="D281" t="str">
            <v>5.10.2020</v>
          </cell>
        </row>
        <row r="282">
          <cell r="D282" t="str">
            <v>6.10.2020</v>
          </cell>
        </row>
        <row r="283">
          <cell r="D283" t="str">
            <v>7.10.2020</v>
          </cell>
        </row>
        <row r="284">
          <cell r="D284" t="str">
            <v>8.10.2020</v>
          </cell>
        </row>
        <row r="285">
          <cell r="D285" t="str">
            <v>9.10.2020</v>
          </cell>
        </row>
        <row r="286">
          <cell r="D286" t="str">
            <v>10.10.2020</v>
          </cell>
        </row>
        <row r="287">
          <cell r="D287" t="str">
            <v>11.10.2020</v>
          </cell>
        </row>
        <row r="288">
          <cell r="D288" t="str">
            <v>12.10.2020</v>
          </cell>
        </row>
        <row r="289">
          <cell r="D289" t="str">
            <v>13.10.2020</v>
          </cell>
        </row>
        <row r="290">
          <cell r="D290" t="str">
            <v>14.10.2020</v>
          </cell>
        </row>
        <row r="291">
          <cell r="D291" t="str">
            <v>15.10.2020</v>
          </cell>
        </row>
        <row r="292">
          <cell r="D292" t="str">
            <v>16.10.2020</v>
          </cell>
        </row>
        <row r="293">
          <cell r="D293" t="str">
            <v>17.10.2020</v>
          </cell>
        </row>
        <row r="294">
          <cell r="D294" t="str">
            <v>18.10.2020</v>
          </cell>
        </row>
        <row r="295">
          <cell r="D295" t="str">
            <v>19.10.2020</v>
          </cell>
        </row>
        <row r="296">
          <cell r="D296" t="str">
            <v>20.10.2020</v>
          </cell>
        </row>
        <row r="297">
          <cell r="D297" t="str">
            <v>21.10.2020</v>
          </cell>
        </row>
        <row r="298">
          <cell r="D298" t="str">
            <v>22.10.2020</v>
          </cell>
        </row>
        <row r="299">
          <cell r="D299" t="str">
            <v>23.10.2020</v>
          </cell>
        </row>
        <row r="300">
          <cell r="D300" t="str">
            <v>24.10.2020</v>
          </cell>
        </row>
        <row r="301">
          <cell r="D301" t="str">
            <v>25.10.2020</v>
          </cell>
        </row>
        <row r="302">
          <cell r="D302" t="str">
            <v>26.10.2020</v>
          </cell>
        </row>
        <row r="303">
          <cell r="D303" t="str">
            <v>27.10.2020</v>
          </cell>
        </row>
        <row r="304">
          <cell r="D304" t="str">
            <v>28.10.2020</v>
          </cell>
        </row>
        <row r="305">
          <cell r="D305" t="str">
            <v>29.10.2020</v>
          </cell>
        </row>
        <row r="306">
          <cell r="D306" t="str">
            <v>30.10.2020</v>
          </cell>
        </row>
        <row r="307">
          <cell r="D307" t="str">
            <v>31.10.2020</v>
          </cell>
        </row>
        <row r="308">
          <cell r="D308" t="str">
            <v>1.11.2020</v>
          </cell>
        </row>
        <row r="309">
          <cell r="D309" t="str">
            <v>2.11.2020</v>
          </cell>
        </row>
        <row r="310">
          <cell r="D310" t="str">
            <v>3.11.2020</v>
          </cell>
        </row>
        <row r="311">
          <cell r="D311" t="str">
            <v>4.11.2020</v>
          </cell>
        </row>
        <row r="312">
          <cell r="D312" t="str">
            <v>5.11.2020</v>
          </cell>
        </row>
        <row r="313">
          <cell r="D313" t="str">
            <v>6.11.2020</v>
          </cell>
        </row>
        <row r="314">
          <cell r="D314" t="str">
            <v>7.11.2020</v>
          </cell>
        </row>
        <row r="315">
          <cell r="D315" t="str">
            <v>8.11.2020</v>
          </cell>
        </row>
        <row r="316">
          <cell r="D316" t="str">
            <v>9.11.2020</v>
          </cell>
        </row>
        <row r="317">
          <cell r="D317" t="str">
            <v>10.11.2020</v>
          </cell>
        </row>
        <row r="318">
          <cell r="D318" t="str">
            <v>11.11.2020</v>
          </cell>
        </row>
        <row r="319">
          <cell r="D319" t="str">
            <v>12.11.2020</v>
          </cell>
        </row>
        <row r="320">
          <cell r="D320" t="str">
            <v>13.11.2020</v>
          </cell>
        </row>
        <row r="321">
          <cell r="D321" t="str">
            <v>14.11.2020</v>
          </cell>
        </row>
        <row r="322">
          <cell r="D322" t="str">
            <v>15.11.2020</v>
          </cell>
        </row>
        <row r="323">
          <cell r="D323" t="str">
            <v>16.11.2020</v>
          </cell>
        </row>
        <row r="324">
          <cell r="D324" t="str">
            <v>17.11.2020</v>
          </cell>
        </row>
        <row r="325">
          <cell r="D325" t="str">
            <v>18.11.2020</v>
          </cell>
        </row>
        <row r="326">
          <cell r="D326" t="str">
            <v>19.11.2020</v>
          </cell>
        </row>
        <row r="327">
          <cell r="D327" t="str">
            <v>20.11.2020</v>
          </cell>
        </row>
        <row r="328">
          <cell r="D328" t="str">
            <v>21.11.2020</v>
          </cell>
        </row>
        <row r="329">
          <cell r="D329" t="str">
            <v>22.11.2020</v>
          </cell>
        </row>
        <row r="330">
          <cell r="D330" t="str">
            <v>23.11.2020</v>
          </cell>
        </row>
        <row r="331">
          <cell r="D331" t="str">
            <v>24.11.2020</v>
          </cell>
        </row>
        <row r="332">
          <cell r="D332" t="str">
            <v>25.11.2020</v>
          </cell>
        </row>
        <row r="333">
          <cell r="D333" t="str">
            <v>26.11.2020</v>
          </cell>
        </row>
        <row r="334">
          <cell r="D334" t="str">
            <v>27.11.2020</v>
          </cell>
        </row>
        <row r="335">
          <cell r="D335" t="str">
            <v>28.11.2020</v>
          </cell>
        </row>
        <row r="336">
          <cell r="D336" t="str">
            <v>29.11.2020</v>
          </cell>
        </row>
        <row r="337">
          <cell r="D337" t="str">
            <v>30.11.2020</v>
          </cell>
        </row>
        <row r="338">
          <cell r="D338" t="str">
            <v>1.12.2020</v>
          </cell>
        </row>
        <row r="339">
          <cell r="D339" t="str">
            <v>2.12.2020</v>
          </cell>
        </row>
        <row r="340">
          <cell r="D340" t="str">
            <v>3.12.2020</v>
          </cell>
        </row>
        <row r="341">
          <cell r="D341" t="str">
            <v>4.12.2020</v>
          </cell>
        </row>
        <row r="342">
          <cell r="D342" t="str">
            <v>5.12.2020</v>
          </cell>
        </row>
        <row r="343">
          <cell r="D343" t="str">
            <v>6.12.2020</v>
          </cell>
        </row>
        <row r="344">
          <cell r="D344" t="str">
            <v>7.12.2020</v>
          </cell>
        </row>
        <row r="345">
          <cell r="D345" t="str">
            <v>8.12.2020</v>
          </cell>
        </row>
        <row r="346">
          <cell r="D346" t="str">
            <v>9.12.2020</v>
          </cell>
        </row>
        <row r="347">
          <cell r="D347" t="str">
            <v>10.12.2020</v>
          </cell>
        </row>
        <row r="348">
          <cell r="D348" t="str">
            <v>11.12.2020</v>
          </cell>
        </row>
        <row r="349">
          <cell r="D349" t="str">
            <v>12.12.2020</v>
          </cell>
        </row>
        <row r="350">
          <cell r="D350" t="str">
            <v>13.12.2020</v>
          </cell>
        </row>
        <row r="351">
          <cell r="D351" t="str">
            <v>14.12.2020</v>
          </cell>
        </row>
        <row r="352">
          <cell r="D352" t="str">
            <v>15.12.2020</v>
          </cell>
        </row>
        <row r="353">
          <cell r="D353" t="str">
            <v>16.12.2020</v>
          </cell>
        </row>
        <row r="354">
          <cell r="D354" t="str">
            <v>17.12.2020</v>
          </cell>
        </row>
        <row r="355">
          <cell r="D355" t="str">
            <v>18.12.2020</v>
          </cell>
        </row>
        <row r="356">
          <cell r="D356" t="str">
            <v>19.12.2020</v>
          </cell>
        </row>
        <row r="357">
          <cell r="D357" t="str">
            <v>20.12.2020</v>
          </cell>
        </row>
        <row r="358">
          <cell r="D358" t="str">
            <v>21.12.2020</v>
          </cell>
        </row>
        <row r="359">
          <cell r="D359" t="str">
            <v>22.12.2020</v>
          </cell>
        </row>
        <row r="360">
          <cell r="D360" t="str">
            <v>23.12.2020</v>
          </cell>
        </row>
        <row r="361">
          <cell r="D361" t="str">
            <v>24.12.2020</v>
          </cell>
        </row>
        <row r="362">
          <cell r="D362" t="str">
            <v>25.12.2020</v>
          </cell>
        </row>
        <row r="363">
          <cell r="D363" t="str">
            <v>26.12.2020</v>
          </cell>
        </row>
        <row r="364">
          <cell r="D364" t="str">
            <v>27.12.2020</v>
          </cell>
        </row>
        <row r="365">
          <cell r="D365" t="str">
            <v>28.12.2020</v>
          </cell>
        </row>
        <row r="366">
          <cell r="D366" t="str">
            <v>29.12.2020</v>
          </cell>
        </row>
        <row r="367">
          <cell r="D367" t="str">
            <v>30.12.2020</v>
          </cell>
        </row>
        <row r="368">
          <cell r="D368" t="str">
            <v>31.12.2020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D272F"/>
  </sheetPr>
  <dimension ref="A1:W233"/>
  <sheetViews>
    <sheetView topLeftCell="E211" zoomScale="75" zoomScaleNormal="75" workbookViewId="0">
      <selection activeCell="G220" sqref="G220"/>
    </sheetView>
  </sheetViews>
  <sheetFormatPr defaultRowHeight="14.5" x14ac:dyDescent="0.35"/>
  <cols>
    <col min="1" max="1" width="5.26953125" style="77" bestFit="1" customWidth="1"/>
    <col min="2" max="2" width="14.26953125" style="77" bestFit="1" customWidth="1"/>
    <col min="3" max="3" width="10.54296875" style="77" bestFit="1" customWidth="1"/>
    <col min="4" max="4" width="6.81640625" style="77" bestFit="1" customWidth="1"/>
    <col min="5" max="5" width="14.26953125" style="78" bestFit="1" customWidth="1"/>
    <col min="6" max="6" width="11.54296875" style="77" customWidth="1"/>
    <col min="7" max="7" width="12.1796875" style="77" customWidth="1"/>
    <col min="8" max="8" width="13.7265625" style="77" customWidth="1"/>
    <col min="9" max="9" width="12.7265625" style="77" customWidth="1"/>
    <col min="10" max="10" width="10.1796875" style="77" bestFit="1" customWidth="1"/>
    <col min="14" max="14" width="9.1796875" customWidth="1"/>
    <col min="15" max="19" width="10.7265625" customWidth="1"/>
    <col min="23" max="23" width="3.81640625" hidden="1" customWidth="1"/>
    <col min="24" max="24" width="10.7265625" customWidth="1"/>
    <col min="25" max="25" width="23.54296875" customWidth="1"/>
  </cols>
  <sheetData>
    <row r="1" spans="1:10" ht="21" x14ac:dyDescent="0.5">
      <c r="B1" s="257" t="s">
        <v>29</v>
      </c>
      <c r="C1" s="258"/>
      <c r="D1" s="258"/>
      <c r="E1" s="258"/>
      <c r="F1" s="258"/>
      <c r="G1" s="258"/>
      <c r="H1" s="258"/>
      <c r="I1" s="258"/>
    </row>
    <row r="2" spans="1:10" s="168" customFormat="1" ht="12" customHeight="1" x14ac:dyDescent="0.5">
      <c r="A2" s="77"/>
      <c r="B2" s="166"/>
      <c r="C2" s="167"/>
      <c r="D2" s="167"/>
      <c r="E2" s="167"/>
      <c r="F2" s="167"/>
      <c r="G2" s="167"/>
      <c r="H2" s="167"/>
      <c r="I2" s="167"/>
      <c r="J2" s="77"/>
    </row>
    <row r="3" spans="1:10" x14ac:dyDescent="0.35">
      <c r="B3" s="261" t="s">
        <v>0</v>
      </c>
      <c r="C3" s="262"/>
      <c r="D3" s="262"/>
      <c r="E3" s="262"/>
      <c r="F3" s="262"/>
      <c r="G3" s="262"/>
      <c r="H3" s="262"/>
      <c r="I3" s="262"/>
      <c r="J3" s="262"/>
    </row>
    <row r="4" spans="1:10" ht="15.5" x14ac:dyDescent="0.35">
      <c r="B4" s="263" t="s">
        <v>30</v>
      </c>
      <c r="C4" s="263"/>
      <c r="D4" s="263"/>
      <c r="E4" s="98"/>
      <c r="F4" s="97"/>
      <c r="G4" s="97"/>
      <c r="H4" s="97"/>
      <c r="I4" s="97"/>
      <c r="J4" s="97"/>
    </row>
    <row r="5" spans="1:10" ht="15.5" x14ac:dyDescent="0.35">
      <c r="B5" s="256" t="s">
        <v>1</v>
      </c>
      <c r="C5" s="256"/>
      <c r="D5" s="256"/>
      <c r="E5" s="256"/>
      <c r="F5" s="256"/>
      <c r="G5" s="256"/>
      <c r="H5" s="264"/>
      <c r="I5" s="264"/>
      <c r="J5" s="97"/>
    </row>
    <row r="6" spans="1:10" ht="15.5" x14ac:dyDescent="0.35">
      <c r="B6" s="256" t="s">
        <v>2</v>
      </c>
      <c r="C6" s="263"/>
      <c r="D6" s="263"/>
      <c r="E6" s="263"/>
      <c r="F6" s="263"/>
      <c r="G6" s="263"/>
      <c r="H6" s="263"/>
      <c r="I6" s="264"/>
      <c r="J6" s="264"/>
    </row>
    <row r="7" spans="1:10" ht="15.5" x14ac:dyDescent="0.35">
      <c r="B7" s="256" t="s">
        <v>3</v>
      </c>
      <c r="C7" s="263"/>
      <c r="D7" s="263"/>
      <c r="E7" s="263"/>
      <c r="F7" s="263"/>
      <c r="G7" s="263"/>
      <c r="H7" s="263"/>
      <c r="I7" s="263"/>
      <c r="J7" s="263"/>
    </row>
    <row r="8" spans="1:10" ht="15.5" x14ac:dyDescent="0.35">
      <c r="B8" s="254" t="s">
        <v>4</v>
      </c>
      <c r="C8" s="254"/>
      <c r="D8" s="254"/>
      <c r="E8" s="254"/>
      <c r="F8" s="254"/>
      <c r="G8" s="254"/>
      <c r="H8" s="254"/>
      <c r="I8" s="254"/>
      <c r="J8" s="254"/>
    </row>
    <row r="9" spans="1:10" x14ac:dyDescent="0.35">
      <c r="B9" s="255" t="s">
        <v>5</v>
      </c>
      <c r="C9" s="255"/>
      <c r="D9" s="255"/>
      <c r="E9" s="255"/>
      <c r="F9" s="255"/>
      <c r="G9" s="255"/>
      <c r="H9" s="255"/>
      <c r="I9" s="255"/>
      <c r="J9" s="255"/>
    </row>
    <row r="10" spans="1:10" x14ac:dyDescent="0.35">
      <c r="B10" s="255" t="s">
        <v>6</v>
      </c>
      <c r="C10" s="255"/>
      <c r="D10" s="255"/>
      <c r="E10" s="255"/>
      <c r="F10" s="255"/>
      <c r="G10" s="255"/>
      <c r="H10" s="255"/>
      <c r="I10" s="255"/>
      <c r="J10" s="255"/>
    </row>
    <row r="11" spans="1:10" ht="15.5" x14ac:dyDescent="0.35">
      <c r="B11" s="256" t="s">
        <v>7</v>
      </c>
      <c r="C11" s="256"/>
      <c r="D11" s="256"/>
      <c r="E11" s="256"/>
      <c r="F11" s="256"/>
      <c r="G11" s="256"/>
      <c r="H11" s="256"/>
      <c r="I11" s="256"/>
      <c r="J11" s="256"/>
    </row>
    <row r="12" spans="1:10" ht="15.5" x14ac:dyDescent="0.35">
      <c r="B12" s="256" t="s">
        <v>8</v>
      </c>
      <c r="C12" s="256"/>
      <c r="D12" s="256"/>
      <c r="E12" s="256"/>
      <c r="F12" s="256"/>
      <c r="G12" s="256"/>
      <c r="H12" s="256"/>
      <c r="I12" s="256"/>
      <c r="J12" s="256"/>
    </row>
    <row r="13" spans="1:10" ht="15.5" x14ac:dyDescent="0.35">
      <c r="B13" s="256" t="s">
        <v>9</v>
      </c>
      <c r="C13" s="256"/>
      <c r="D13" s="256"/>
      <c r="E13" s="256"/>
      <c r="F13" s="256"/>
      <c r="G13" s="256"/>
      <c r="H13" s="256"/>
      <c r="I13" s="256"/>
      <c r="J13" s="256"/>
    </row>
    <row r="14" spans="1:10" ht="15.5" x14ac:dyDescent="0.35">
      <c r="B14" s="256" t="s">
        <v>10</v>
      </c>
      <c r="C14" s="256"/>
      <c r="D14" s="256"/>
      <c r="E14" s="256"/>
      <c r="F14" s="256"/>
      <c r="G14" s="256"/>
      <c r="H14" s="256"/>
      <c r="I14" s="256"/>
      <c r="J14" s="256"/>
    </row>
    <row r="15" spans="1:10" ht="15.5" x14ac:dyDescent="0.35">
      <c r="B15" s="259" t="s">
        <v>11</v>
      </c>
      <c r="C15" s="256"/>
      <c r="D15" s="256"/>
      <c r="E15" s="256"/>
      <c r="F15" s="256"/>
      <c r="G15" s="256"/>
      <c r="H15" s="256"/>
      <c r="I15" s="256"/>
      <c r="J15" s="256"/>
    </row>
    <row r="16" spans="1:10" ht="33.75" customHeight="1" x14ac:dyDescent="0.35">
      <c r="B16" s="260" t="s">
        <v>52</v>
      </c>
      <c r="C16" s="260"/>
      <c r="D16" s="260"/>
      <c r="E16" s="260"/>
      <c r="F16" s="260"/>
      <c r="G16" s="260"/>
      <c r="H16" s="260"/>
      <c r="I16" s="260"/>
      <c r="J16" s="260"/>
    </row>
    <row r="17" spans="1:10" ht="21" x14ac:dyDescent="0.5">
      <c r="A17" s="253" t="s">
        <v>12</v>
      </c>
      <c r="B17" s="253"/>
      <c r="C17" s="253"/>
      <c r="D17" s="253"/>
      <c r="E17" s="253"/>
      <c r="F17" s="253"/>
      <c r="H17"/>
      <c r="I17"/>
      <c r="J17"/>
    </row>
    <row r="18" spans="1:10" ht="74" x14ac:dyDescent="0.35">
      <c r="A18" s="95" t="s">
        <v>13</v>
      </c>
      <c r="B18" s="96" t="s">
        <v>14</v>
      </c>
      <c r="C18" s="95" t="s">
        <v>15</v>
      </c>
      <c r="D18" s="95" t="s">
        <v>16</v>
      </c>
      <c r="E18" s="95" t="s">
        <v>17</v>
      </c>
      <c r="F18" s="94" t="s">
        <v>18</v>
      </c>
      <c r="G18"/>
      <c r="H18"/>
      <c r="I18"/>
      <c r="J18"/>
    </row>
    <row r="19" spans="1:10" ht="18.5" x14ac:dyDescent="0.45">
      <c r="A19" s="89">
        <v>1</v>
      </c>
      <c r="B19" s="90">
        <v>43962</v>
      </c>
      <c r="C19" s="89">
        <v>5</v>
      </c>
      <c r="D19" s="89">
        <v>40</v>
      </c>
      <c r="E19" s="89">
        <v>483</v>
      </c>
      <c r="F19" s="89"/>
      <c r="G19"/>
      <c r="H19"/>
      <c r="I19"/>
      <c r="J19"/>
    </row>
    <row r="20" spans="1:10" ht="18.5" x14ac:dyDescent="0.45">
      <c r="A20" s="81">
        <v>2</v>
      </c>
      <c r="B20" s="82">
        <v>43967</v>
      </c>
      <c r="C20" s="81">
        <v>5</v>
      </c>
      <c r="D20" s="81">
        <v>30</v>
      </c>
      <c r="E20" s="81">
        <v>473</v>
      </c>
      <c r="F20" s="81">
        <v>10</v>
      </c>
      <c r="G20"/>
      <c r="H20"/>
      <c r="I20"/>
      <c r="J20"/>
    </row>
    <row r="21" spans="1:10" ht="18.5" x14ac:dyDescent="0.45">
      <c r="A21" s="81">
        <v>3</v>
      </c>
      <c r="B21" s="82">
        <v>43974</v>
      </c>
      <c r="C21" s="81">
        <v>5</v>
      </c>
      <c r="D21" s="81">
        <v>20</v>
      </c>
      <c r="E21" s="81">
        <v>463</v>
      </c>
      <c r="F21" s="81">
        <v>10</v>
      </c>
      <c r="G21"/>
      <c r="H21"/>
      <c r="I21"/>
      <c r="J21"/>
    </row>
    <row r="22" spans="1:10" ht="18.5" x14ac:dyDescent="0.45">
      <c r="A22" s="85">
        <v>4</v>
      </c>
      <c r="B22" s="86">
        <v>43982</v>
      </c>
      <c r="C22" s="85">
        <v>0</v>
      </c>
      <c r="D22" s="85">
        <v>30</v>
      </c>
      <c r="E22" s="85">
        <v>73</v>
      </c>
      <c r="F22" s="85">
        <v>390</v>
      </c>
      <c r="G22"/>
      <c r="H22"/>
      <c r="I22"/>
      <c r="J22"/>
    </row>
    <row r="23" spans="1:10" ht="18.5" x14ac:dyDescent="0.45">
      <c r="A23" s="89">
        <v>5</v>
      </c>
      <c r="B23" s="90">
        <v>43988</v>
      </c>
      <c r="C23" s="89">
        <v>0</v>
      </c>
      <c r="D23" s="89">
        <v>10</v>
      </c>
      <c r="E23" s="89">
        <v>53</v>
      </c>
      <c r="F23" s="89">
        <v>20</v>
      </c>
      <c r="G23"/>
      <c r="H23"/>
      <c r="I23"/>
      <c r="J23"/>
    </row>
    <row r="24" spans="1:10" ht="18.5" x14ac:dyDescent="0.45">
      <c r="A24" s="81">
        <v>6</v>
      </c>
      <c r="B24" s="82">
        <v>43995</v>
      </c>
      <c r="C24" s="81">
        <v>0</v>
      </c>
      <c r="D24" s="81">
        <v>-13</v>
      </c>
      <c r="E24" s="81">
        <v>30</v>
      </c>
      <c r="F24" s="81">
        <v>23</v>
      </c>
      <c r="G24"/>
      <c r="H24"/>
      <c r="I24"/>
      <c r="J24"/>
    </row>
    <row r="25" spans="1:10" ht="18.5" x14ac:dyDescent="0.45">
      <c r="A25" s="81">
        <v>7</v>
      </c>
      <c r="B25" s="82">
        <v>44006</v>
      </c>
      <c r="C25" s="81" t="s">
        <v>19</v>
      </c>
      <c r="D25" s="81" t="s">
        <v>19</v>
      </c>
      <c r="E25" s="81">
        <v>54</v>
      </c>
      <c r="F25" s="81">
        <v>-24</v>
      </c>
      <c r="G25"/>
      <c r="H25"/>
      <c r="I25"/>
      <c r="J25"/>
    </row>
    <row r="26" spans="1:10" ht="18.5" x14ac:dyDescent="0.45">
      <c r="A26" s="85">
        <v>8</v>
      </c>
      <c r="B26" s="86">
        <v>44009</v>
      </c>
      <c r="C26" s="85" t="s">
        <v>19</v>
      </c>
      <c r="D26" s="85" t="s">
        <v>19</v>
      </c>
      <c r="E26" s="85">
        <v>90</v>
      </c>
      <c r="F26" s="85">
        <v>-36</v>
      </c>
      <c r="G26"/>
      <c r="H26"/>
      <c r="I26"/>
      <c r="J26"/>
    </row>
    <row r="27" spans="1:10" ht="18.5" x14ac:dyDescent="0.45">
      <c r="A27" s="89">
        <v>9</v>
      </c>
      <c r="B27" s="90">
        <v>44016</v>
      </c>
      <c r="C27" s="89" t="s">
        <v>19</v>
      </c>
      <c r="D27" s="89" t="s">
        <v>19</v>
      </c>
      <c r="E27" s="89">
        <v>144</v>
      </c>
      <c r="F27" s="89">
        <v>-54</v>
      </c>
      <c r="G27"/>
      <c r="H27"/>
      <c r="I27"/>
      <c r="J27"/>
    </row>
    <row r="28" spans="1:10" ht="18.5" x14ac:dyDescent="0.45">
      <c r="A28" s="81">
        <v>10</v>
      </c>
      <c r="B28" s="82">
        <v>44017</v>
      </c>
      <c r="C28" s="81" t="s">
        <v>19</v>
      </c>
      <c r="D28" s="81" t="s">
        <v>19</v>
      </c>
      <c r="E28" s="81">
        <v>148</v>
      </c>
      <c r="F28" s="81">
        <v>-4</v>
      </c>
      <c r="G28"/>
      <c r="H28"/>
      <c r="I28"/>
      <c r="J28"/>
    </row>
    <row r="29" spans="1:10" ht="18.5" x14ac:dyDescent="0.45">
      <c r="A29" s="81">
        <v>11</v>
      </c>
      <c r="B29" s="82">
        <v>44023</v>
      </c>
      <c r="C29" s="81" t="s">
        <v>19</v>
      </c>
      <c r="D29" s="81" t="s">
        <v>19</v>
      </c>
      <c r="E29" s="81">
        <v>180</v>
      </c>
      <c r="F29" s="81">
        <v>-32</v>
      </c>
      <c r="G29"/>
      <c r="H29"/>
      <c r="I29"/>
      <c r="J29"/>
    </row>
    <row r="30" spans="1:10" ht="18.5" x14ac:dyDescent="0.45">
      <c r="A30" s="81">
        <v>12</v>
      </c>
      <c r="B30" s="82">
        <v>44030</v>
      </c>
      <c r="C30" s="81" t="s">
        <v>19</v>
      </c>
      <c r="D30" s="81" t="s">
        <v>19</v>
      </c>
      <c r="E30" s="81">
        <v>186</v>
      </c>
      <c r="F30" s="81">
        <v>-6</v>
      </c>
      <c r="G30"/>
      <c r="H30"/>
      <c r="I30"/>
      <c r="J30"/>
    </row>
    <row r="31" spans="1:10" ht="18.5" x14ac:dyDescent="0.45">
      <c r="A31" s="85">
        <v>13</v>
      </c>
      <c r="B31" s="86">
        <v>44037</v>
      </c>
      <c r="C31" s="85" t="s">
        <v>19</v>
      </c>
      <c r="D31" s="85" t="s">
        <v>19</v>
      </c>
      <c r="E31" s="85">
        <v>213</v>
      </c>
      <c r="F31" s="85">
        <v>-27</v>
      </c>
      <c r="G31"/>
      <c r="H31"/>
      <c r="I31"/>
      <c r="J31"/>
    </row>
    <row r="32" spans="1:10" ht="18.5" x14ac:dyDescent="0.45">
      <c r="A32" s="89">
        <v>14</v>
      </c>
      <c r="B32" s="90">
        <v>44044</v>
      </c>
      <c r="C32" s="89" t="s">
        <v>19</v>
      </c>
      <c r="D32" s="89" t="s">
        <v>19</v>
      </c>
      <c r="E32" s="89">
        <v>253</v>
      </c>
      <c r="F32" s="89">
        <v>-40</v>
      </c>
      <c r="G32"/>
      <c r="H32"/>
      <c r="I32"/>
      <c r="J32"/>
    </row>
    <row r="33" spans="1:10" ht="18.5" x14ac:dyDescent="0.45">
      <c r="A33" s="81">
        <v>15</v>
      </c>
      <c r="B33" s="82">
        <v>44051</v>
      </c>
      <c r="C33" s="81" t="s">
        <v>19</v>
      </c>
      <c r="D33" s="81" t="s">
        <v>19</v>
      </c>
      <c r="E33" s="81">
        <v>293</v>
      </c>
      <c r="F33" s="81">
        <v>-40</v>
      </c>
      <c r="G33"/>
      <c r="H33"/>
      <c r="I33"/>
      <c r="J33"/>
    </row>
    <row r="34" spans="1:10" ht="18.5" x14ac:dyDescent="0.45">
      <c r="A34" s="81">
        <v>16</v>
      </c>
      <c r="B34" s="82">
        <v>44058</v>
      </c>
      <c r="C34" s="81" t="s">
        <v>19</v>
      </c>
      <c r="D34" s="81" t="s">
        <v>19</v>
      </c>
      <c r="E34" s="81">
        <v>313</v>
      </c>
      <c r="F34" s="81">
        <v>-20</v>
      </c>
      <c r="G34"/>
      <c r="H34"/>
      <c r="I34"/>
      <c r="J34"/>
    </row>
    <row r="35" spans="1:10" ht="18.5" x14ac:dyDescent="0.45">
      <c r="A35" s="81">
        <v>17</v>
      </c>
      <c r="B35" s="82">
        <v>44065</v>
      </c>
      <c r="C35" s="81" t="s">
        <v>19</v>
      </c>
      <c r="D35" s="81" t="s">
        <v>19</v>
      </c>
      <c r="E35" s="81">
        <v>303</v>
      </c>
      <c r="F35" s="81">
        <v>10</v>
      </c>
      <c r="G35"/>
      <c r="H35"/>
      <c r="I35"/>
      <c r="J35"/>
    </row>
    <row r="36" spans="1:10" ht="18.5" x14ac:dyDescent="0.45">
      <c r="A36" s="85">
        <v>18</v>
      </c>
      <c r="B36" s="86">
        <v>44072</v>
      </c>
      <c r="C36" s="85" t="s">
        <v>19</v>
      </c>
      <c r="D36" s="85" t="s">
        <v>19</v>
      </c>
      <c r="E36" s="85">
        <v>307</v>
      </c>
      <c r="F36" s="85">
        <v>-4</v>
      </c>
      <c r="G36"/>
      <c r="H36"/>
      <c r="I36"/>
      <c r="J36"/>
    </row>
    <row r="37" spans="1:10" ht="18.5" x14ac:dyDescent="0.45">
      <c r="A37" s="89">
        <v>19</v>
      </c>
      <c r="B37" s="90">
        <v>44079</v>
      </c>
      <c r="C37" s="89" t="s">
        <v>19</v>
      </c>
      <c r="D37" s="89" t="s">
        <v>19</v>
      </c>
      <c r="E37" s="89">
        <v>308</v>
      </c>
      <c r="F37" s="89">
        <v>-1</v>
      </c>
      <c r="G37"/>
      <c r="H37"/>
      <c r="I37"/>
      <c r="J37"/>
    </row>
    <row r="38" spans="1:10" ht="18.5" x14ac:dyDescent="0.45">
      <c r="A38" s="81">
        <v>20</v>
      </c>
      <c r="B38" s="82">
        <v>44086</v>
      </c>
      <c r="C38" s="81" t="s">
        <v>19</v>
      </c>
      <c r="D38" s="81" t="s">
        <v>19</v>
      </c>
      <c r="E38" s="81">
        <v>343</v>
      </c>
      <c r="F38" s="81">
        <v>-35</v>
      </c>
      <c r="G38"/>
      <c r="H38"/>
      <c r="I38"/>
      <c r="J38"/>
    </row>
    <row r="39" spans="1:10" ht="18.5" x14ac:dyDescent="0.45">
      <c r="A39" s="81">
        <v>21</v>
      </c>
      <c r="B39" s="82">
        <v>44093</v>
      </c>
      <c r="C39" s="81" t="s">
        <v>19</v>
      </c>
      <c r="D39" s="81" t="s">
        <v>19</v>
      </c>
      <c r="E39" s="81">
        <v>343</v>
      </c>
      <c r="F39" s="81">
        <v>0</v>
      </c>
      <c r="G39"/>
      <c r="H39"/>
      <c r="I39"/>
      <c r="J39"/>
    </row>
    <row r="40" spans="1:10" ht="18.5" x14ac:dyDescent="0.45">
      <c r="A40" s="85">
        <v>22</v>
      </c>
      <c r="B40" s="86">
        <v>44100</v>
      </c>
      <c r="C40" s="85" t="s">
        <v>19</v>
      </c>
      <c r="D40" s="85" t="s">
        <v>19</v>
      </c>
      <c r="E40" s="85">
        <v>316</v>
      </c>
      <c r="F40" s="85">
        <v>27</v>
      </c>
      <c r="G40"/>
      <c r="H40"/>
      <c r="I40"/>
      <c r="J40"/>
    </row>
    <row r="41" spans="1:10" ht="18.5" x14ac:dyDescent="0.45">
      <c r="A41" s="89">
        <v>23</v>
      </c>
      <c r="B41" s="90">
        <v>44107</v>
      </c>
      <c r="C41" s="89" t="s">
        <v>19</v>
      </c>
      <c r="D41" s="89" t="s">
        <v>19</v>
      </c>
      <c r="E41" s="89">
        <v>341</v>
      </c>
      <c r="F41" s="89">
        <v>-25</v>
      </c>
      <c r="G41"/>
      <c r="H41"/>
      <c r="I41"/>
      <c r="J41"/>
    </row>
    <row r="42" spans="1:10" ht="18.5" x14ac:dyDescent="0.45">
      <c r="A42" s="81">
        <v>24</v>
      </c>
      <c r="B42" s="82">
        <v>44114</v>
      </c>
      <c r="C42" s="81" t="s">
        <v>19</v>
      </c>
      <c r="D42" s="81" t="s">
        <v>19</v>
      </c>
      <c r="E42" s="81">
        <v>363</v>
      </c>
      <c r="F42" s="81">
        <v>-22</v>
      </c>
      <c r="G42"/>
      <c r="H42"/>
      <c r="I42"/>
      <c r="J42"/>
    </row>
    <row r="43" spans="1:10" ht="18.5" x14ac:dyDescent="0.45">
      <c r="A43" s="81">
        <v>25</v>
      </c>
      <c r="B43" s="82">
        <v>44121</v>
      </c>
      <c r="C43" s="81" t="s">
        <v>19</v>
      </c>
      <c r="D43" s="81" t="s">
        <v>19</v>
      </c>
      <c r="E43" s="81">
        <v>373</v>
      </c>
      <c r="F43" s="81">
        <v>-10</v>
      </c>
      <c r="G43"/>
      <c r="H43"/>
      <c r="I43"/>
      <c r="J43"/>
    </row>
    <row r="44" spans="1:10" ht="18.5" x14ac:dyDescent="0.45">
      <c r="A44" s="81">
        <v>26</v>
      </c>
      <c r="B44" s="82">
        <v>44128</v>
      </c>
      <c r="C44" s="81" t="s">
        <v>19</v>
      </c>
      <c r="D44" s="81" t="s">
        <v>19</v>
      </c>
      <c r="E44" s="81">
        <v>378</v>
      </c>
      <c r="F44" s="81">
        <v>-5</v>
      </c>
      <c r="G44"/>
      <c r="H44"/>
      <c r="I44"/>
      <c r="J44"/>
    </row>
    <row r="45" spans="1:10" ht="18.5" x14ac:dyDescent="0.45">
      <c r="A45" s="85">
        <v>27</v>
      </c>
      <c r="B45" s="86">
        <v>44135</v>
      </c>
      <c r="C45" s="85" t="s">
        <v>19</v>
      </c>
      <c r="D45" s="85" t="s">
        <v>19</v>
      </c>
      <c r="E45" s="85">
        <v>380</v>
      </c>
      <c r="F45" s="85">
        <v>-2</v>
      </c>
      <c r="G45"/>
      <c r="H45"/>
      <c r="I45"/>
      <c r="J45"/>
    </row>
    <row r="46" spans="1:10" ht="18.5" x14ac:dyDescent="0.45">
      <c r="A46" s="89">
        <v>28</v>
      </c>
      <c r="B46" s="90">
        <v>44142</v>
      </c>
      <c r="C46" s="89" t="s">
        <v>19</v>
      </c>
      <c r="D46" s="89" t="s">
        <v>19</v>
      </c>
      <c r="E46" s="89">
        <v>383</v>
      </c>
      <c r="F46" s="89">
        <v>-3</v>
      </c>
      <c r="G46"/>
      <c r="H46"/>
      <c r="I46"/>
      <c r="J46"/>
    </row>
    <row r="47" spans="1:10" ht="18.5" x14ac:dyDescent="0.45">
      <c r="A47" s="81">
        <v>29</v>
      </c>
      <c r="B47" s="82">
        <v>44149</v>
      </c>
      <c r="C47" s="81" t="s">
        <v>19</v>
      </c>
      <c r="D47" s="81" t="s">
        <v>19</v>
      </c>
      <c r="E47" s="81">
        <v>393</v>
      </c>
      <c r="F47" s="81">
        <v>-10</v>
      </c>
      <c r="G47"/>
      <c r="H47"/>
      <c r="I47"/>
      <c r="J47"/>
    </row>
    <row r="48" spans="1:10" ht="18.5" x14ac:dyDescent="0.45">
      <c r="A48" s="81">
        <v>30</v>
      </c>
      <c r="B48" s="82">
        <v>44156</v>
      </c>
      <c r="C48" s="81" t="s">
        <v>19</v>
      </c>
      <c r="D48" s="81" t="s">
        <v>19</v>
      </c>
      <c r="E48" s="81">
        <v>400</v>
      </c>
      <c r="F48" s="81">
        <v>-7</v>
      </c>
      <c r="G48"/>
      <c r="H48"/>
      <c r="I48"/>
      <c r="J48"/>
    </row>
    <row r="49" spans="1:10" ht="18.5" x14ac:dyDescent="0.45">
      <c r="A49" s="85">
        <v>31</v>
      </c>
      <c r="B49" s="86">
        <v>44163</v>
      </c>
      <c r="C49" s="85" t="s">
        <v>19</v>
      </c>
      <c r="D49" s="85" t="s">
        <v>19</v>
      </c>
      <c r="E49" s="85">
        <v>406</v>
      </c>
      <c r="F49" s="85">
        <v>-6</v>
      </c>
      <c r="G49"/>
      <c r="H49"/>
      <c r="I49"/>
      <c r="J49"/>
    </row>
    <row r="50" spans="1:10" ht="18.5" x14ac:dyDescent="0.45">
      <c r="A50" s="89">
        <v>32</v>
      </c>
      <c r="B50" s="90">
        <v>44170</v>
      </c>
      <c r="C50" s="89" t="s">
        <v>19</v>
      </c>
      <c r="D50" s="89" t="s">
        <v>19</v>
      </c>
      <c r="E50" s="89">
        <v>391</v>
      </c>
      <c r="F50" s="89">
        <v>15</v>
      </c>
      <c r="G50"/>
      <c r="H50"/>
      <c r="I50"/>
      <c r="J50"/>
    </row>
    <row r="51" spans="1:10" ht="18.5" x14ac:dyDescent="0.45">
      <c r="A51" s="81">
        <v>33</v>
      </c>
      <c r="B51" s="82">
        <v>44177</v>
      </c>
      <c r="C51" s="81" t="s">
        <v>19</v>
      </c>
      <c r="D51" s="81" t="s">
        <v>19</v>
      </c>
      <c r="E51" s="81">
        <v>385</v>
      </c>
      <c r="F51" s="81">
        <v>6</v>
      </c>
      <c r="G51"/>
      <c r="H51"/>
      <c r="I51"/>
      <c r="J51"/>
    </row>
    <row r="52" spans="1:10" ht="18.5" x14ac:dyDescent="0.45">
      <c r="A52" s="81">
        <v>34</v>
      </c>
      <c r="B52" s="82">
        <v>44184</v>
      </c>
      <c r="C52" s="81" t="s">
        <v>19</v>
      </c>
      <c r="D52" s="81" t="s">
        <v>19</v>
      </c>
      <c r="E52" s="81">
        <v>390</v>
      </c>
      <c r="F52" s="81">
        <v>-5</v>
      </c>
      <c r="G52"/>
      <c r="H52"/>
      <c r="I52"/>
      <c r="J52"/>
    </row>
    <row r="53" spans="1:10" ht="18.5" x14ac:dyDescent="0.45">
      <c r="A53" s="85">
        <v>35</v>
      </c>
      <c r="B53" s="86">
        <v>44191</v>
      </c>
      <c r="C53" s="85" t="s">
        <v>19</v>
      </c>
      <c r="D53" s="85" t="s">
        <v>19</v>
      </c>
      <c r="E53" s="85">
        <v>400</v>
      </c>
      <c r="F53" s="85">
        <v>-10</v>
      </c>
      <c r="G53"/>
      <c r="H53"/>
      <c r="I53"/>
      <c r="J53"/>
    </row>
    <row r="54" spans="1:10" ht="18.5" x14ac:dyDescent="0.45">
      <c r="A54" s="89">
        <v>36</v>
      </c>
      <c r="B54" s="90">
        <v>44203</v>
      </c>
      <c r="C54" s="89" t="s">
        <v>19</v>
      </c>
      <c r="D54" s="89" t="s">
        <v>19</v>
      </c>
      <c r="E54" s="89">
        <v>423</v>
      </c>
      <c r="F54" s="89">
        <v>-23</v>
      </c>
      <c r="G54"/>
      <c r="H54"/>
      <c r="I54"/>
      <c r="J54"/>
    </row>
    <row r="55" spans="1:10" ht="18.5" x14ac:dyDescent="0.45">
      <c r="A55" s="81">
        <v>37</v>
      </c>
      <c r="B55" s="82">
        <v>44219</v>
      </c>
      <c r="C55" s="81" t="s">
        <v>19</v>
      </c>
      <c r="D55" s="81" t="s">
        <v>19</v>
      </c>
      <c r="E55" s="81">
        <v>439</v>
      </c>
      <c r="F55" s="81">
        <v>-16</v>
      </c>
      <c r="G55"/>
      <c r="H55"/>
      <c r="I55"/>
      <c r="J55"/>
    </row>
    <row r="56" spans="1:10" ht="18.5" x14ac:dyDescent="0.45">
      <c r="A56" s="85">
        <v>38</v>
      </c>
      <c r="B56" s="86">
        <v>44226</v>
      </c>
      <c r="C56" s="81" t="s">
        <v>19</v>
      </c>
      <c r="D56" s="81" t="s">
        <v>19</v>
      </c>
      <c r="E56" s="85">
        <v>448</v>
      </c>
      <c r="F56" s="85">
        <v>-9</v>
      </c>
      <c r="G56"/>
      <c r="H56"/>
      <c r="I56"/>
      <c r="J56"/>
    </row>
    <row r="57" spans="1:10" ht="18.5" x14ac:dyDescent="0.45">
      <c r="A57" s="89">
        <v>39</v>
      </c>
      <c r="B57" s="90">
        <v>44233</v>
      </c>
      <c r="C57" s="81" t="s">
        <v>19</v>
      </c>
      <c r="D57" s="81" t="s">
        <v>19</v>
      </c>
      <c r="E57" s="89">
        <v>453</v>
      </c>
      <c r="F57" s="89">
        <v>-5</v>
      </c>
      <c r="G57"/>
      <c r="H57"/>
      <c r="I57"/>
      <c r="J57"/>
    </row>
    <row r="58" spans="1:10" ht="18.5" x14ac:dyDescent="0.45">
      <c r="A58" s="81">
        <v>40</v>
      </c>
      <c r="B58" s="82">
        <v>44240</v>
      </c>
      <c r="C58" s="81" t="s">
        <v>19</v>
      </c>
      <c r="D58" s="81" t="s">
        <v>19</v>
      </c>
      <c r="E58" s="81">
        <v>461</v>
      </c>
      <c r="F58" s="87">
        <v>-8</v>
      </c>
      <c r="G58"/>
      <c r="H58"/>
      <c r="I58"/>
      <c r="J58"/>
    </row>
    <row r="59" spans="1:10" ht="18.5" x14ac:dyDescent="0.45">
      <c r="A59" s="81">
        <v>41</v>
      </c>
      <c r="B59" s="82">
        <v>44247</v>
      </c>
      <c r="C59" s="81"/>
      <c r="D59" s="81"/>
      <c r="E59" s="81">
        <v>468</v>
      </c>
      <c r="F59" s="81">
        <v>-7</v>
      </c>
      <c r="G59"/>
      <c r="H59"/>
      <c r="I59"/>
      <c r="J59"/>
    </row>
    <row r="60" spans="1:10" ht="18.5" x14ac:dyDescent="0.45">
      <c r="A60" s="85">
        <v>42</v>
      </c>
      <c r="B60" s="86">
        <v>44254</v>
      </c>
      <c r="C60" s="85"/>
      <c r="D60" s="85"/>
      <c r="E60" s="85">
        <v>478</v>
      </c>
      <c r="F60" s="85">
        <v>-10</v>
      </c>
      <c r="G60"/>
      <c r="H60"/>
      <c r="I60"/>
      <c r="J60"/>
    </row>
    <row r="61" spans="1:10" ht="18.5" x14ac:dyDescent="0.45">
      <c r="A61" s="89">
        <v>43</v>
      </c>
      <c r="B61" s="90">
        <v>44261</v>
      </c>
      <c r="C61" s="89"/>
      <c r="D61" s="89"/>
      <c r="E61" s="89">
        <v>473</v>
      </c>
      <c r="F61" s="89">
        <v>5</v>
      </c>
      <c r="G61"/>
      <c r="H61"/>
      <c r="I61"/>
      <c r="J61"/>
    </row>
    <row r="62" spans="1:10" ht="18.5" x14ac:dyDescent="0.45">
      <c r="A62" s="81">
        <v>44</v>
      </c>
      <c r="B62" s="82">
        <v>44268</v>
      </c>
      <c r="C62" s="81"/>
      <c r="D62" s="81"/>
      <c r="E62" s="81">
        <v>468</v>
      </c>
      <c r="F62" s="81">
        <v>5</v>
      </c>
      <c r="G62"/>
      <c r="H62"/>
      <c r="I62"/>
      <c r="J62"/>
    </row>
    <row r="63" spans="1:10" ht="18.5" x14ac:dyDescent="0.45">
      <c r="A63" s="81">
        <v>45</v>
      </c>
      <c r="B63" s="82">
        <v>44275</v>
      </c>
      <c r="C63" s="81"/>
      <c r="D63" s="81"/>
      <c r="E63" s="93">
        <v>452</v>
      </c>
      <c r="F63" s="93">
        <v>16</v>
      </c>
      <c r="G63"/>
      <c r="H63"/>
      <c r="I63"/>
      <c r="J63"/>
    </row>
    <row r="64" spans="1:10" ht="18.5" x14ac:dyDescent="0.45">
      <c r="A64" s="85">
        <f t="shared" ref="A64:A95" si="0">A63+1</f>
        <v>46</v>
      </c>
      <c r="B64" s="86">
        <v>44282</v>
      </c>
      <c r="C64" s="85"/>
      <c r="D64" s="85"/>
      <c r="E64" s="85">
        <v>436</v>
      </c>
      <c r="F64" s="85">
        <v>16</v>
      </c>
      <c r="G64"/>
      <c r="H64"/>
      <c r="I64"/>
      <c r="J64"/>
    </row>
    <row r="65" spans="1:10" ht="18.5" x14ac:dyDescent="0.45">
      <c r="A65" s="89">
        <f t="shared" si="0"/>
        <v>47</v>
      </c>
      <c r="B65" s="90">
        <v>44289</v>
      </c>
      <c r="C65" s="89"/>
      <c r="D65" s="89"/>
      <c r="E65" s="89">
        <v>48</v>
      </c>
      <c r="F65" s="89">
        <v>388</v>
      </c>
      <c r="G65"/>
      <c r="H65"/>
      <c r="I65"/>
      <c r="J65"/>
    </row>
    <row r="66" spans="1:10" ht="18.5" x14ac:dyDescent="0.45">
      <c r="A66" s="81">
        <f t="shared" si="0"/>
        <v>48</v>
      </c>
      <c r="B66" s="82">
        <v>44296</v>
      </c>
      <c r="C66" s="81"/>
      <c r="D66" s="81"/>
      <c r="E66" s="81">
        <v>26</v>
      </c>
      <c r="F66" s="81">
        <f t="shared" ref="F66:F97" si="1">E65-E66</f>
        <v>22</v>
      </c>
      <c r="G66"/>
      <c r="H66"/>
      <c r="I66"/>
      <c r="J66"/>
    </row>
    <row r="67" spans="1:10" ht="18.5" x14ac:dyDescent="0.45">
      <c r="A67" s="81">
        <f t="shared" si="0"/>
        <v>49</v>
      </c>
      <c r="B67" s="82">
        <v>44303</v>
      </c>
      <c r="C67" s="81"/>
      <c r="D67" s="81"/>
      <c r="E67" s="81">
        <v>44</v>
      </c>
      <c r="F67" s="81">
        <f t="shared" si="1"/>
        <v>-18</v>
      </c>
      <c r="G67"/>
      <c r="H67"/>
      <c r="I67"/>
      <c r="J67"/>
    </row>
    <row r="68" spans="1:10" ht="18.5" x14ac:dyDescent="0.45">
      <c r="A68" s="85">
        <f t="shared" si="0"/>
        <v>50</v>
      </c>
      <c r="B68" s="86">
        <v>44309</v>
      </c>
      <c r="C68" s="85"/>
      <c r="D68" s="85"/>
      <c r="E68" s="85">
        <v>48</v>
      </c>
      <c r="F68" s="85">
        <f t="shared" si="1"/>
        <v>-4</v>
      </c>
      <c r="G68"/>
      <c r="H68"/>
      <c r="I68"/>
      <c r="J68"/>
    </row>
    <row r="69" spans="1:10" ht="18.5" x14ac:dyDescent="0.45">
      <c r="A69" s="89">
        <f t="shared" si="0"/>
        <v>51</v>
      </c>
      <c r="B69" s="90">
        <v>44317</v>
      </c>
      <c r="C69" s="89"/>
      <c r="D69" s="89"/>
      <c r="E69" s="89">
        <v>53</v>
      </c>
      <c r="F69" s="89">
        <f t="shared" si="1"/>
        <v>-5</v>
      </c>
      <c r="G69"/>
      <c r="H69"/>
      <c r="I69"/>
      <c r="J69"/>
    </row>
    <row r="70" spans="1:10" ht="18.5" x14ac:dyDescent="0.45">
      <c r="A70" s="81">
        <f t="shared" si="0"/>
        <v>52</v>
      </c>
      <c r="B70" s="82">
        <v>44324</v>
      </c>
      <c r="C70" s="81"/>
      <c r="D70" s="81"/>
      <c r="E70" s="81">
        <v>53</v>
      </c>
      <c r="F70" s="81">
        <f t="shared" si="1"/>
        <v>0</v>
      </c>
      <c r="G70"/>
      <c r="H70"/>
      <c r="I70"/>
      <c r="J70"/>
    </row>
    <row r="71" spans="1:10" ht="18.5" x14ac:dyDescent="0.45">
      <c r="A71" s="81">
        <f t="shared" si="0"/>
        <v>53</v>
      </c>
      <c r="B71" s="82">
        <v>44331</v>
      </c>
      <c r="C71" s="81"/>
      <c r="D71" s="81"/>
      <c r="E71" s="81">
        <v>43</v>
      </c>
      <c r="F71" s="81">
        <f t="shared" si="1"/>
        <v>10</v>
      </c>
      <c r="G71"/>
      <c r="H71"/>
      <c r="I71"/>
      <c r="J71"/>
    </row>
    <row r="72" spans="1:10" ht="18.5" x14ac:dyDescent="0.45">
      <c r="A72" s="81">
        <f t="shared" si="0"/>
        <v>54</v>
      </c>
      <c r="B72" s="82">
        <v>44338</v>
      </c>
      <c r="C72" s="81"/>
      <c r="D72" s="81"/>
      <c r="E72" s="81">
        <v>79</v>
      </c>
      <c r="F72" s="81">
        <f t="shared" si="1"/>
        <v>-36</v>
      </c>
      <c r="G72"/>
      <c r="H72"/>
      <c r="I72"/>
      <c r="J72"/>
    </row>
    <row r="73" spans="1:10" ht="18.5" x14ac:dyDescent="0.45">
      <c r="A73" s="85">
        <f t="shared" si="0"/>
        <v>55</v>
      </c>
      <c r="B73" s="86">
        <v>44345</v>
      </c>
      <c r="C73" s="85"/>
      <c r="D73" s="85"/>
      <c r="E73" s="85">
        <v>113</v>
      </c>
      <c r="F73" s="85">
        <f t="shared" si="1"/>
        <v>-34</v>
      </c>
      <c r="G73"/>
      <c r="H73"/>
      <c r="I73"/>
      <c r="J73"/>
    </row>
    <row r="74" spans="1:10" ht="18.5" x14ac:dyDescent="0.45">
      <c r="A74" s="89">
        <f t="shared" si="0"/>
        <v>56</v>
      </c>
      <c r="B74" s="90">
        <v>44352</v>
      </c>
      <c r="C74" s="89"/>
      <c r="D74" s="89"/>
      <c r="E74" s="89">
        <v>113</v>
      </c>
      <c r="F74" s="89">
        <f t="shared" si="1"/>
        <v>0</v>
      </c>
      <c r="G74"/>
      <c r="H74"/>
      <c r="I74"/>
      <c r="J74"/>
    </row>
    <row r="75" spans="1:10" ht="18.5" x14ac:dyDescent="0.45">
      <c r="A75" s="81">
        <f t="shared" si="0"/>
        <v>57</v>
      </c>
      <c r="B75" s="82">
        <v>44360</v>
      </c>
      <c r="C75" s="81"/>
      <c r="D75" s="81"/>
      <c r="E75" s="81">
        <v>132</v>
      </c>
      <c r="F75" s="81">
        <f t="shared" si="1"/>
        <v>-19</v>
      </c>
      <c r="G75"/>
      <c r="H75"/>
      <c r="I75"/>
      <c r="J75"/>
    </row>
    <row r="76" spans="1:10" ht="18.5" x14ac:dyDescent="0.45">
      <c r="A76" s="81">
        <f t="shared" si="0"/>
        <v>58</v>
      </c>
      <c r="B76" s="82">
        <v>44367</v>
      </c>
      <c r="C76" s="81"/>
      <c r="D76" s="81"/>
      <c r="E76" s="81">
        <v>122</v>
      </c>
      <c r="F76" s="81">
        <f t="shared" si="1"/>
        <v>10</v>
      </c>
      <c r="G76"/>
      <c r="H76"/>
      <c r="I76"/>
      <c r="J76"/>
    </row>
    <row r="77" spans="1:10" ht="18.5" x14ac:dyDescent="0.45">
      <c r="A77" s="85">
        <f t="shared" si="0"/>
        <v>59</v>
      </c>
      <c r="B77" s="86">
        <v>44373</v>
      </c>
      <c r="C77" s="85"/>
      <c r="D77" s="85"/>
      <c r="E77" s="85">
        <v>183</v>
      </c>
      <c r="F77" s="85">
        <f t="shared" si="1"/>
        <v>-61</v>
      </c>
      <c r="G77"/>
      <c r="H77"/>
      <c r="I77"/>
      <c r="J77"/>
    </row>
    <row r="78" spans="1:10" ht="18.5" x14ac:dyDescent="0.45">
      <c r="A78" s="89">
        <f t="shared" si="0"/>
        <v>60</v>
      </c>
      <c r="B78" s="90">
        <v>44380</v>
      </c>
      <c r="C78" s="89"/>
      <c r="D78" s="89"/>
      <c r="E78" s="89">
        <v>155</v>
      </c>
      <c r="F78" s="89">
        <f t="shared" si="1"/>
        <v>28</v>
      </c>
      <c r="G78"/>
      <c r="H78"/>
      <c r="I78"/>
      <c r="J78"/>
    </row>
    <row r="79" spans="1:10" ht="18.5" x14ac:dyDescent="0.45">
      <c r="A79" s="81">
        <f t="shared" si="0"/>
        <v>61</v>
      </c>
      <c r="B79" s="82">
        <v>44388</v>
      </c>
      <c r="C79" s="81"/>
      <c r="D79" s="81"/>
      <c r="E79" s="81">
        <v>178</v>
      </c>
      <c r="F79" s="81">
        <f t="shared" si="1"/>
        <v>-23</v>
      </c>
      <c r="G79"/>
      <c r="H79"/>
      <c r="I79"/>
      <c r="J79"/>
    </row>
    <row r="80" spans="1:10" ht="18.5" x14ac:dyDescent="0.45">
      <c r="A80" s="81">
        <f t="shared" si="0"/>
        <v>62</v>
      </c>
      <c r="B80" s="82">
        <v>44394</v>
      </c>
      <c r="C80" s="81"/>
      <c r="D80" s="81"/>
      <c r="E80" s="81">
        <v>208</v>
      </c>
      <c r="F80" s="81">
        <f t="shared" si="1"/>
        <v>-30</v>
      </c>
      <c r="G80"/>
      <c r="H80"/>
      <c r="I80"/>
      <c r="J80"/>
    </row>
    <row r="81" spans="1:10" ht="18.5" x14ac:dyDescent="0.45">
      <c r="A81" s="81">
        <f t="shared" si="0"/>
        <v>63</v>
      </c>
      <c r="B81" s="82">
        <v>44401</v>
      </c>
      <c r="C81" s="81"/>
      <c r="D81" s="81"/>
      <c r="E81" s="81">
        <v>249</v>
      </c>
      <c r="F81" s="81">
        <f t="shared" si="1"/>
        <v>-41</v>
      </c>
      <c r="G81"/>
      <c r="H81"/>
      <c r="I81"/>
      <c r="J81"/>
    </row>
    <row r="82" spans="1:10" ht="18.5" x14ac:dyDescent="0.45">
      <c r="A82" s="85">
        <f t="shared" si="0"/>
        <v>64</v>
      </c>
      <c r="B82" s="86">
        <v>44408</v>
      </c>
      <c r="C82" s="85"/>
      <c r="D82" s="85"/>
      <c r="E82" s="85">
        <v>282</v>
      </c>
      <c r="F82" s="85">
        <f t="shared" si="1"/>
        <v>-33</v>
      </c>
      <c r="G82"/>
      <c r="H82"/>
      <c r="I82"/>
      <c r="J82"/>
    </row>
    <row r="83" spans="1:10" ht="18.5" x14ac:dyDescent="0.45">
      <c r="A83" s="89">
        <f t="shared" si="0"/>
        <v>65</v>
      </c>
      <c r="B83" s="90">
        <v>44420</v>
      </c>
      <c r="C83" s="89"/>
      <c r="D83" s="89"/>
      <c r="E83" s="89">
        <v>325</v>
      </c>
      <c r="F83" s="89">
        <f t="shared" si="1"/>
        <v>-43</v>
      </c>
      <c r="G83"/>
      <c r="H83"/>
      <c r="I83"/>
      <c r="J83"/>
    </row>
    <row r="84" spans="1:10" ht="18.5" x14ac:dyDescent="0.45">
      <c r="A84" s="85">
        <f t="shared" si="0"/>
        <v>66</v>
      </c>
      <c r="B84" s="86">
        <v>44430</v>
      </c>
      <c r="C84" s="85"/>
      <c r="D84" s="85"/>
      <c r="E84" s="85">
        <v>343</v>
      </c>
      <c r="F84" s="85">
        <f t="shared" si="1"/>
        <v>-18</v>
      </c>
      <c r="G84"/>
      <c r="H84"/>
      <c r="I84"/>
      <c r="J84"/>
    </row>
    <row r="85" spans="1:10" ht="18.5" x14ac:dyDescent="0.45">
      <c r="A85" s="89">
        <f t="shared" si="0"/>
        <v>67</v>
      </c>
      <c r="B85" s="90">
        <v>44443</v>
      </c>
      <c r="C85" s="89"/>
      <c r="D85" s="89"/>
      <c r="E85" s="89">
        <v>370</v>
      </c>
      <c r="F85" s="89">
        <f t="shared" si="1"/>
        <v>-27</v>
      </c>
      <c r="G85"/>
      <c r="H85"/>
      <c r="I85"/>
      <c r="J85"/>
    </row>
    <row r="86" spans="1:10" ht="18.5" x14ac:dyDescent="0.45">
      <c r="A86" s="81">
        <f t="shared" si="0"/>
        <v>68</v>
      </c>
      <c r="B86" s="82">
        <v>44450</v>
      </c>
      <c r="C86" s="81"/>
      <c r="D86" s="81"/>
      <c r="E86" s="81">
        <v>387</v>
      </c>
      <c r="F86" s="81">
        <f t="shared" si="1"/>
        <v>-17</v>
      </c>
      <c r="G86"/>
      <c r="H86"/>
      <c r="I86"/>
      <c r="J86"/>
    </row>
    <row r="87" spans="1:10" ht="18.5" x14ac:dyDescent="0.45">
      <c r="A87" s="81">
        <f t="shared" si="0"/>
        <v>69</v>
      </c>
      <c r="B87" s="82">
        <v>44457</v>
      </c>
      <c r="C87" s="81"/>
      <c r="D87" s="81"/>
      <c r="E87" s="81">
        <v>403</v>
      </c>
      <c r="F87" s="81">
        <f t="shared" si="1"/>
        <v>-16</v>
      </c>
      <c r="G87"/>
      <c r="H87"/>
      <c r="I87"/>
      <c r="J87"/>
    </row>
    <row r="88" spans="1:10" ht="18.5" x14ac:dyDescent="0.45">
      <c r="A88" s="85">
        <f t="shared" si="0"/>
        <v>70</v>
      </c>
      <c r="B88" s="86">
        <v>44464</v>
      </c>
      <c r="C88" s="85"/>
      <c r="D88" s="85"/>
      <c r="E88" s="85">
        <v>393</v>
      </c>
      <c r="F88" s="85">
        <f t="shared" si="1"/>
        <v>10</v>
      </c>
      <c r="G88"/>
      <c r="H88"/>
      <c r="I88"/>
      <c r="J88"/>
    </row>
    <row r="89" spans="1:10" ht="18.5" x14ac:dyDescent="0.45">
      <c r="A89" s="89">
        <f t="shared" si="0"/>
        <v>71</v>
      </c>
      <c r="B89" s="90">
        <v>44471</v>
      </c>
      <c r="C89" s="89"/>
      <c r="D89" s="89"/>
      <c r="E89" s="89">
        <v>393</v>
      </c>
      <c r="F89" s="89">
        <f t="shared" si="1"/>
        <v>0</v>
      </c>
      <c r="G89"/>
      <c r="H89"/>
      <c r="I89"/>
      <c r="J89"/>
    </row>
    <row r="90" spans="1:10" ht="18.5" x14ac:dyDescent="0.45">
      <c r="A90" s="81">
        <f t="shared" si="0"/>
        <v>72</v>
      </c>
      <c r="B90" s="82">
        <v>44478</v>
      </c>
      <c r="C90" s="81"/>
      <c r="D90" s="81"/>
      <c r="E90" s="81">
        <v>403</v>
      </c>
      <c r="F90" s="81">
        <f t="shared" si="1"/>
        <v>-10</v>
      </c>
      <c r="G90"/>
      <c r="H90"/>
      <c r="I90"/>
      <c r="J90"/>
    </row>
    <row r="91" spans="1:10" ht="18.5" x14ac:dyDescent="0.45">
      <c r="A91" s="81">
        <f t="shared" si="0"/>
        <v>73</v>
      </c>
      <c r="B91" s="82">
        <v>44485</v>
      </c>
      <c r="C91" s="81"/>
      <c r="D91" s="81"/>
      <c r="E91" s="81">
        <v>403</v>
      </c>
      <c r="F91" s="81">
        <f t="shared" si="1"/>
        <v>0</v>
      </c>
      <c r="G91"/>
      <c r="H91"/>
      <c r="I91"/>
      <c r="J91"/>
    </row>
    <row r="92" spans="1:10" ht="18.5" x14ac:dyDescent="0.45">
      <c r="A92" s="81">
        <f t="shared" si="0"/>
        <v>74</v>
      </c>
      <c r="B92" s="82">
        <v>44492</v>
      </c>
      <c r="C92" s="81"/>
      <c r="D92" s="81"/>
      <c r="E92" s="81">
        <v>403</v>
      </c>
      <c r="F92" s="81">
        <f t="shared" si="1"/>
        <v>0</v>
      </c>
      <c r="G92"/>
      <c r="H92"/>
      <c r="I92"/>
      <c r="J92"/>
    </row>
    <row r="93" spans="1:10" ht="18.5" x14ac:dyDescent="0.45">
      <c r="A93" s="85">
        <f t="shared" si="0"/>
        <v>75</v>
      </c>
      <c r="B93" s="86">
        <v>44499</v>
      </c>
      <c r="C93" s="85"/>
      <c r="D93" s="85"/>
      <c r="E93" s="85">
        <v>410</v>
      </c>
      <c r="F93" s="85">
        <f t="shared" si="1"/>
        <v>-7</v>
      </c>
      <c r="G93"/>
      <c r="H93"/>
      <c r="I93"/>
      <c r="J93"/>
    </row>
    <row r="94" spans="1:10" ht="18.5" x14ac:dyDescent="0.45">
      <c r="A94" s="89">
        <f t="shared" si="0"/>
        <v>76</v>
      </c>
      <c r="B94" s="90">
        <v>44504</v>
      </c>
      <c r="C94" s="89"/>
      <c r="D94" s="89"/>
      <c r="E94" s="89">
        <v>428</v>
      </c>
      <c r="F94" s="89">
        <f t="shared" si="1"/>
        <v>-18</v>
      </c>
      <c r="G94"/>
      <c r="H94"/>
      <c r="I94"/>
      <c r="J94"/>
    </row>
    <row r="95" spans="1:10" ht="18.5" x14ac:dyDescent="0.45">
      <c r="A95" s="81">
        <f t="shared" si="0"/>
        <v>77</v>
      </c>
      <c r="B95" s="82">
        <v>44513</v>
      </c>
      <c r="C95" s="81"/>
      <c r="D95" s="81"/>
      <c r="E95" s="81">
        <v>423</v>
      </c>
      <c r="F95" s="81">
        <f t="shared" si="1"/>
        <v>5</v>
      </c>
      <c r="G95"/>
      <c r="H95"/>
      <c r="I95"/>
      <c r="J95"/>
    </row>
    <row r="96" spans="1:10" ht="18.5" x14ac:dyDescent="0.45">
      <c r="A96" s="81">
        <f t="shared" ref="A96:A127" si="2">A95+1</f>
        <v>78</v>
      </c>
      <c r="B96" s="82">
        <v>44520</v>
      </c>
      <c r="C96" s="81"/>
      <c r="D96" s="81"/>
      <c r="E96" s="81">
        <v>410</v>
      </c>
      <c r="F96" s="81">
        <f t="shared" si="1"/>
        <v>13</v>
      </c>
      <c r="G96"/>
      <c r="H96"/>
      <c r="I96"/>
      <c r="J96"/>
    </row>
    <row r="97" spans="1:10" ht="18.5" x14ac:dyDescent="0.45">
      <c r="A97" s="92">
        <f t="shared" si="2"/>
        <v>79</v>
      </c>
      <c r="B97" s="86">
        <v>44527</v>
      </c>
      <c r="C97" s="92"/>
      <c r="D97" s="92"/>
      <c r="E97" s="92">
        <v>400</v>
      </c>
      <c r="F97" s="92">
        <f t="shared" si="1"/>
        <v>10</v>
      </c>
      <c r="G97"/>
      <c r="H97"/>
      <c r="I97"/>
      <c r="J97"/>
    </row>
    <row r="98" spans="1:10" ht="18.5" x14ac:dyDescent="0.45">
      <c r="A98" s="89">
        <f t="shared" si="2"/>
        <v>80</v>
      </c>
      <c r="B98" s="90">
        <v>44534</v>
      </c>
      <c r="C98" s="91"/>
      <c r="D98" s="91"/>
      <c r="E98" s="89">
        <v>367</v>
      </c>
      <c r="F98" s="89">
        <f t="shared" ref="F98:F129" si="3">E97-E98</f>
        <v>33</v>
      </c>
      <c r="G98"/>
      <c r="H98"/>
      <c r="I98"/>
      <c r="J98"/>
    </row>
    <row r="99" spans="1:10" ht="18.5" x14ac:dyDescent="0.45">
      <c r="A99" s="81">
        <f t="shared" si="2"/>
        <v>81</v>
      </c>
      <c r="B99" s="82">
        <v>44541</v>
      </c>
      <c r="C99" s="81"/>
      <c r="D99" s="81"/>
      <c r="E99" s="81">
        <v>344</v>
      </c>
      <c r="F99" s="81">
        <f t="shared" si="3"/>
        <v>23</v>
      </c>
      <c r="G99"/>
      <c r="H99"/>
      <c r="I99"/>
      <c r="J99"/>
    </row>
    <row r="100" spans="1:10" ht="18.5" x14ac:dyDescent="0.45">
      <c r="A100" s="81">
        <f t="shared" si="2"/>
        <v>82</v>
      </c>
      <c r="B100" s="82">
        <v>44548</v>
      </c>
      <c r="C100" s="81"/>
      <c r="D100" s="81"/>
      <c r="E100" s="81">
        <v>350</v>
      </c>
      <c r="F100" s="81">
        <f t="shared" si="3"/>
        <v>-6</v>
      </c>
      <c r="G100"/>
      <c r="H100"/>
      <c r="I100"/>
      <c r="J100"/>
    </row>
    <row r="101" spans="1:10" ht="18.5" x14ac:dyDescent="0.45">
      <c r="A101" s="85">
        <f t="shared" si="2"/>
        <v>83</v>
      </c>
      <c r="B101" s="86">
        <v>44555</v>
      </c>
      <c r="C101" s="85"/>
      <c r="D101" s="85"/>
      <c r="E101" s="85">
        <v>360</v>
      </c>
      <c r="F101" s="85">
        <f t="shared" si="3"/>
        <v>-10</v>
      </c>
      <c r="G101"/>
      <c r="H101"/>
      <c r="I101"/>
      <c r="J101"/>
    </row>
    <row r="102" spans="1:10" ht="18.5" x14ac:dyDescent="0.45">
      <c r="A102" s="91">
        <f t="shared" si="2"/>
        <v>84</v>
      </c>
      <c r="B102" s="90">
        <v>44562</v>
      </c>
      <c r="C102" s="89"/>
      <c r="D102" s="89"/>
      <c r="E102" s="89">
        <v>370</v>
      </c>
      <c r="F102" s="89">
        <f t="shared" si="3"/>
        <v>-10</v>
      </c>
      <c r="G102"/>
      <c r="H102"/>
      <c r="I102"/>
      <c r="J102"/>
    </row>
    <row r="103" spans="1:10" ht="18.5" x14ac:dyDescent="0.45">
      <c r="A103" s="81">
        <f t="shared" si="2"/>
        <v>85</v>
      </c>
      <c r="B103" s="82">
        <v>44569</v>
      </c>
      <c r="C103" s="81"/>
      <c r="D103" s="81"/>
      <c r="E103" s="81">
        <v>393</v>
      </c>
      <c r="F103" s="81">
        <f t="shared" si="3"/>
        <v>-23</v>
      </c>
      <c r="G103"/>
      <c r="H103"/>
      <c r="I103"/>
      <c r="J103"/>
    </row>
    <row r="104" spans="1:10" ht="18.5" x14ac:dyDescent="0.45">
      <c r="A104" s="81">
        <f t="shared" si="2"/>
        <v>86</v>
      </c>
      <c r="B104" s="88">
        <v>44577</v>
      </c>
      <c r="C104" s="81"/>
      <c r="D104" s="81"/>
      <c r="E104" s="87">
        <v>400</v>
      </c>
      <c r="F104" s="81">
        <f t="shared" si="3"/>
        <v>-7</v>
      </c>
      <c r="G104"/>
      <c r="H104"/>
      <c r="I104"/>
      <c r="J104"/>
    </row>
    <row r="105" spans="1:10" ht="18.5" x14ac:dyDescent="0.45">
      <c r="A105" s="81">
        <f t="shared" si="2"/>
        <v>87</v>
      </c>
      <c r="B105" s="88">
        <v>44583</v>
      </c>
      <c r="C105" s="81"/>
      <c r="D105" s="81"/>
      <c r="E105" s="87">
        <v>403</v>
      </c>
      <c r="F105" s="81">
        <f t="shared" si="3"/>
        <v>-3</v>
      </c>
      <c r="G105"/>
      <c r="H105"/>
      <c r="I105"/>
      <c r="J105"/>
    </row>
    <row r="106" spans="1:10" ht="18.5" x14ac:dyDescent="0.45">
      <c r="A106" s="81">
        <f t="shared" si="2"/>
        <v>88</v>
      </c>
      <c r="B106" s="86">
        <v>44590</v>
      </c>
      <c r="C106" s="81"/>
      <c r="D106" s="81"/>
      <c r="E106" s="85">
        <v>406</v>
      </c>
      <c r="F106" s="81">
        <f t="shared" si="3"/>
        <v>-3</v>
      </c>
      <c r="G106"/>
      <c r="H106"/>
      <c r="I106"/>
      <c r="J106"/>
    </row>
    <row r="107" spans="1:10" ht="18.5" x14ac:dyDescent="0.45">
      <c r="A107" s="81">
        <f t="shared" si="2"/>
        <v>89</v>
      </c>
      <c r="B107" s="84">
        <v>44597</v>
      </c>
      <c r="C107" s="81"/>
      <c r="D107" s="81"/>
      <c r="E107" s="83">
        <v>412</v>
      </c>
      <c r="F107" s="81">
        <f t="shared" si="3"/>
        <v>-6</v>
      </c>
      <c r="G107"/>
      <c r="H107"/>
      <c r="I107"/>
      <c r="J107"/>
    </row>
    <row r="108" spans="1:10" ht="18.5" x14ac:dyDescent="0.45">
      <c r="A108" s="81">
        <f t="shared" si="2"/>
        <v>90</v>
      </c>
      <c r="B108" s="86">
        <v>44604</v>
      </c>
      <c r="C108" s="81"/>
      <c r="D108" s="81"/>
      <c r="E108" s="85">
        <v>415</v>
      </c>
      <c r="F108" s="85">
        <f t="shared" si="3"/>
        <v>-3</v>
      </c>
      <c r="G108"/>
      <c r="H108"/>
      <c r="I108"/>
      <c r="J108"/>
    </row>
    <row r="109" spans="1:10" ht="18.5" x14ac:dyDescent="0.45">
      <c r="A109" s="81">
        <f t="shared" si="2"/>
        <v>91</v>
      </c>
      <c r="B109" s="90">
        <v>44625</v>
      </c>
      <c r="C109" s="81"/>
      <c r="D109" s="81"/>
      <c r="E109" s="89">
        <v>330</v>
      </c>
      <c r="F109" s="83">
        <f t="shared" si="3"/>
        <v>85</v>
      </c>
      <c r="G109"/>
      <c r="H109"/>
      <c r="I109"/>
      <c r="J109"/>
    </row>
    <row r="110" spans="1:10" ht="18.5" x14ac:dyDescent="0.45">
      <c r="A110" s="81">
        <f t="shared" si="2"/>
        <v>92</v>
      </c>
      <c r="B110" s="82">
        <v>44632</v>
      </c>
      <c r="C110" s="81"/>
      <c r="D110" s="81"/>
      <c r="E110" s="81">
        <v>336</v>
      </c>
      <c r="F110" s="81">
        <f t="shared" si="3"/>
        <v>-6</v>
      </c>
      <c r="G110"/>
      <c r="H110"/>
      <c r="I110"/>
      <c r="J110"/>
    </row>
    <row r="111" spans="1:10" ht="18.5" x14ac:dyDescent="0.45">
      <c r="A111" s="81">
        <f t="shared" si="2"/>
        <v>93</v>
      </c>
      <c r="B111" s="82">
        <v>44639</v>
      </c>
      <c r="C111" s="81"/>
      <c r="D111" s="81"/>
      <c r="E111" s="81">
        <v>348</v>
      </c>
      <c r="F111" s="81">
        <f t="shared" si="3"/>
        <v>-12</v>
      </c>
      <c r="G111"/>
      <c r="H111"/>
      <c r="I111"/>
      <c r="J111"/>
    </row>
    <row r="112" spans="1:10" ht="18.5" x14ac:dyDescent="0.45">
      <c r="A112" s="81">
        <f t="shared" si="2"/>
        <v>94</v>
      </c>
      <c r="B112" s="82">
        <v>44646</v>
      </c>
      <c r="C112" s="81"/>
      <c r="D112" s="81"/>
      <c r="E112" s="81">
        <v>290</v>
      </c>
      <c r="F112" s="81">
        <f t="shared" si="3"/>
        <v>58</v>
      </c>
      <c r="G112"/>
      <c r="H112"/>
      <c r="I112"/>
      <c r="J112"/>
    </row>
    <row r="113" spans="1:10" ht="18.5" x14ac:dyDescent="0.45">
      <c r="A113" s="81">
        <f t="shared" si="2"/>
        <v>95</v>
      </c>
      <c r="B113" s="86">
        <v>44647</v>
      </c>
      <c r="C113" s="81"/>
      <c r="D113" s="81"/>
      <c r="E113" s="85">
        <v>270</v>
      </c>
      <c r="F113" s="85">
        <f t="shared" si="3"/>
        <v>20</v>
      </c>
      <c r="G113"/>
      <c r="H113"/>
      <c r="I113"/>
      <c r="J113"/>
    </row>
    <row r="114" spans="1:10" ht="18.5" x14ac:dyDescent="0.45">
      <c r="A114" s="81">
        <f t="shared" si="2"/>
        <v>96</v>
      </c>
      <c r="B114" s="84">
        <v>44653</v>
      </c>
      <c r="C114" s="81"/>
      <c r="D114" s="81"/>
      <c r="E114" s="83">
        <v>190</v>
      </c>
      <c r="F114" s="83">
        <f t="shared" si="3"/>
        <v>80</v>
      </c>
      <c r="G114"/>
      <c r="H114"/>
      <c r="I114"/>
      <c r="J114"/>
    </row>
    <row r="115" spans="1:10" ht="18.5" x14ac:dyDescent="0.45">
      <c r="A115" s="81">
        <f t="shared" si="2"/>
        <v>97</v>
      </c>
      <c r="B115" s="82">
        <v>44660</v>
      </c>
      <c r="C115" s="81"/>
      <c r="D115" s="81"/>
      <c r="E115" s="81">
        <v>62</v>
      </c>
      <c r="F115" s="81">
        <f t="shared" si="3"/>
        <v>128</v>
      </c>
      <c r="G115"/>
      <c r="H115"/>
      <c r="I115"/>
      <c r="J115"/>
    </row>
    <row r="116" spans="1:10" ht="18.5" x14ac:dyDescent="0.45">
      <c r="A116" s="81">
        <f t="shared" si="2"/>
        <v>98</v>
      </c>
      <c r="B116" s="82">
        <v>44661</v>
      </c>
      <c r="C116" s="81"/>
      <c r="D116" s="81"/>
      <c r="E116" s="81">
        <v>22</v>
      </c>
      <c r="F116" s="81">
        <f t="shared" si="3"/>
        <v>40</v>
      </c>
      <c r="G116"/>
      <c r="H116"/>
      <c r="I116"/>
      <c r="J116"/>
    </row>
    <row r="117" spans="1:10" ht="18.5" x14ac:dyDescent="0.45">
      <c r="A117" s="81">
        <f t="shared" si="2"/>
        <v>99</v>
      </c>
      <c r="B117" s="82">
        <v>44667</v>
      </c>
      <c r="C117" s="81"/>
      <c r="D117" s="81"/>
      <c r="E117" s="81">
        <v>22</v>
      </c>
      <c r="F117" s="81">
        <f t="shared" si="3"/>
        <v>0</v>
      </c>
      <c r="G117"/>
      <c r="H117"/>
      <c r="I117"/>
      <c r="J117"/>
    </row>
    <row r="118" spans="1:10" ht="18.5" x14ac:dyDescent="0.45">
      <c r="A118" s="81">
        <f t="shared" si="2"/>
        <v>100</v>
      </c>
      <c r="B118" s="82">
        <v>44674</v>
      </c>
      <c r="C118" s="81"/>
      <c r="D118" s="81"/>
      <c r="E118" s="81">
        <v>40</v>
      </c>
      <c r="F118" s="81">
        <f t="shared" si="3"/>
        <v>-18</v>
      </c>
      <c r="G118"/>
      <c r="H118"/>
      <c r="I118"/>
      <c r="J118"/>
    </row>
    <row r="119" spans="1:10" ht="18.5" x14ac:dyDescent="0.45">
      <c r="A119" s="81">
        <f t="shared" si="2"/>
        <v>101</v>
      </c>
      <c r="B119" s="86">
        <v>44681</v>
      </c>
      <c r="C119" s="81"/>
      <c r="D119" s="81"/>
      <c r="E119" s="85">
        <v>62</v>
      </c>
      <c r="F119" s="85">
        <f t="shared" si="3"/>
        <v>-22</v>
      </c>
      <c r="G119"/>
      <c r="H119"/>
      <c r="I119"/>
      <c r="J119"/>
    </row>
    <row r="120" spans="1:10" ht="18.5" x14ac:dyDescent="0.45">
      <c r="A120" s="81">
        <f t="shared" si="2"/>
        <v>102</v>
      </c>
      <c r="B120" s="84">
        <v>44682</v>
      </c>
      <c r="C120" s="81"/>
      <c r="D120" s="81"/>
      <c r="E120" s="83">
        <v>53</v>
      </c>
      <c r="F120" s="83">
        <f t="shared" si="3"/>
        <v>9</v>
      </c>
      <c r="G120"/>
      <c r="H120"/>
      <c r="I120"/>
      <c r="J120"/>
    </row>
    <row r="121" spans="1:10" ht="18.5" x14ac:dyDescent="0.45">
      <c r="A121" s="81">
        <f t="shared" si="2"/>
        <v>103</v>
      </c>
      <c r="B121" s="88">
        <v>44684</v>
      </c>
      <c r="C121" s="87"/>
      <c r="D121" s="87"/>
      <c r="E121" s="87">
        <v>60</v>
      </c>
      <c r="F121" s="81">
        <f t="shared" si="3"/>
        <v>-7</v>
      </c>
      <c r="G121"/>
      <c r="H121"/>
      <c r="I121"/>
      <c r="J121"/>
    </row>
    <row r="122" spans="1:10" ht="18.5" x14ac:dyDescent="0.45">
      <c r="A122" s="81">
        <f t="shared" si="2"/>
        <v>104</v>
      </c>
      <c r="B122" s="82">
        <v>44688</v>
      </c>
      <c r="C122" s="81"/>
      <c r="D122" s="81"/>
      <c r="E122" s="81">
        <v>76</v>
      </c>
      <c r="F122" s="81">
        <f t="shared" si="3"/>
        <v>-16</v>
      </c>
      <c r="G122"/>
      <c r="H122"/>
      <c r="I122"/>
      <c r="J122"/>
    </row>
    <row r="123" spans="1:10" ht="18.5" x14ac:dyDescent="0.45">
      <c r="A123" s="81">
        <f t="shared" si="2"/>
        <v>105</v>
      </c>
      <c r="B123" s="82">
        <v>44691</v>
      </c>
      <c r="C123" s="81"/>
      <c r="D123" s="81"/>
      <c r="E123" s="81">
        <v>83</v>
      </c>
      <c r="F123" s="81">
        <f t="shared" si="3"/>
        <v>-7</v>
      </c>
      <c r="G123"/>
      <c r="H123"/>
      <c r="I123"/>
      <c r="J123"/>
    </row>
    <row r="124" spans="1:10" ht="18.5" x14ac:dyDescent="0.45">
      <c r="A124" s="81">
        <f t="shared" si="2"/>
        <v>106</v>
      </c>
      <c r="B124" s="82">
        <v>44695</v>
      </c>
      <c r="C124" s="81"/>
      <c r="D124" s="81"/>
      <c r="E124" s="81">
        <v>97</v>
      </c>
      <c r="F124" s="81">
        <f t="shared" si="3"/>
        <v>-14</v>
      </c>
      <c r="G124"/>
      <c r="H124"/>
      <c r="I124"/>
      <c r="J124"/>
    </row>
    <row r="125" spans="1:10" ht="18.5" x14ac:dyDescent="0.45">
      <c r="A125" s="81">
        <f t="shared" si="2"/>
        <v>107</v>
      </c>
      <c r="B125" s="82">
        <v>44703</v>
      </c>
      <c r="C125" s="81"/>
      <c r="D125" s="81"/>
      <c r="E125" s="81">
        <v>115</v>
      </c>
      <c r="F125" s="81">
        <f t="shared" si="3"/>
        <v>-18</v>
      </c>
      <c r="G125"/>
      <c r="H125"/>
      <c r="I125"/>
      <c r="J125"/>
    </row>
    <row r="126" spans="1:10" ht="18.5" x14ac:dyDescent="0.45">
      <c r="A126" s="81">
        <f t="shared" si="2"/>
        <v>108</v>
      </c>
      <c r="B126" s="86">
        <v>44709</v>
      </c>
      <c r="C126" s="85"/>
      <c r="D126" s="85"/>
      <c r="E126" s="85">
        <v>93</v>
      </c>
      <c r="F126" s="85">
        <f t="shared" si="3"/>
        <v>22</v>
      </c>
      <c r="G126"/>
      <c r="H126"/>
      <c r="I126"/>
      <c r="J126"/>
    </row>
    <row r="127" spans="1:10" ht="18.5" x14ac:dyDescent="0.45">
      <c r="A127" s="81">
        <f t="shared" si="2"/>
        <v>109</v>
      </c>
      <c r="B127" s="84">
        <v>44716</v>
      </c>
      <c r="C127" s="83"/>
      <c r="D127" s="83"/>
      <c r="E127" s="83">
        <v>80</v>
      </c>
      <c r="F127" s="83">
        <f t="shared" si="3"/>
        <v>13</v>
      </c>
      <c r="G127"/>
      <c r="H127"/>
      <c r="I127"/>
      <c r="J127"/>
    </row>
    <row r="128" spans="1:10" ht="18.5" x14ac:dyDescent="0.45">
      <c r="A128" s="81">
        <f t="shared" ref="A128:A159" si="4">A127+1</f>
        <v>110</v>
      </c>
      <c r="B128" s="82">
        <v>44723</v>
      </c>
      <c r="C128" s="81"/>
      <c r="D128" s="81"/>
      <c r="E128" s="81">
        <v>126</v>
      </c>
      <c r="F128" s="81">
        <f t="shared" si="3"/>
        <v>-46</v>
      </c>
      <c r="G128"/>
      <c r="H128"/>
      <c r="I128"/>
      <c r="J128"/>
    </row>
    <row r="129" spans="1:10" ht="18.5" x14ac:dyDescent="0.45">
      <c r="A129" s="81">
        <f t="shared" si="4"/>
        <v>111</v>
      </c>
      <c r="B129" s="82">
        <v>44730</v>
      </c>
      <c r="C129" s="81"/>
      <c r="D129" s="81"/>
      <c r="E129" s="81">
        <v>167</v>
      </c>
      <c r="F129" s="81">
        <f t="shared" si="3"/>
        <v>-41</v>
      </c>
      <c r="G129"/>
      <c r="H129"/>
      <c r="I129"/>
      <c r="J129"/>
    </row>
    <row r="130" spans="1:10" ht="18.5" x14ac:dyDescent="0.45">
      <c r="A130" s="81">
        <f t="shared" si="4"/>
        <v>112</v>
      </c>
      <c r="B130" s="86">
        <v>44737</v>
      </c>
      <c r="C130" s="81"/>
      <c r="D130" s="81"/>
      <c r="E130" s="81">
        <v>203</v>
      </c>
      <c r="F130" s="81">
        <f t="shared" ref="F130:F161" si="5">E129-E130</f>
        <v>-36</v>
      </c>
      <c r="G130"/>
      <c r="H130"/>
      <c r="I130"/>
      <c r="J130"/>
    </row>
    <row r="131" spans="1:10" ht="18.5" x14ac:dyDescent="0.45">
      <c r="A131" s="81">
        <f t="shared" si="4"/>
        <v>113</v>
      </c>
      <c r="B131" s="84">
        <v>44744</v>
      </c>
      <c r="C131" s="81"/>
      <c r="D131" s="81"/>
      <c r="E131" s="81">
        <v>230</v>
      </c>
      <c r="F131" s="81">
        <f t="shared" si="5"/>
        <v>-27</v>
      </c>
      <c r="G131"/>
      <c r="H131"/>
      <c r="I131"/>
      <c r="J131"/>
    </row>
    <row r="132" spans="1:10" ht="18.5" x14ac:dyDescent="0.45">
      <c r="A132" s="81">
        <f t="shared" si="4"/>
        <v>114</v>
      </c>
      <c r="B132" s="82">
        <v>44751</v>
      </c>
      <c r="C132" s="81"/>
      <c r="D132" s="81"/>
      <c r="E132" s="81">
        <v>218</v>
      </c>
      <c r="F132" s="81">
        <f t="shared" si="5"/>
        <v>12</v>
      </c>
      <c r="G132"/>
      <c r="H132"/>
      <c r="I132"/>
      <c r="J132"/>
    </row>
    <row r="133" spans="1:10" ht="18.5" x14ac:dyDescent="0.45">
      <c r="A133" s="81">
        <f t="shared" si="4"/>
        <v>115</v>
      </c>
      <c r="B133" s="82">
        <v>44758</v>
      </c>
      <c r="C133" s="81"/>
      <c r="D133" s="81"/>
      <c r="E133" s="81">
        <v>203</v>
      </c>
      <c r="F133" s="81">
        <f t="shared" si="5"/>
        <v>15</v>
      </c>
      <c r="G133"/>
      <c r="H133"/>
      <c r="I133"/>
      <c r="J133"/>
    </row>
    <row r="134" spans="1:10" ht="18.5" x14ac:dyDescent="0.45">
      <c r="A134" s="81">
        <f t="shared" si="4"/>
        <v>116</v>
      </c>
      <c r="B134" s="82">
        <v>44766</v>
      </c>
      <c r="C134" s="81"/>
      <c r="D134" s="81"/>
      <c r="E134" s="81">
        <v>255</v>
      </c>
      <c r="F134" s="81">
        <f t="shared" si="5"/>
        <v>-52</v>
      </c>
      <c r="G134"/>
      <c r="H134"/>
      <c r="I134"/>
      <c r="J134"/>
    </row>
    <row r="135" spans="1:10" ht="18.5" x14ac:dyDescent="0.45">
      <c r="A135" s="81">
        <f t="shared" si="4"/>
        <v>117</v>
      </c>
      <c r="B135" s="86">
        <v>44772</v>
      </c>
      <c r="C135" s="85"/>
      <c r="D135" s="85"/>
      <c r="E135" s="85">
        <v>283</v>
      </c>
      <c r="F135" s="85">
        <f t="shared" si="5"/>
        <v>-28</v>
      </c>
      <c r="G135"/>
      <c r="H135"/>
      <c r="I135"/>
      <c r="J135"/>
    </row>
    <row r="136" spans="1:10" ht="18.5" x14ac:dyDescent="0.45">
      <c r="A136" s="81">
        <f t="shared" si="4"/>
        <v>118</v>
      </c>
      <c r="B136" s="84">
        <v>44779</v>
      </c>
      <c r="C136" s="81"/>
      <c r="D136" s="81"/>
      <c r="E136" s="83">
        <v>313</v>
      </c>
      <c r="F136" s="83">
        <f t="shared" si="5"/>
        <v>-30</v>
      </c>
      <c r="G136"/>
      <c r="H136"/>
      <c r="I136"/>
      <c r="J136"/>
    </row>
    <row r="137" spans="1:10" ht="18.5" x14ac:dyDescent="0.45">
      <c r="A137" s="81">
        <f t="shared" si="4"/>
        <v>119</v>
      </c>
      <c r="B137" s="82">
        <v>44786</v>
      </c>
      <c r="C137" s="81"/>
      <c r="D137" s="81"/>
      <c r="E137" s="81">
        <v>326</v>
      </c>
      <c r="F137" s="81">
        <f t="shared" si="5"/>
        <v>-13</v>
      </c>
      <c r="G137"/>
      <c r="H137"/>
      <c r="I137"/>
      <c r="J137"/>
    </row>
    <row r="138" spans="1:10" ht="18.5" x14ac:dyDescent="0.45">
      <c r="A138" s="81">
        <f t="shared" si="4"/>
        <v>120</v>
      </c>
      <c r="B138" s="82">
        <v>44793</v>
      </c>
      <c r="C138" s="81"/>
      <c r="D138" s="81"/>
      <c r="E138" s="81">
        <v>348</v>
      </c>
      <c r="F138" s="81">
        <f t="shared" si="5"/>
        <v>-22</v>
      </c>
      <c r="G138"/>
      <c r="H138"/>
      <c r="I138"/>
      <c r="J138"/>
    </row>
    <row r="139" spans="1:10" ht="18.5" x14ac:dyDescent="0.45">
      <c r="A139" s="81">
        <f t="shared" si="4"/>
        <v>121</v>
      </c>
      <c r="B139" s="86">
        <v>44800</v>
      </c>
      <c r="C139" s="81"/>
      <c r="D139" s="81"/>
      <c r="E139" s="85">
        <v>370</v>
      </c>
      <c r="F139" s="85">
        <f t="shared" si="5"/>
        <v>-22</v>
      </c>
      <c r="G139"/>
      <c r="H139"/>
      <c r="I139"/>
      <c r="J139"/>
    </row>
    <row r="140" spans="1:10" ht="18.5" x14ac:dyDescent="0.45">
      <c r="A140" s="81">
        <f t="shared" si="4"/>
        <v>122</v>
      </c>
      <c r="B140" s="84">
        <v>44808</v>
      </c>
      <c r="C140" s="81"/>
      <c r="D140" s="81"/>
      <c r="E140" s="83">
        <v>393</v>
      </c>
      <c r="F140" s="83">
        <f t="shared" si="5"/>
        <v>-23</v>
      </c>
      <c r="G140"/>
      <c r="H140"/>
      <c r="I140"/>
      <c r="J140"/>
    </row>
    <row r="141" spans="1:10" ht="18.5" x14ac:dyDescent="0.45">
      <c r="A141" s="81">
        <f t="shared" si="4"/>
        <v>123</v>
      </c>
      <c r="B141" s="82">
        <v>44821</v>
      </c>
      <c r="C141" s="81"/>
      <c r="D141" s="81"/>
      <c r="E141" s="81">
        <v>429</v>
      </c>
      <c r="F141" s="81">
        <f t="shared" si="5"/>
        <v>-36</v>
      </c>
      <c r="G141"/>
      <c r="H141"/>
      <c r="I141"/>
      <c r="J141"/>
    </row>
    <row r="142" spans="1:10" ht="18.5" x14ac:dyDescent="0.45">
      <c r="A142" s="81">
        <f t="shared" si="4"/>
        <v>124</v>
      </c>
      <c r="B142" s="86">
        <v>44828</v>
      </c>
      <c r="C142" s="85"/>
      <c r="D142" s="85"/>
      <c r="E142" s="85">
        <v>430</v>
      </c>
      <c r="F142" s="85">
        <f t="shared" si="5"/>
        <v>-1</v>
      </c>
      <c r="G142"/>
      <c r="H142"/>
      <c r="I142"/>
      <c r="J142"/>
    </row>
    <row r="143" spans="1:10" ht="18.5" x14ac:dyDescent="0.45">
      <c r="A143" s="81">
        <f t="shared" si="4"/>
        <v>125</v>
      </c>
      <c r="B143" s="84">
        <v>44842</v>
      </c>
      <c r="C143" s="83"/>
      <c r="D143" s="83"/>
      <c r="E143" s="83">
        <v>410</v>
      </c>
      <c r="F143" s="83">
        <f t="shared" si="5"/>
        <v>20</v>
      </c>
      <c r="G143"/>
      <c r="H143"/>
      <c r="I143"/>
      <c r="J143"/>
    </row>
    <row r="144" spans="1:10" ht="18.5" x14ac:dyDescent="0.45">
      <c r="A144" s="81">
        <f t="shared" si="4"/>
        <v>126</v>
      </c>
      <c r="B144" s="82">
        <v>44849</v>
      </c>
      <c r="C144" s="81"/>
      <c r="D144" s="81"/>
      <c r="E144" s="81">
        <v>410</v>
      </c>
      <c r="F144" s="81">
        <f t="shared" si="5"/>
        <v>0</v>
      </c>
      <c r="G144"/>
      <c r="H144"/>
      <c r="I144"/>
      <c r="J144"/>
    </row>
    <row r="145" spans="1:10" ht="18.5" x14ac:dyDescent="0.45">
      <c r="A145" s="81">
        <f t="shared" si="4"/>
        <v>127</v>
      </c>
      <c r="B145" s="86">
        <v>44863</v>
      </c>
      <c r="C145" s="85"/>
      <c r="D145" s="85"/>
      <c r="E145" s="85">
        <v>413</v>
      </c>
      <c r="F145" s="85">
        <f t="shared" si="5"/>
        <v>-3</v>
      </c>
      <c r="G145"/>
      <c r="H145"/>
      <c r="I145"/>
      <c r="J145"/>
    </row>
    <row r="146" spans="1:10" ht="18.5" x14ac:dyDescent="0.45">
      <c r="A146" s="81">
        <f t="shared" si="4"/>
        <v>128</v>
      </c>
      <c r="B146" s="84">
        <v>44870</v>
      </c>
      <c r="C146" s="83"/>
      <c r="D146" s="83"/>
      <c r="E146" s="83">
        <v>421</v>
      </c>
      <c r="F146" s="83">
        <f t="shared" si="5"/>
        <v>-8</v>
      </c>
      <c r="G146"/>
      <c r="H146"/>
      <c r="I146"/>
      <c r="J146"/>
    </row>
    <row r="147" spans="1:10" ht="18.5" x14ac:dyDescent="0.45">
      <c r="A147" s="81">
        <f t="shared" si="4"/>
        <v>129</v>
      </c>
      <c r="B147" s="82">
        <v>44877</v>
      </c>
      <c r="C147" s="81"/>
      <c r="D147" s="81"/>
      <c r="E147" s="81">
        <v>427</v>
      </c>
      <c r="F147" s="81">
        <f t="shared" si="5"/>
        <v>-6</v>
      </c>
      <c r="G147"/>
      <c r="H147"/>
      <c r="I147"/>
      <c r="J147"/>
    </row>
    <row r="148" spans="1:10" ht="18.5" x14ac:dyDescent="0.45">
      <c r="A148" s="81">
        <f t="shared" si="4"/>
        <v>130</v>
      </c>
      <c r="B148" s="82">
        <v>44884</v>
      </c>
      <c r="C148" s="81"/>
      <c r="D148" s="81"/>
      <c r="E148" s="81">
        <v>433</v>
      </c>
      <c r="F148" s="81">
        <f t="shared" si="5"/>
        <v>-6</v>
      </c>
      <c r="G148"/>
      <c r="H148"/>
      <c r="I148"/>
      <c r="J148"/>
    </row>
    <row r="149" spans="1:10" ht="18.5" x14ac:dyDescent="0.45">
      <c r="A149" s="81">
        <f t="shared" si="4"/>
        <v>131</v>
      </c>
      <c r="B149" s="86">
        <v>44891</v>
      </c>
      <c r="C149" s="81"/>
      <c r="D149" s="81"/>
      <c r="E149" s="85">
        <v>436</v>
      </c>
      <c r="F149" s="85">
        <f t="shared" si="5"/>
        <v>-3</v>
      </c>
      <c r="G149"/>
      <c r="H149"/>
      <c r="I149"/>
      <c r="J149"/>
    </row>
    <row r="150" spans="1:10" ht="18.5" x14ac:dyDescent="0.45">
      <c r="A150" s="81">
        <f t="shared" si="4"/>
        <v>132</v>
      </c>
      <c r="B150" s="84">
        <v>44898</v>
      </c>
      <c r="C150" s="83"/>
      <c r="D150" s="83"/>
      <c r="E150" s="83">
        <v>443</v>
      </c>
      <c r="F150" s="83">
        <f t="shared" si="5"/>
        <v>-7</v>
      </c>
      <c r="G150"/>
      <c r="H150"/>
      <c r="I150"/>
      <c r="J150"/>
    </row>
    <row r="151" spans="1:10" ht="18.5" x14ac:dyDescent="0.45">
      <c r="A151" s="81">
        <f t="shared" si="4"/>
        <v>133</v>
      </c>
      <c r="B151" s="82">
        <v>44905</v>
      </c>
      <c r="C151" s="81"/>
      <c r="D151" s="81"/>
      <c r="E151" s="81">
        <v>448</v>
      </c>
      <c r="F151" s="81">
        <f t="shared" si="5"/>
        <v>-5</v>
      </c>
      <c r="G151"/>
      <c r="H151"/>
      <c r="I151"/>
      <c r="J151"/>
    </row>
    <row r="152" spans="1:10" ht="18.5" x14ac:dyDescent="0.45">
      <c r="A152" s="81">
        <f t="shared" si="4"/>
        <v>134</v>
      </c>
      <c r="B152" s="82">
        <v>44912</v>
      </c>
      <c r="C152" s="81"/>
      <c r="D152" s="81"/>
      <c r="E152" s="81">
        <v>423</v>
      </c>
      <c r="F152" s="81">
        <f t="shared" si="5"/>
        <v>25</v>
      </c>
      <c r="G152"/>
      <c r="H152"/>
      <c r="I152"/>
      <c r="J152"/>
    </row>
    <row r="153" spans="1:10" ht="18.5" x14ac:dyDescent="0.45">
      <c r="A153" s="81">
        <f t="shared" si="4"/>
        <v>135</v>
      </c>
      <c r="B153" s="82">
        <v>44919</v>
      </c>
      <c r="C153" s="81"/>
      <c r="D153" s="81"/>
      <c r="E153" s="81">
        <v>410</v>
      </c>
      <c r="F153" s="81">
        <f t="shared" si="5"/>
        <v>13</v>
      </c>
      <c r="G153"/>
      <c r="H153"/>
      <c r="I153"/>
      <c r="J153"/>
    </row>
    <row r="154" spans="1:10" ht="18.5" x14ac:dyDescent="0.45">
      <c r="A154" s="81">
        <f t="shared" si="4"/>
        <v>136</v>
      </c>
      <c r="B154" s="86">
        <v>44926</v>
      </c>
      <c r="C154" s="85"/>
      <c r="D154" s="85"/>
      <c r="E154" s="85">
        <v>393</v>
      </c>
      <c r="F154" s="85">
        <f t="shared" si="5"/>
        <v>17</v>
      </c>
      <c r="G154"/>
      <c r="H154"/>
      <c r="I154"/>
      <c r="J154"/>
    </row>
    <row r="155" spans="1:10" ht="18.5" x14ac:dyDescent="0.45">
      <c r="A155" s="81">
        <f t="shared" si="4"/>
        <v>137</v>
      </c>
      <c r="B155" s="84">
        <v>44933</v>
      </c>
      <c r="C155" s="81"/>
      <c r="D155" s="81"/>
      <c r="E155" s="83">
        <v>263</v>
      </c>
      <c r="F155" s="83">
        <f t="shared" si="5"/>
        <v>130</v>
      </c>
      <c r="G155"/>
      <c r="H155"/>
      <c r="I155"/>
      <c r="J155"/>
    </row>
    <row r="156" spans="1:10" ht="18.5" x14ac:dyDescent="0.45">
      <c r="A156" s="81">
        <f t="shared" si="4"/>
        <v>138</v>
      </c>
      <c r="B156" s="82">
        <v>44940</v>
      </c>
      <c r="C156" s="81"/>
      <c r="D156" s="81"/>
      <c r="E156" s="81">
        <v>273</v>
      </c>
      <c r="F156" s="81">
        <f t="shared" si="5"/>
        <v>-10</v>
      </c>
      <c r="G156"/>
      <c r="H156"/>
      <c r="I156"/>
      <c r="J156"/>
    </row>
    <row r="157" spans="1:10" ht="18.5" x14ac:dyDescent="0.45">
      <c r="A157" s="81">
        <f t="shared" si="4"/>
        <v>139</v>
      </c>
      <c r="B157" s="82">
        <v>44947</v>
      </c>
      <c r="C157" s="81"/>
      <c r="D157" s="81"/>
      <c r="E157" s="81">
        <v>278</v>
      </c>
      <c r="F157" s="81">
        <f t="shared" si="5"/>
        <v>-5</v>
      </c>
      <c r="G157"/>
      <c r="H157"/>
      <c r="I157"/>
      <c r="J157"/>
    </row>
    <row r="158" spans="1:10" ht="18.5" x14ac:dyDescent="0.45">
      <c r="A158" s="81">
        <f t="shared" si="4"/>
        <v>140</v>
      </c>
      <c r="B158" s="86">
        <v>44954</v>
      </c>
      <c r="C158" s="85"/>
      <c r="D158" s="85"/>
      <c r="E158" s="85">
        <v>278</v>
      </c>
      <c r="F158" s="85">
        <f t="shared" si="5"/>
        <v>0</v>
      </c>
      <c r="G158"/>
      <c r="H158"/>
      <c r="I158"/>
      <c r="J158"/>
    </row>
    <row r="159" spans="1:10" ht="18.5" x14ac:dyDescent="0.45">
      <c r="A159" s="81">
        <f t="shared" si="4"/>
        <v>141</v>
      </c>
      <c r="B159" s="84">
        <v>44962</v>
      </c>
      <c r="C159" s="83"/>
      <c r="D159" s="83"/>
      <c r="E159" s="83">
        <v>296</v>
      </c>
      <c r="F159" s="83">
        <f t="shared" si="5"/>
        <v>-18</v>
      </c>
      <c r="G159"/>
      <c r="H159"/>
      <c r="I159"/>
      <c r="J159"/>
    </row>
    <row r="160" spans="1:10" ht="18.5" x14ac:dyDescent="0.45">
      <c r="A160" s="81">
        <f t="shared" ref="A160:A191" si="6">A159+1</f>
        <v>142</v>
      </c>
      <c r="B160" s="82">
        <v>44968</v>
      </c>
      <c r="C160" s="81"/>
      <c r="D160" s="81"/>
      <c r="E160" s="81">
        <v>310</v>
      </c>
      <c r="F160" s="81">
        <f t="shared" si="5"/>
        <v>-14</v>
      </c>
      <c r="G160"/>
      <c r="H160"/>
      <c r="I160"/>
      <c r="J160"/>
    </row>
    <row r="161" spans="1:10" ht="18.5" x14ac:dyDescent="0.45">
      <c r="A161" s="81">
        <f t="shared" si="6"/>
        <v>143</v>
      </c>
      <c r="B161" s="82">
        <v>44975</v>
      </c>
      <c r="C161" s="81"/>
      <c r="D161" s="81"/>
      <c r="E161" s="81">
        <v>327</v>
      </c>
      <c r="F161" s="81">
        <f t="shared" si="5"/>
        <v>-17</v>
      </c>
      <c r="G161"/>
      <c r="H161"/>
      <c r="I161"/>
      <c r="J161"/>
    </row>
    <row r="162" spans="1:10" ht="18.5" x14ac:dyDescent="0.45">
      <c r="A162" s="81">
        <f t="shared" si="6"/>
        <v>144</v>
      </c>
      <c r="B162" s="86">
        <v>44982</v>
      </c>
      <c r="C162" s="85"/>
      <c r="D162" s="85"/>
      <c r="E162" s="85">
        <v>346</v>
      </c>
      <c r="F162" s="85">
        <f t="shared" ref="F162:F193" si="7">E161-E162</f>
        <v>-19</v>
      </c>
      <c r="G162"/>
      <c r="H162"/>
      <c r="I162"/>
      <c r="J162"/>
    </row>
    <row r="163" spans="1:10" ht="18.5" x14ac:dyDescent="0.45">
      <c r="A163" s="81">
        <f t="shared" si="6"/>
        <v>145</v>
      </c>
      <c r="B163" s="84">
        <v>44989</v>
      </c>
      <c r="C163" s="83"/>
      <c r="D163" s="83"/>
      <c r="E163" s="83">
        <v>362</v>
      </c>
      <c r="F163" s="83">
        <f t="shared" si="7"/>
        <v>-16</v>
      </c>
      <c r="G163"/>
      <c r="H163"/>
      <c r="I163"/>
      <c r="J163"/>
    </row>
    <row r="164" spans="1:10" ht="18.5" x14ac:dyDescent="0.45">
      <c r="A164" s="81">
        <f t="shared" si="6"/>
        <v>146</v>
      </c>
      <c r="B164" s="82">
        <v>44991</v>
      </c>
      <c r="C164" s="81"/>
      <c r="D164" s="81"/>
      <c r="E164" s="81">
        <v>373</v>
      </c>
      <c r="F164" s="81">
        <f t="shared" si="7"/>
        <v>-11</v>
      </c>
      <c r="G164"/>
      <c r="H164"/>
      <c r="I164"/>
      <c r="J164"/>
    </row>
    <row r="165" spans="1:10" ht="18.5" x14ac:dyDescent="0.45">
      <c r="A165" s="81">
        <f t="shared" si="6"/>
        <v>147</v>
      </c>
      <c r="B165" s="82">
        <v>44997</v>
      </c>
      <c r="C165" s="81"/>
      <c r="D165" s="81"/>
      <c r="E165" s="81">
        <v>393</v>
      </c>
      <c r="F165" s="81">
        <f t="shared" si="7"/>
        <v>-20</v>
      </c>
      <c r="G165"/>
      <c r="H165"/>
      <c r="I165"/>
      <c r="J165"/>
    </row>
    <row r="166" spans="1:10" ht="18.5" x14ac:dyDescent="0.45">
      <c r="A166" s="81">
        <f t="shared" si="6"/>
        <v>148</v>
      </c>
      <c r="B166" s="88">
        <v>45003</v>
      </c>
      <c r="C166" s="87"/>
      <c r="D166" s="87"/>
      <c r="E166" s="87">
        <v>353</v>
      </c>
      <c r="F166" s="87">
        <f t="shared" si="7"/>
        <v>40</v>
      </c>
      <c r="G166"/>
      <c r="H166"/>
      <c r="I166"/>
      <c r="J166"/>
    </row>
    <row r="167" spans="1:10" ht="18.5" x14ac:dyDescent="0.45">
      <c r="A167" s="81">
        <f t="shared" si="6"/>
        <v>149</v>
      </c>
      <c r="B167" s="86">
        <v>45010</v>
      </c>
      <c r="C167" s="85"/>
      <c r="D167" s="85"/>
      <c r="E167" s="85">
        <v>23</v>
      </c>
      <c r="F167" s="85">
        <f t="shared" si="7"/>
        <v>330</v>
      </c>
      <c r="G167"/>
      <c r="H167"/>
      <c r="I167"/>
      <c r="J167"/>
    </row>
    <row r="168" spans="1:10" ht="18.5" x14ac:dyDescent="0.45">
      <c r="A168" s="81">
        <f t="shared" si="6"/>
        <v>150</v>
      </c>
      <c r="B168" s="84">
        <v>45017</v>
      </c>
      <c r="C168" s="83"/>
      <c r="D168" s="83"/>
      <c r="E168" s="83">
        <v>23</v>
      </c>
      <c r="F168" s="83">
        <f t="shared" si="7"/>
        <v>0</v>
      </c>
      <c r="G168"/>
      <c r="H168"/>
      <c r="I168"/>
      <c r="J168"/>
    </row>
    <row r="169" spans="1:10" ht="18.5" x14ac:dyDescent="0.45">
      <c r="A169" s="81">
        <f t="shared" si="6"/>
        <v>151</v>
      </c>
      <c r="B169" s="82">
        <v>45024</v>
      </c>
      <c r="C169" s="81"/>
      <c r="D169" s="81"/>
      <c r="E169" s="81">
        <v>44</v>
      </c>
      <c r="F169" s="81">
        <f t="shared" si="7"/>
        <v>-21</v>
      </c>
      <c r="G169"/>
      <c r="H169"/>
      <c r="I169"/>
      <c r="J169"/>
    </row>
    <row r="170" spans="1:10" ht="18.5" x14ac:dyDescent="0.45">
      <c r="A170" s="81">
        <f t="shared" si="6"/>
        <v>152</v>
      </c>
      <c r="B170" s="82">
        <v>45031</v>
      </c>
      <c r="C170" s="81"/>
      <c r="D170" s="81"/>
      <c r="E170" s="81">
        <v>63</v>
      </c>
      <c r="F170" s="81">
        <f t="shared" si="7"/>
        <v>-19</v>
      </c>
      <c r="G170"/>
      <c r="H170"/>
      <c r="I170"/>
      <c r="J170"/>
    </row>
    <row r="171" spans="1:10" ht="18.5" x14ac:dyDescent="0.45">
      <c r="A171" s="81">
        <f t="shared" si="6"/>
        <v>153</v>
      </c>
      <c r="B171" s="86">
        <v>45038</v>
      </c>
      <c r="C171" s="85"/>
      <c r="D171" s="85"/>
      <c r="E171" s="85">
        <v>83</v>
      </c>
      <c r="F171" s="85">
        <f t="shared" si="7"/>
        <v>-20</v>
      </c>
      <c r="G171"/>
      <c r="H171"/>
      <c r="I171"/>
      <c r="J171"/>
    </row>
    <row r="172" spans="1:10" ht="18.5" x14ac:dyDescent="0.45">
      <c r="A172" s="81">
        <f t="shared" si="6"/>
        <v>154</v>
      </c>
      <c r="B172" s="84">
        <v>45047</v>
      </c>
      <c r="C172" s="83"/>
      <c r="D172" s="83"/>
      <c r="E172" s="83">
        <v>85</v>
      </c>
      <c r="F172" s="83">
        <f t="shared" si="7"/>
        <v>-2</v>
      </c>
      <c r="G172"/>
      <c r="H172"/>
      <c r="I172"/>
      <c r="J172"/>
    </row>
    <row r="173" spans="1:10" ht="18.5" x14ac:dyDescent="0.45">
      <c r="A173" s="81">
        <f t="shared" si="6"/>
        <v>155</v>
      </c>
      <c r="B173" s="88">
        <v>45052</v>
      </c>
      <c r="C173" s="81"/>
      <c r="D173" s="81"/>
      <c r="E173" s="81">
        <v>103</v>
      </c>
      <c r="F173" s="81">
        <f t="shared" si="7"/>
        <v>-18</v>
      </c>
      <c r="G173"/>
      <c r="H173"/>
      <c r="I173"/>
      <c r="J173"/>
    </row>
    <row r="174" spans="1:10" ht="18.5" x14ac:dyDescent="0.45">
      <c r="A174" s="81">
        <f t="shared" si="6"/>
        <v>156</v>
      </c>
      <c r="B174" s="82">
        <v>45059</v>
      </c>
      <c r="C174" s="81"/>
      <c r="D174" s="81"/>
      <c r="E174" s="81">
        <v>143</v>
      </c>
      <c r="F174" s="81">
        <f t="shared" si="7"/>
        <v>-40</v>
      </c>
      <c r="G174"/>
      <c r="H174"/>
      <c r="I174"/>
      <c r="J174"/>
    </row>
    <row r="175" spans="1:10" ht="18.5" x14ac:dyDescent="0.45">
      <c r="A175" s="81">
        <f t="shared" si="6"/>
        <v>157</v>
      </c>
      <c r="B175" s="82">
        <v>45063</v>
      </c>
      <c r="C175" s="81"/>
      <c r="D175" s="81"/>
      <c r="E175" s="81">
        <v>167</v>
      </c>
      <c r="F175" s="81">
        <f t="shared" si="7"/>
        <v>-24</v>
      </c>
      <c r="G175"/>
      <c r="H175"/>
      <c r="I175"/>
      <c r="J175"/>
    </row>
    <row r="176" spans="1:10" ht="18.5" x14ac:dyDescent="0.45">
      <c r="A176" s="81">
        <f t="shared" si="6"/>
        <v>158</v>
      </c>
      <c r="B176" s="86">
        <v>45074</v>
      </c>
      <c r="C176" s="85"/>
      <c r="D176" s="85"/>
      <c r="E176" s="85">
        <v>212</v>
      </c>
      <c r="F176" s="85">
        <f t="shared" si="7"/>
        <v>-45</v>
      </c>
      <c r="G176"/>
      <c r="H176"/>
      <c r="I176"/>
      <c r="J176"/>
    </row>
    <row r="177" spans="1:10" ht="18.5" x14ac:dyDescent="0.45">
      <c r="A177" s="81">
        <f t="shared" si="6"/>
        <v>159</v>
      </c>
      <c r="B177" s="84">
        <v>45081</v>
      </c>
      <c r="C177" s="83"/>
      <c r="D177" s="83"/>
      <c r="E177" s="83">
        <v>232</v>
      </c>
      <c r="F177" s="83">
        <f t="shared" si="7"/>
        <v>-20</v>
      </c>
      <c r="G177"/>
      <c r="H177"/>
      <c r="I177"/>
      <c r="J177"/>
    </row>
    <row r="178" spans="1:10" ht="18.5" x14ac:dyDescent="0.45">
      <c r="A178" s="81">
        <f t="shared" si="6"/>
        <v>160</v>
      </c>
      <c r="B178" s="82">
        <v>45087</v>
      </c>
      <c r="C178" s="81"/>
      <c r="D178" s="81"/>
      <c r="E178" s="81">
        <v>253</v>
      </c>
      <c r="F178" s="81">
        <f t="shared" si="7"/>
        <v>-21</v>
      </c>
      <c r="G178"/>
      <c r="H178"/>
      <c r="I178"/>
      <c r="J178"/>
    </row>
    <row r="179" spans="1:10" ht="18.5" x14ac:dyDescent="0.45">
      <c r="A179" s="81">
        <f t="shared" si="6"/>
        <v>161</v>
      </c>
      <c r="B179" s="82">
        <v>45094</v>
      </c>
      <c r="C179" s="81"/>
      <c r="D179" s="81"/>
      <c r="E179" s="81">
        <v>245</v>
      </c>
      <c r="F179" s="81">
        <f t="shared" si="7"/>
        <v>8</v>
      </c>
      <c r="G179"/>
      <c r="H179"/>
      <c r="I179"/>
      <c r="J179"/>
    </row>
    <row r="180" spans="1:10" ht="18.5" x14ac:dyDescent="0.45">
      <c r="A180" s="81">
        <f t="shared" si="6"/>
        <v>162</v>
      </c>
      <c r="B180" s="86">
        <v>45101</v>
      </c>
      <c r="C180" s="85"/>
      <c r="D180" s="85"/>
      <c r="E180" s="85">
        <v>273</v>
      </c>
      <c r="F180" s="85">
        <f t="shared" si="7"/>
        <v>-28</v>
      </c>
      <c r="G180"/>
      <c r="H180"/>
      <c r="I180"/>
      <c r="J180"/>
    </row>
    <row r="181" spans="1:10" ht="18.5" x14ac:dyDescent="0.45">
      <c r="A181" s="81">
        <f t="shared" si="6"/>
        <v>163</v>
      </c>
      <c r="B181" s="84">
        <v>45108</v>
      </c>
      <c r="C181" s="83"/>
      <c r="D181" s="83"/>
      <c r="E181" s="83">
        <v>300</v>
      </c>
      <c r="F181" s="83">
        <f t="shared" si="7"/>
        <v>-27</v>
      </c>
      <c r="G181"/>
      <c r="H181"/>
      <c r="I181"/>
      <c r="J181"/>
    </row>
    <row r="182" spans="1:10" ht="18.5" x14ac:dyDescent="0.45">
      <c r="A182" s="81">
        <f t="shared" si="6"/>
        <v>164</v>
      </c>
      <c r="B182" s="82">
        <v>45115</v>
      </c>
      <c r="C182" s="81"/>
      <c r="D182" s="81"/>
      <c r="E182" s="81">
        <v>320</v>
      </c>
      <c r="F182" s="81">
        <f t="shared" si="7"/>
        <v>-20</v>
      </c>
      <c r="G182"/>
      <c r="H182"/>
      <c r="I182"/>
      <c r="J182"/>
    </row>
    <row r="183" spans="1:10" ht="18.5" x14ac:dyDescent="0.45">
      <c r="A183" s="81">
        <f t="shared" si="6"/>
        <v>165</v>
      </c>
      <c r="B183" s="82">
        <v>45122</v>
      </c>
      <c r="C183" s="81"/>
      <c r="D183" s="81"/>
      <c r="E183" s="81">
        <v>343</v>
      </c>
      <c r="F183" s="81">
        <f t="shared" si="7"/>
        <v>-23</v>
      </c>
      <c r="G183"/>
      <c r="H183"/>
      <c r="I183"/>
      <c r="J183"/>
    </row>
    <row r="184" spans="1:10" ht="18.5" x14ac:dyDescent="0.45">
      <c r="A184" s="81">
        <f t="shared" si="6"/>
        <v>166</v>
      </c>
      <c r="B184" s="82">
        <v>45126</v>
      </c>
      <c r="C184" s="81"/>
      <c r="D184" s="81"/>
      <c r="E184" s="81">
        <v>367</v>
      </c>
      <c r="F184" s="81">
        <f t="shared" si="7"/>
        <v>-24</v>
      </c>
      <c r="G184"/>
      <c r="H184"/>
      <c r="I184"/>
      <c r="J184"/>
    </row>
    <row r="185" spans="1:10" ht="18.5" x14ac:dyDescent="0.45">
      <c r="A185" s="81">
        <f t="shared" si="6"/>
        <v>167</v>
      </c>
      <c r="B185" s="82">
        <v>45132</v>
      </c>
      <c r="C185" s="81"/>
      <c r="D185" s="81"/>
      <c r="E185" s="81">
        <v>355</v>
      </c>
      <c r="F185" s="81">
        <f t="shared" si="7"/>
        <v>12</v>
      </c>
      <c r="G185"/>
      <c r="H185"/>
      <c r="I185"/>
      <c r="J185"/>
    </row>
    <row r="186" spans="1:10" ht="18.5" x14ac:dyDescent="0.45">
      <c r="A186" s="81">
        <f t="shared" si="6"/>
        <v>168</v>
      </c>
      <c r="B186" s="82">
        <v>45135</v>
      </c>
      <c r="C186" s="81"/>
      <c r="D186" s="81"/>
      <c r="E186" s="81">
        <v>154</v>
      </c>
      <c r="F186" s="81">
        <f t="shared" si="7"/>
        <v>201</v>
      </c>
      <c r="G186"/>
      <c r="H186"/>
      <c r="I186"/>
      <c r="J186"/>
    </row>
    <row r="187" spans="1:10" ht="18.5" x14ac:dyDescent="0.45">
      <c r="A187" s="81">
        <f t="shared" si="6"/>
        <v>169</v>
      </c>
      <c r="B187" s="86">
        <v>45136</v>
      </c>
      <c r="C187" s="85"/>
      <c r="D187" s="85"/>
      <c r="E187" s="85">
        <v>113</v>
      </c>
      <c r="F187" s="85">
        <f t="shared" si="7"/>
        <v>41</v>
      </c>
      <c r="G187"/>
      <c r="H187"/>
      <c r="I187"/>
      <c r="J187"/>
    </row>
    <row r="188" spans="1:10" ht="18.5" x14ac:dyDescent="0.45">
      <c r="A188" s="81">
        <f t="shared" si="6"/>
        <v>170</v>
      </c>
      <c r="B188" s="84">
        <v>45143</v>
      </c>
      <c r="C188" s="81"/>
      <c r="D188" s="81"/>
      <c r="E188" s="83">
        <v>151</v>
      </c>
      <c r="F188" s="83">
        <f t="shared" si="7"/>
        <v>-38</v>
      </c>
      <c r="G188"/>
      <c r="H188"/>
      <c r="I188"/>
      <c r="J188"/>
    </row>
    <row r="189" spans="1:10" ht="18.5" x14ac:dyDescent="0.45">
      <c r="A189" s="81">
        <f t="shared" si="6"/>
        <v>171</v>
      </c>
      <c r="B189" s="82">
        <v>45144</v>
      </c>
      <c r="C189" s="81"/>
      <c r="D189" s="81"/>
      <c r="E189" s="81">
        <v>168</v>
      </c>
      <c r="F189" s="87">
        <f t="shared" si="7"/>
        <v>-17</v>
      </c>
      <c r="G189"/>
      <c r="H189"/>
      <c r="I189"/>
      <c r="J189"/>
    </row>
    <row r="190" spans="1:10" ht="18.5" x14ac:dyDescent="0.45">
      <c r="A190" s="81">
        <f t="shared" si="6"/>
        <v>172</v>
      </c>
      <c r="B190" s="82">
        <v>45150</v>
      </c>
      <c r="C190" s="81"/>
      <c r="D190" s="81"/>
      <c r="E190" s="81">
        <v>208</v>
      </c>
      <c r="F190" s="87">
        <f t="shared" si="7"/>
        <v>-40</v>
      </c>
      <c r="G190"/>
      <c r="H190"/>
      <c r="I190"/>
      <c r="J190"/>
    </row>
    <row r="191" spans="1:10" ht="18.5" x14ac:dyDescent="0.45">
      <c r="A191" s="81">
        <f t="shared" si="6"/>
        <v>173</v>
      </c>
      <c r="B191" s="82">
        <v>45157</v>
      </c>
      <c r="C191" s="81"/>
      <c r="D191" s="81"/>
      <c r="E191" s="81">
        <v>248</v>
      </c>
      <c r="F191" s="87">
        <f t="shared" si="7"/>
        <v>-40</v>
      </c>
      <c r="G191"/>
      <c r="H191"/>
      <c r="I191"/>
      <c r="J191"/>
    </row>
    <row r="192" spans="1:10" ht="18.5" x14ac:dyDescent="0.45">
      <c r="A192" s="81">
        <f t="shared" ref="A192:A229" si="8">A191+1</f>
        <v>174</v>
      </c>
      <c r="B192" s="86">
        <v>45164</v>
      </c>
      <c r="C192" s="81"/>
      <c r="D192" s="81"/>
      <c r="E192" s="85">
        <v>270</v>
      </c>
      <c r="F192" s="85">
        <f t="shared" si="7"/>
        <v>-22</v>
      </c>
      <c r="G192"/>
      <c r="H192"/>
      <c r="I192"/>
      <c r="J192"/>
    </row>
    <row r="193" spans="1:10" ht="18.5" x14ac:dyDescent="0.45">
      <c r="A193" s="81">
        <f t="shared" si="8"/>
        <v>175</v>
      </c>
      <c r="B193" s="84">
        <v>45171</v>
      </c>
      <c r="C193" s="81"/>
      <c r="D193" s="81"/>
      <c r="E193" s="83">
        <v>196</v>
      </c>
      <c r="F193" s="83">
        <f t="shared" si="7"/>
        <v>74</v>
      </c>
      <c r="G193"/>
      <c r="H193"/>
      <c r="I193"/>
      <c r="J193"/>
    </row>
    <row r="194" spans="1:10" ht="18.5" x14ac:dyDescent="0.45">
      <c r="A194" s="81">
        <f t="shared" si="8"/>
        <v>176</v>
      </c>
      <c r="B194" s="82">
        <v>45178</v>
      </c>
      <c r="C194" s="81"/>
      <c r="D194" s="81"/>
      <c r="E194" s="81">
        <v>276</v>
      </c>
      <c r="F194" s="87">
        <f t="shared" ref="F194:F229" si="9">E193-E194</f>
        <v>-80</v>
      </c>
      <c r="G194"/>
      <c r="H194"/>
      <c r="I194"/>
      <c r="J194"/>
    </row>
    <row r="195" spans="1:10" ht="18.5" x14ac:dyDescent="0.45">
      <c r="A195" s="81">
        <f t="shared" si="8"/>
        <v>177</v>
      </c>
      <c r="B195" s="82">
        <v>45185</v>
      </c>
      <c r="C195" s="81"/>
      <c r="D195" s="81"/>
      <c r="E195" s="81">
        <v>303</v>
      </c>
      <c r="F195" s="87">
        <f t="shared" si="9"/>
        <v>-27</v>
      </c>
      <c r="G195"/>
      <c r="H195"/>
      <c r="I195"/>
      <c r="J195"/>
    </row>
    <row r="196" spans="1:10" ht="18.5" x14ac:dyDescent="0.45">
      <c r="A196" s="81">
        <f t="shared" si="8"/>
        <v>178</v>
      </c>
      <c r="B196" s="82">
        <v>45193</v>
      </c>
      <c r="C196" s="81"/>
      <c r="D196" s="81"/>
      <c r="E196" s="81">
        <v>340</v>
      </c>
      <c r="F196" s="87">
        <f t="shared" si="9"/>
        <v>-37</v>
      </c>
      <c r="G196"/>
      <c r="H196"/>
      <c r="I196"/>
      <c r="J196"/>
    </row>
    <row r="197" spans="1:10" ht="18.5" x14ac:dyDescent="0.45">
      <c r="A197" s="81">
        <f t="shared" si="8"/>
        <v>179</v>
      </c>
      <c r="B197" s="86">
        <v>45199</v>
      </c>
      <c r="C197" s="85"/>
      <c r="D197" s="85"/>
      <c r="E197" s="85">
        <v>347</v>
      </c>
      <c r="F197" s="85">
        <f t="shared" si="9"/>
        <v>-7</v>
      </c>
      <c r="G197"/>
      <c r="H197"/>
      <c r="I197"/>
      <c r="J197"/>
    </row>
    <row r="198" spans="1:10" ht="18.5" x14ac:dyDescent="0.45">
      <c r="A198" s="81">
        <f t="shared" si="8"/>
        <v>180</v>
      </c>
      <c r="B198" s="84">
        <v>45206</v>
      </c>
      <c r="C198" s="81"/>
      <c r="D198" s="81"/>
      <c r="E198" s="83">
        <v>366</v>
      </c>
      <c r="F198" s="83">
        <f t="shared" si="9"/>
        <v>-19</v>
      </c>
      <c r="G198"/>
      <c r="H198"/>
      <c r="I198"/>
      <c r="J198"/>
    </row>
    <row r="199" spans="1:10" ht="18.5" x14ac:dyDescent="0.45">
      <c r="A199" s="81">
        <f t="shared" si="8"/>
        <v>181</v>
      </c>
      <c r="B199" s="82">
        <v>45213</v>
      </c>
      <c r="C199" s="81"/>
      <c r="D199" s="81"/>
      <c r="E199" s="81">
        <v>373</v>
      </c>
      <c r="F199" s="87">
        <f t="shared" si="9"/>
        <v>-7</v>
      </c>
      <c r="G199"/>
      <c r="H199"/>
      <c r="I199"/>
      <c r="J199"/>
    </row>
    <row r="200" spans="1:10" ht="18.5" x14ac:dyDescent="0.45">
      <c r="A200" s="81">
        <f t="shared" si="8"/>
        <v>182</v>
      </c>
      <c r="B200" s="82">
        <v>45220</v>
      </c>
      <c r="C200" s="81"/>
      <c r="D200" s="81"/>
      <c r="E200" s="81">
        <v>379</v>
      </c>
      <c r="F200" s="87">
        <f t="shared" si="9"/>
        <v>-6</v>
      </c>
      <c r="G200"/>
      <c r="H200"/>
      <c r="I200"/>
      <c r="J200"/>
    </row>
    <row r="201" spans="1:10" ht="18.5" x14ac:dyDescent="0.45">
      <c r="A201" s="81">
        <f t="shared" si="8"/>
        <v>183</v>
      </c>
      <c r="B201" s="86">
        <v>45227</v>
      </c>
      <c r="C201" s="85"/>
      <c r="D201" s="85"/>
      <c r="E201" s="85">
        <v>383</v>
      </c>
      <c r="F201" s="85">
        <f t="shared" si="9"/>
        <v>-4</v>
      </c>
      <c r="G201"/>
      <c r="H201"/>
      <c r="I201"/>
      <c r="J201"/>
    </row>
    <row r="202" spans="1:10" ht="18.5" x14ac:dyDescent="0.45">
      <c r="A202" s="81">
        <f t="shared" si="8"/>
        <v>184</v>
      </c>
      <c r="B202" s="84">
        <v>45235</v>
      </c>
      <c r="C202" s="83"/>
      <c r="D202" s="83"/>
      <c r="E202" s="83">
        <v>331</v>
      </c>
      <c r="F202" s="83">
        <f t="shared" si="9"/>
        <v>52</v>
      </c>
      <c r="G202"/>
      <c r="H202"/>
      <c r="I202"/>
      <c r="J202"/>
    </row>
    <row r="203" spans="1:10" ht="18.5" x14ac:dyDescent="0.45">
      <c r="A203" s="81">
        <f t="shared" si="8"/>
        <v>185</v>
      </c>
      <c r="B203" s="82">
        <v>45241</v>
      </c>
      <c r="C203" s="81"/>
      <c r="D203" s="81"/>
      <c r="E203" s="81">
        <v>223</v>
      </c>
      <c r="F203" s="87">
        <f t="shared" si="9"/>
        <v>108</v>
      </c>
      <c r="G203"/>
      <c r="H203"/>
      <c r="I203"/>
      <c r="J203"/>
    </row>
    <row r="204" spans="1:10" ht="18.5" x14ac:dyDescent="0.45">
      <c r="A204" s="81">
        <f t="shared" si="8"/>
        <v>186</v>
      </c>
      <c r="B204" s="82">
        <v>45242</v>
      </c>
      <c r="C204" s="81"/>
      <c r="D204" s="81"/>
      <c r="E204" s="81">
        <v>218</v>
      </c>
      <c r="F204" s="87">
        <f t="shared" si="9"/>
        <v>5</v>
      </c>
      <c r="G204"/>
      <c r="H204"/>
      <c r="I204"/>
      <c r="J204"/>
    </row>
    <row r="205" spans="1:10" ht="18.5" x14ac:dyDescent="0.45">
      <c r="A205" s="81">
        <f t="shared" si="8"/>
        <v>187</v>
      </c>
      <c r="B205" s="82">
        <v>45248</v>
      </c>
      <c r="C205" s="81"/>
      <c r="D205" s="81"/>
      <c r="E205" s="81">
        <v>143</v>
      </c>
      <c r="F205" s="87">
        <f t="shared" si="9"/>
        <v>75</v>
      </c>
      <c r="G205"/>
      <c r="H205"/>
      <c r="I205"/>
      <c r="J205"/>
    </row>
    <row r="206" spans="1:10" ht="18.5" x14ac:dyDescent="0.45">
      <c r="A206" s="81">
        <f t="shared" si="8"/>
        <v>188</v>
      </c>
      <c r="B206" s="86">
        <v>45256</v>
      </c>
      <c r="C206" s="85"/>
      <c r="D206" s="85"/>
      <c r="E206" s="85">
        <v>185</v>
      </c>
      <c r="F206" s="85">
        <f t="shared" si="9"/>
        <v>-42</v>
      </c>
      <c r="G206"/>
      <c r="H206"/>
      <c r="I206"/>
      <c r="J206"/>
    </row>
    <row r="207" spans="1:10" ht="18.5" x14ac:dyDescent="0.45">
      <c r="A207" s="81">
        <f t="shared" si="8"/>
        <v>189</v>
      </c>
      <c r="B207" s="84">
        <v>45262</v>
      </c>
      <c r="C207" s="83"/>
      <c r="D207" s="83"/>
      <c r="E207" s="83">
        <v>233</v>
      </c>
      <c r="F207" s="83">
        <f t="shared" si="9"/>
        <v>-48</v>
      </c>
      <c r="G207"/>
      <c r="H207"/>
      <c r="I207"/>
      <c r="J207"/>
    </row>
    <row r="208" spans="1:10" ht="18.5" x14ac:dyDescent="0.45">
      <c r="A208" s="81">
        <f t="shared" si="8"/>
        <v>190</v>
      </c>
      <c r="B208" s="88">
        <v>45270</v>
      </c>
      <c r="C208" s="81"/>
      <c r="D208" s="81"/>
      <c r="E208" s="81">
        <v>281</v>
      </c>
      <c r="F208" s="87">
        <f t="shared" si="9"/>
        <v>-48</v>
      </c>
      <c r="G208"/>
      <c r="H208"/>
      <c r="I208"/>
      <c r="J208"/>
    </row>
    <row r="209" spans="1:10" ht="18.5" x14ac:dyDescent="0.45">
      <c r="A209" s="81">
        <f t="shared" si="8"/>
        <v>191</v>
      </c>
      <c r="B209" s="88">
        <v>45277</v>
      </c>
      <c r="C209" s="81"/>
      <c r="D209" s="81"/>
      <c r="E209" s="81">
        <v>303</v>
      </c>
      <c r="F209" s="87">
        <f t="shared" si="9"/>
        <v>-22</v>
      </c>
      <c r="G209"/>
      <c r="H209"/>
      <c r="I209"/>
      <c r="J209"/>
    </row>
    <row r="210" spans="1:10" ht="18.5" x14ac:dyDescent="0.45">
      <c r="A210" s="81">
        <f t="shared" si="8"/>
        <v>192</v>
      </c>
      <c r="B210" s="88">
        <v>45284</v>
      </c>
      <c r="C210" s="81"/>
      <c r="D210" s="81"/>
      <c r="E210" s="81">
        <v>249</v>
      </c>
      <c r="F210" s="87">
        <f t="shared" si="9"/>
        <v>54</v>
      </c>
      <c r="G210"/>
      <c r="H210"/>
      <c r="I210"/>
      <c r="J210"/>
    </row>
    <row r="211" spans="1:10" ht="18.5" x14ac:dyDescent="0.45">
      <c r="A211" s="81">
        <f t="shared" si="8"/>
        <v>193</v>
      </c>
      <c r="B211" s="86">
        <v>45290</v>
      </c>
      <c r="C211" s="85"/>
      <c r="D211" s="85"/>
      <c r="E211" s="85">
        <v>200</v>
      </c>
      <c r="F211" s="85">
        <f t="shared" si="9"/>
        <v>49</v>
      </c>
      <c r="G211"/>
      <c r="H211"/>
      <c r="I211"/>
      <c r="J211"/>
    </row>
    <row r="212" spans="1:10" ht="18.5" x14ac:dyDescent="0.45">
      <c r="A212" s="81">
        <f t="shared" si="8"/>
        <v>194</v>
      </c>
      <c r="B212" s="84">
        <v>45295</v>
      </c>
      <c r="C212" s="83"/>
      <c r="D212" s="83"/>
      <c r="E212" s="83">
        <v>145</v>
      </c>
      <c r="F212" s="83">
        <f t="shared" si="9"/>
        <v>55</v>
      </c>
      <c r="G212"/>
      <c r="H212"/>
      <c r="I212"/>
      <c r="J212"/>
    </row>
    <row r="213" spans="1:10" ht="18.5" x14ac:dyDescent="0.45">
      <c r="A213" s="81">
        <f t="shared" si="8"/>
        <v>195</v>
      </c>
      <c r="B213" s="88">
        <v>45304</v>
      </c>
      <c r="C213" s="81"/>
      <c r="D213" s="81"/>
      <c r="E213" s="81">
        <v>203</v>
      </c>
      <c r="F213" s="87">
        <f t="shared" si="9"/>
        <v>-58</v>
      </c>
      <c r="G213"/>
      <c r="H213"/>
      <c r="I213"/>
      <c r="J213"/>
    </row>
    <row r="214" spans="1:10" ht="18.5" x14ac:dyDescent="0.45">
      <c r="A214" s="81">
        <f t="shared" si="8"/>
        <v>196</v>
      </c>
      <c r="B214" s="88">
        <v>45312</v>
      </c>
      <c r="C214" s="81"/>
      <c r="D214" s="81"/>
      <c r="E214" s="81">
        <v>250</v>
      </c>
      <c r="F214" s="87">
        <f t="shared" si="9"/>
        <v>-47</v>
      </c>
      <c r="G214"/>
      <c r="H214"/>
      <c r="I214"/>
      <c r="J214"/>
    </row>
    <row r="215" spans="1:10" ht="18.5" x14ac:dyDescent="0.45">
      <c r="A215" s="81">
        <f t="shared" si="8"/>
        <v>197</v>
      </c>
      <c r="B215" s="86">
        <v>45319</v>
      </c>
      <c r="C215" s="85"/>
      <c r="D215" s="85"/>
      <c r="E215" s="85">
        <v>289</v>
      </c>
      <c r="F215" s="85">
        <f t="shared" si="9"/>
        <v>-39</v>
      </c>
      <c r="G215"/>
      <c r="H215"/>
      <c r="I215"/>
      <c r="J215"/>
    </row>
    <row r="216" spans="1:10" ht="18.5" x14ac:dyDescent="0.45">
      <c r="A216" s="81">
        <f t="shared" si="8"/>
        <v>198</v>
      </c>
      <c r="B216" s="84">
        <v>45326</v>
      </c>
      <c r="C216" s="83"/>
      <c r="D216" s="83"/>
      <c r="E216" s="83">
        <v>303</v>
      </c>
      <c r="F216" s="83">
        <f t="shared" si="9"/>
        <v>-14</v>
      </c>
      <c r="H216"/>
      <c r="I216"/>
      <c r="J216"/>
    </row>
    <row r="217" spans="1:10" ht="18.5" x14ac:dyDescent="0.45">
      <c r="A217" s="81">
        <f t="shared" si="8"/>
        <v>199</v>
      </c>
      <c r="B217" s="88">
        <v>45333</v>
      </c>
      <c r="C217" s="81"/>
      <c r="D217" s="81"/>
      <c r="E217" s="81">
        <v>326</v>
      </c>
      <c r="F217" s="87">
        <f t="shared" si="9"/>
        <v>-23</v>
      </c>
      <c r="H217"/>
      <c r="I217"/>
      <c r="J217"/>
    </row>
    <row r="218" spans="1:10" ht="18.5" x14ac:dyDescent="0.45">
      <c r="A218" s="81">
        <f t="shared" si="8"/>
        <v>200</v>
      </c>
      <c r="B218" s="86">
        <v>45340</v>
      </c>
      <c r="C218" s="81"/>
      <c r="D218" s="81"/>
      <c r="E218" s="85">
        <v>350</v>
      </c>
      <c r="F218" s="85">
        <f t="shared" si="9"/>
        <v>-24</v>
      </c>
      <c r="H218"/>
      <c r="I218"/>
      <c r="J218"/>
    </row>
    <row r="219" spans="1:10" ht="18.5" x14ac:dyDescent="0.45">
      <c r="A219" s="81">
        <f t="shared" si="8"/>
        <v>201</v>
      </c>
      <c r="B219" s="84">
        <v>45354</v>
      </c>
      <c r="C219" s="81"/>
      <c r="D219" s="81"/>
      <c r="E219" s="83">
        <v>368</v>
      </c>
      <c r="F219" s="83">
        <f t="shared" si="9"/>
        <v>-18</v>
      </c>
      <c r="H219"/>
      <c r="I219"/>
      <c r="J219"/>
    </row>
    <row r="220" spans="1:10" ht="18.5" x14ac:dyDescent="0.45">
      <c r="A220" s="81">
        <f t="shared" si="8"/>
        <v>202</v>
      </c>
      <c r="B220" s="88">
        <v>45360</v>
      </c>
      <c r="C220" s="81"/>
      <c r="D220" s="81"/>
      <c r="E220" s="81">
        <v>373</v>
      </c>
      <c r="F220" s="87">
        <f t="shared" si="9"/>
        <v>-5</v>
      </c>
      <c r="H220"/>
      <c r="I220"/>
      <c r="J220"/>
    </row>
    <row r="221" spans="1:10" ht="18.5" x14ac:dyDescent="0.45">
      <c r="A221" s="81">
        <f t="shared" si="8"/>
        <v>203</v>
      </c>
      <c r="B221" s="88"/>
      <c r="C221" s="81"/>
      <c r="D221" s="81"/>
      <c r="E221" s="81"/>
      <c r="F221" s="87">
        <f t="shared" si="9"/>
        <v>373</v>
      </c>
      <c r="H221"/>
      <c r="I221"/>
      <c r="J221"/>
    </row>
    <row r="222" spans="1:10" ht="18.5" x14ac:dyDescent="0.45">
      <c r="A222" s="81">
        <f t="shared" si="8"/>
        <v>204</v>
      </c>
      <c r="B222" s="88"/>
      <c r="C222" s="81"/>
      <c r="D222" s="81"/>
      <c r="E222" s="81"/>
      <c r="F222" s="87">
        <f t="shared" si="9"/>
        <v>0</v>
      </c>
      <c r="H222"/>
      <c r="I222"/>
      <c r="J222"/>
    </row>
    <row r="223" spans="1:10" ht="18.5" x14ac:dyDescent="0.45">
      <c r="A223" s="81">
        <f t="shared" si="8"/>
        <v>205</v>
      </c>
      <c r="B223" s="88"/>
      <c r="C223" s="81"/>
      <c r="D223" s="81"/>
      <c r="E223" s="81"/>
      <c r="F223" s="87">
        <f t="shared" si="9"/>
        <v>0</v>
      </c>
      <c r="H223"/>
      <c r="I223"/>
      <c r="J223"/>
    </row>
    <row r="224" spans="1:10" ht="18.5" x14ac:dyDescent="0.45">
      <c r="A224" s="81">
        <f t="shared" si="8"/>
        <v>206</v>
      </c>
      <c r="B224" s="88"/>
      <c r="C224" s="81"/>
      <c r="D224" s="81"/>
      <c r="E224" s="81"/>
      <c r="F224" s="87">
        <f t="shared" si="9"/>
        <v>0</v>
      </c>
      <c r="H224"/>
      <c r="I224"/>
      <c r="J224"/>
    </row>
    <row r="225" spans="1:10" ht="18.5" x14ac:dyDescent="0.45">
      <c r="A225" s="81">
        <f t="shared" si="8"/>
        <v>207</v>
      </c>
      <c r="B225" s="88"/>
      <c r="C225" s="81"/>
      <c r="D225" s="81"/>
      <c r="E225" s="81"/>
      <c r="F225" s="87">
        <f t="shared" si="9"/>
        <v>0</v>
      </c>
      <c r="H225"/>
      <c r="I225"/>
      <c r="J225"/>
    </row>
    <row r="226" spans="1:10" ht="18.5" x14ac:dyDescent="0.45">
      <c r="A226" s="81">
        <f t="shared" si="8"/>
        <v>208</v>
      </c>
      <c r="B226" s="88"/>
      <c r="C226" s="81"/>
      <c r="D226" s="81"/>
      <c r="E226" s="81"/>
      <c r="F226" s="87">
        <f t="shared" si="9"/>
        <v>0</v>
      </c>
      <c r="H226"/>
      <c r="I226"/>
      <c r="J226"/>
    </row>
    <row r="227" spans="1:10" ht="18.5" x14ac:dyDescent="0.45">
      <c r="A227" s="81">
        <f t="shared" si="8"/>
        <v>209</v>
      </c>
      <c r="B227" s="88"/>
      <c r="C227" s="81"/>
      <c r="D227" s="81"/>
      <c r="E227" s="81"/>
      <c r="F227" s="87">
        <f t="shared" si="9"/>
        <v>0</v>
      </c>
      <c r="H227"/>
      <c r="I227"/>
      <c r="J227"/>
    </row>
    <row r="228" spans="1:10" ht="18.5" x14ac:dyDescent="0.45">
      <c r="A228" s="81">
        <f t="shared" si="8"/>
        <v>210</v>
      </c>
      <c r="B228" s="88"/>
      <c r="C228" s="81"/>
      <c r="D228" s="81"/>
      <c r="E228" s="81"/>
      <c r="F228" s="87">
        <f t="shared" si="9"/>
        <v>0</v>
      </c>
      <c r="H228"/>
      <c r="I228"/>
      <c r="J228"/>
    </row>
    <row r="229" spans="1:10" ht="18.5" x14ac:dyDescent="0.45">
      <c r="A229" s="81">
        <f t="shared" si="8"/>
        <v>211</v>
      </c>
      <c r="B229" s="88"/>
      <c r="C229" s="81"/>
      <c r="D229" s="81"/>
      <c r="E229" s="81"/>
      <c r="F229" s="87">
        <f t="shared" si="9"/>
        <v>0</v>
      </c>
      <c r="H229"/>
      <c r="I229"/>
      <c r="J229"/>
    </row>
    <row r="230" spans="1:10" x14ac:dyDescent="0.35">
      <c r="B230" s="79"/>
      <c r="E230" s="77"/>
      <c r="H230"/>
      <c r="I230"/>
      <c r="J230"/>
    </row>
    <row r="231" spans="1:10" x14ac:dyDescent="0.35">
      <c r="B231" s="79"/>
      <c r="E231" s="77"/>
      <c r="H231"/>
      <c r="I231"/>
      <c r="J231"/>
    </row>
    <row r="232" spans="1:10" x14ac:dyDescent="0.35">
      <c r="B232" s="79"/>
      <c r="E232" s="77"/>
      <c r="H232"/>
      <c r="I232"/>
      <c r="J232"/>
    </row>
    <row r="233" spans="1:10" x14ac:dyDescent="0.35">
      <c r="B233" s="78"/>
      <c r="E233" s="77"/>
      <c r="H233"/>
      <c r="I233"/>
      <c r="J233"/>
    </row>
  </sheetData>
  <mergeCells count="16">
    <mergeCell ref="B1:I1"/>
    <mergeCell ref="B13:J13"/>
    <mergeCell ref="B14:J14"/>
    <mergeCell ref="B15:J15"/>
    <mergeCell ref="B16:J16"/>
    <mergeCell ref="B3:J3"/>
    <mergeCell ref="B4:D4"/>
    <mergeCell ref="B5:I5"/>
    <mergeCell ref="B6:J6"/>
    <mergeCell ref="B7:J7"/>
    <mergeCell ref="A17:F17"/>
    <mergeCell ref="B8:J8"/>
    <mergeCell ref="B9:J9"/>
    <mergeCell ref="B10:J10"/>
    <mergeCell ref="B11:J11"/>
    <mergeCell ref="B12:J1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zoomScaleNormal="100" workbookViewId="0">
      <selection activeCell="G13" sqref="G13"/>
    </sheetView>
  </sheetViews>
  <sheetFormatPr defaultRowHeight="14.5" x14ac:dyDescent="0.35"/>
  <cols>
    <col min="2" max="2" width="13.81640625" bestFit="1" customWidth="1"/>
    <col min="3" max="3" width="12.7265625" bestFit="1" customWidth="1"/>
    <col min="4" max="4" width="13.26953125" bestFit="1" customWidth="1"/>
    <col min="5" max="5" width="10.453125" bestFit="1" customWidth="1"/>
    <col min="6" max="6" width="13" bestFit="1" customWidth="1"/>
    <col min="7" max="7" width="11.1796875" bestFit="1" customWidth="1"/>
    <col min="8" max="8" width="13.26953125" bestFit="1" customWidth="1"/>
    <col min="9" max="9" width="10" bestFit="1" customWidth="1"/>
    <col min="10" max="10" width="13" bestFit="1" customWidth="1"/>
    <col min="11" max="11" width="12.7265625" bestFit="1" customWidth="1"/>
  </cols>
  <sheetData>
    <row r="1" spans="2:11" x14ac:dyDescent="0.35">
      <c r="B1" s="14"/>
      <c r="C1" s="15"/>
      <c r="D1" s="14"/>
      <c r="E1" s="14"/>
      <c r="F1" s="14"/>
      <c r="G1" s="1"/>
      <c r="H1" s="1"/>
      <c r="I1" s="1"/>
      <c r="J1" s="1"/>
      <c r="K1" s="1"/>
    </row>
    <row r="2" spans="2:11" ht="114.75" customHeight="1" x14ac:dyDescent="0.35">
      <c r="B2" s="276" t="s">
        <v>20</v>
      </c>
      <c r="C2" s="276"/>
      <c r="D2" s="276"/>
      <c r="E2" s="16"/>
      <c r="F2" s="16"/>
      <c r="G2" s="1"/>
      <c r="H2" s="1"/>
      <c r="I2" s="1"/>
      <c r="J2" s="1"/>
      <c r="K2" s="1"/>
    </row>
    <row r="3" spans="2:11" ht="18.5" x14ac:dyDescent="0.45">
      <c r="B3" s="17" t="s">
        <v>21</v>
      </c>
      <c r="C3" s="17" t="s">
        <v>22</v>
      </c>
      <c r="D3" s="17" t="s">
        <v>23</v>
      </c>
      <c r="E3" s="18"/>
      <c r="F3" s="18"/>
      <c r="G3" s="1"/>
      <c r="H3" s="1"/>
      <c r="I3" s="1"/>
      <c r="J3" s="1"/>
      <c r="K3" s="1"/>
    </row>
    <row r="4" spans="2:11" ht="21" x14ac:dyDescent="0.5">
      <c r="B4" s="17">
        <v>2020</v>
      </c>
      <c r="C4" s="19">
        <v>43962</v>
      </c>
      <c r="D4" s="20">
        <v>483</v>
      </c>
      <c r="E4" s="14"/>
      <c r="F4" s="14"/>
      <c r="G4" s="1"/>
      <c r="H4" s="1"/>
      <c r="I4" s="1"/>
      <c r="J4" s="1"/>
      <c r="K4" s="1"/>
    </row>
    <row r="5" spans="2:11" ht="21" x14ac:dyDescent="0.5">
      <c r="B5" s="17">
        <v>2021</v>
      </c>
      <c r="C5" s="19">
        <v>44254</v>
      </c>
      <c r="D5" s="21">
        <v>478</v>
      </c>
      <c r="E5" s="14"/>
      <c r="F5" s="14"/>
      <c r="G5" s="1"/>
      <c r="H5" s="1"/>
      <c r="I5" s="1"/>
      <c r="J5" s="1"/>
      <c r="K5" s="1"/>
    </row>
    <row r="6" spans="2:11" ht="21" x14ac:dyDescent="0.5">
      <c r="B6" s="17">
        <v>2022</v>
      </c>
      <c r="C6" s="43">
        <v>44905</v>
      </c>
      <c r="D6" s="57">
        <v>448</v>
      </c>
      <c r="E6" s="16"/>
      <c r="F6" s="16"/>
      <c r="G6" s="1"/>
      <c r="H6" s="1"/>
      <c r="I6" s="1"/>
      <c r="J6" s="1"/>
      <c r="K6" s="1"/>
    </row>
    <row r="7" spans="2:11" ht="21" x14ac:dyDescent="0.5">
      <c r="B7" s="17">
        <v>2023</v>
      </c>
      <c r="C7" s="43">
        <v>45227</v>
      </c>
      <c r="D7" s="21">
        <v>383</v>
      </c>
      <c r="E7" s="18"/>
      <c r="F7" s="18"/>
      <c r="G7" s="1"/>
      <c r="H7" s="1"/>
      <c r="I7" s="1"/>
      <c r="J7" s="1"/>
      <c r="K7" s="1"/>
    </row>
    <row r="8" spans="2:11" ht="21" x14ac:dyDescent="0.5">
      <c r="B8" s="17">
        <v>2024</v>
      </c>
      <c r="C8" s="43"/>
      <c r="D8" s="46"/>
      <c r="E8" s="14"/>
      <c r="F8" s="14"/>
      <c r="G8" s="1"/>
      <c r="H8" s="1"/>
      <c r="I8" s="1"/>
      <c r="J8" s="1"/>
      <c r="K8" s="1"/>
    </row>
    <row r="9" spans="2:11" ht="21" x14ac:dyDescent="0.5">
      <c r="B9" s="17">
        <v>2025</v>
      </c>
      <c r="C9" s="45"/>
      <c r="D9" s="47"/>
      <c r="E9" s="14"/>
      <c r="F9" s="14"/>
      <c r="G9" s="1"/>
      <c r="H9" s="1"/>
      <c r="I9" s="1"/>
      <c r="J9" s="1"/>
      <c r="K9" s="1"/>
    </row>
    <row r="10" spans="2:11" ht="21" x14ac:dyDescent="0.5">
      <c r="B10" s="17">
        <v>2026</v>
      </c>
      <c r="C10" s="45"/>
      <c r="D10" s="47"/>
      <c r="E10" s="14"/>
      <c r="F10" s="14"/>
      <c r="G10" s="1"/>
      <c r="H10" s="1"/>
      <c r="I10" s="1"/>
      <c r="J10" s="1"/>
      <c r="K10" s="1"/>
    </row>
    <row r="11" spans="2:11" ht="21" x14ac:dyDescent="0.5">
      <c r="B11" s="17">
        <v>2027</v>
      </c>
      <c r="C11" s="45"/>
      <c r="D11" s="47"/>
      <c r="E11" s="16"/>
      <c r="F11" s="16"/>
      <c r="G11" s="1"/>
      <c r="H11" s="1"/>
      <c r="I11" s="1"/>
      <c r="J11" s="1"/>
      <c r="K11" s="1"/>
    </row>
    <row r="12" spans="2:11" ht="21" x14ac:dyDescent="0.5">
      <c r="B12" s="17">
        <v>2028</v>
      </c>
      <c r="C12" s="45"/>
      <c r="D12" s="47"/>
      <c r="E12" s="18"/>
      <c r="F12" s="18"/>
      <c r="G12" s="1"/>
      <c r="H12" s="1"/>
      <c r="I12" s="1"/>
      <c r="J12" s="1"/>
      <c r="K12" s="1"/>
    </row>
    <row r="13" spans="2:11" ht="21" x14ac:dyDescent="0.5">
      <c r="B13" s="17">
        <v>2029</v>
      </c>
      <c r="C13" s="45"/>
      <c r="D13" s="47"/>
      <c r="E13" s="14"/>
      <c r="F13" s="14"/>
      <c r="G13" s="1"/>
      <c r="H13" s="1"/>
      <c r="I13" s="1"/>
      <c r="J13" s="1"/>
      <c r="K13" s="1"/>
    </row>
    <row r="14" spans="2:11" ht="21" x14ac:dyDescent="0.5">
      <c r="B14" s="17">
        <v>2030</v>
      </c>
      <c r="C14" s="45"/>
      <c r="D14" s="47"/>
      <c r="E14" s="14"/>
      <c r="F14" s="14"/>
      <c r="G14" s="1"/>
      <c r="H14" s="1"/>
      <c r="I14" s="1"/>
      <c r="J14" s="1"/>
      <c r="K14" s="1"/>
    </row>
    <row r="15" spans="2:11" x14ac:dyDescent="0.35">
      <c r="B15" s="14"/>
      <c r="C15" s="15"/>
      <c r="D15" s="14"/>
      <c r="E15" s="14"/>
      <c r="F15" s="14"/>
      <c r="G15" s="1"/>
      <c r="H15" s="1"/>
      <c r="I15" s="1"/>
      <c r="J15" s="1"/>
      <c r="K15" s="1"/>
    </row>
    <row r="16" spans="2:11" x14ac:dyDescent="0.35">
      <c r="B16" s="16"/>
      <c r="C16" s="24"/>
      <c r="D16" s="16"/>
      <c r="E16" s="16"/>
      <c r="F16" s="16"/>
      <c r="G16" s="1"/>
      <c r="H16" s="1"/>
      <c r="I16" s="1"/>
      <c r="J16" s="1"/>
      <c r="K16" s="1"/>
    </row>
    <row r="17" spans="2:11" x14ac:dyDescent="0.35">
      <c r="B17" s="18"/>
      <c r="C17" s="25"/>
      <c r="D17" s="18"/>
      <c r="E17" s="18"/>
      <c r="F17" s="18"/>
      <c r="G17" s="1"/>
      <c r="H17" s="1"/>
      <c r="I17" s="1"/>
      <c r="J17" s="1"/>
      <c r="K17" s="1"/>
    </row>
    <row r="18" spans="2:11" x14ac:dyDescent="0.35">
      <c r="B18" s="14"/>
      <c r="C18" s="15"/>
      <c r="D18" s="14"/>
      <c r="E18" s="14"/>
      <c r="F18" s="14"/>
      <c r="G18" s="1"/>
      <c r="H18" s="1"/>
      <c r="I18" s="1"/>
      <c r="J18" s="1"/>
      <c r="K18" s="1"/>
    </row>
    <row r="19" spans="2:11" x14ac:dyDescent="0.35">
      <c r="B19" s="14"/>
      <c r="C19" s="15"/>
      <c r="D19" s="14"/>
      <c r="E19" s="14"/>
      <c r="F19" s="14"/>
      <c r="G19" s="1"/>
      <c r="H19" s="1"/>
      <c r="I19" s="1"/>
      <c r="J19" s="1"/>
      <c r="K19" s="1"/>
    </row>
    <row r="20" spans="2:11" x14ac:dyDescent="0.35">
      <c r="B20" s="16"/>
      <c r="C20" s="24"/>
      <c r="D20" s="16"/>
      <c r="E20" s="16"/>
      <c r="F20" s="16"/>
      <c r="G20" s="1"/>
      <c r="H20" s="1"/>
      <c r="I20" s="1"/>
      <c r="J20" s="1"/>
      <c r="K20" s="1"/>
    </row>
    <row r="21" spans="2:11" x14ac:dyDescent="0.35">
      <c r="B21" s="18"/>
      <c r="C21" s="25"/>
      <c r="D21" s="18"/>
      <c r="E21" s="18"/>
      <c r="F21" s="18"/>
      <c r="G21" s="1"/>
      <c r="H21" s="1"/>
      <c r="I21" s="1"/>
      <c r="J21" s="1"/>
      <c r="K21" s="1"/>
    </row>
    <row r="22" spans="2:11" x14ac:dyDescent="0.35">
      <c r="B22" s="14"/>
      <c r="C22" s="15"/>
      <c r="D22" s="14"/>
      <c r="E22" s="14"/>
      <c r="F22" s="14"/>
      <c r="G22" s="1"/>
      <c r="H22" s="1"/>
      <c r="I22" s="1"/>
      <c r="J22" s="1"/>
      <c r="K22" s="1"/>
    </row>
    <row r="23" spans="2:11" x14ac:dyDescent="0.35">
      <c r="B23" s="14"/>
      <c r="C23" s="15"/>
      <c r="D23" s="14"/>
      <c r="E23" s="14"/>
      <c r="F23" s="14"/>
      <c r="G23" s="1"/>
      <c r="H23" s="1"/>
      <c r="I23" s="1"/>
      <c r="J23" s="1"/>
      <c r="K23" s="1"/>
    </row>
    <row r="24" spans="2:11" x14ac:dyDescent="0.35">
      <c r="B24" s="14"/>
      <c r="C24" s="15"/>
      <c r="D24" s="14"/>
      <c r="E24" s="14"/>
      <c r="F24" s="14"/>
      <c r="G24" s="1"/>
      <c r="H24" s="1"/>
      <c r="I24" s="1"/>
      <c r="J24" s="1"/>
      <c r="K24" s="1"/>
    </row>
    <row r="25" spans="2:11" x14ac:dyDescent="0.35">
      <c r="B25" s="16"/>
      <c r="C25" s="24"/>
      <c r="D25" s="16"/>
      <c r="E25" s="16"/>
      <c r="F25" s="16"/>
      <c r="G25" s="1"/>
      <c r="H25" s="1"/>
      <c r="I25" s="1"/>
      <c r="J25" s="1"/>
      <c r="K25" s="1"/>
    </row>
    <row r="26" spans="2:11" x14ac:dyDescent="0.35">
      <c r="B26" s="18"/>
      <c r="C26" s="25"/>
      <c r="D26" s="18"/>
      <c r="E26" s="18"/>
      <c r="F26" s="18"/>
      <c r="G26" s="1"/>
      <c r="H26" s="1"/>
      <c r="I26" s="1"/>
      <c r="J26" s="1"/>
      <c r="K26" s="1"/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I8" sqref="I8"/>
    </sheetView>
  </sheetViews>
  <sheetFormatPr defaultRowHeight="14.5" x14ac:dyDescent="0.35"/>
  <cols>
    <col min="2" max="2" width="12.54296875" bestFit="1" customWidth="1"/>
    <col min="3" max="3" width="11" bestFit="1" customWidth="1"/>
    <col min="4" max="4" width="11.26953125" bestFit="1" customWidth="1"/>
    <col min="5" max="5" width="11.81640625" bestFit="1" customWidth="1"/>
  </cols>
  <sheetData>
    <row r="2" spans="2:3" ht="174.75" customHeight="1" x14ac:dyDescent="0.35">
      <c r="B2" s="276" t="s">
        <v>24</v>
      </c>
      <c r="C2" s="276"/>
    </row>
    <row r="3" spans="2:3" ht="18.5" x14ac:dyDescent="0.45">
      <c r="B3" s="17" t="s">
        <v>21</v>
      </c>
      <c r="C3" s="17" t="s">
        <v>23</v>
      </c>
    </row>
    <row r="4" spans="2:3" ht="21" x14ac:dyDescent="0.5">
      <c r="B4" s="17">
        <v>2020</v>
      </c>
      <c r="C4" s="26">
        <v>295.8</v>
      </c>
    </row>
    <row r="5" spans="2:3" ht="21.5" thickBot="1" x14ac:dyDescent="0.55000000000000004">
      <c r="B5" s="17">
        <v>2021</v>
      </c>
      <c r="C5" s="26">
        <v>300.89999999999998</v>
      </c>
    </row>
    <row r="6" spans="2:3" ht="21.5" thickBot="1" x14ac:dyDescent="0.55000000000000004">
      <c r="B6" s="17">
        <v>2022</v>
      </c>
      <c r="C6" s="26">
        <v>279.03773584905662</v>
      </c>
    </row>
    <row r="7" spans="2:3" ht="21.5" thickBot="1" x14ac:dyDescent="0.55000000000000004">
      <c r="B7" s="17">
        <v>2023</v>
      </c>
      <c r="C7" s="26">
        <v>247.8</v>
      </c>
    </row>
    <row r="8" spans="2:3" ht="19" thickBot="1" x14ac:dyDescent="0.5">
      <c r="B8" s="17">
        <v>2024</v>
      </c>
      <c r="C8" s="22"/>
    </row>
    <row r="9" spans="2:3" ht="18.5" x14ac:dyDescent="0.45">
      <c r="B9" s="17">
        <v>2025</v>
      </c>
      <c r="C9" s="23"/>
    </row>
    <row r="10" spans="2:3" ht="18.5" x14ac:dyDescent="0.45">
      <c r="B10" s="17">
        <v>2026</v>
      </c>
      <c r="C10" s="23"/>
    </row>
    <row r="11" spans="2:3" ht="18.5" x14ac:dyDescent="0.45">
      <c r="B11" s="17">
        <v>2027</v>
      </c>
      <c r="C11" s="23"/>
    </row>
    <row r="12" spans="2:3" ht="18.5" x14ac:dyDescent="0.45">
      <c r="B12" s="17">
        <v>2028</v>
      </c>
      <c r="C12" s="23"/>
    </row>
    <row r="13" spans="2:3" ht="18.5" x14ac:dyDescent="0.45">
      <c r="B13" s="17">
        <v>2029</v>
      </c>
      <c r="C13" s="23"/>
    </row>
    <row r="14" spans="2:3" ht="18.5" x14ac:dyDescent="0.45">
      <c r="B14" s="17">
        <v>2030</v>
      </c>
      <c r="C14" s="23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F9" sqref="F9"/>
    </sheetView>
  </sheetViews>
  <sheetFormatPr defaultRowHeight="14.5" x14ac:dyDescent="0.35"/>
  <cols>
    <col min="2" max="2" width="15.26953125" bestFit="1" customWidth="1"/>
    <col min="3" max="3" width="18.26953125" bestFit="1" customWidth="1"/>
    <col min="4" max="4" width="15.7265625" bestFit="1" customWidth="1"/>
    <col min="5" max="5" width="13.1796875" bestFit="1" customWidth="1"/>
    <col min="6" max="6" width="16" bestFit="1" customWidth="1"/>
    <col min="7" max="7" width="11.81640625" bestFit="1" customWidth="1"/>
    <col min="8" max="8" width="16.1796875" bestFit="1" customWidth="1"/>
    <col min="9" max="9" width="12.453125" bestFit="1" customWidth="1"/>
    <col min="10" max="10" width="14.54296875" bestFit="1" customWidth="1"/>
    <col min="11" max="11" width="12.26953125" bestFit="1" customWidth="1"/>
  </cols>
  <sheetData>
    <row r="1" spans="1:11" ht="21" x14ac:dyDescent="0.5">
      <c r="A1" s="1"/>
      <c r="B1" s="27"/>
      <c r="C1" s="28"/>
      <c r="D1" s="27"/>
      <c r="E1" s="29"/>
      <c r="F1" s="27"/>
      <c r="G1" s="30"/>
      <c r="H1" s="27"/>
      <c r="I1" s="30"/>
      <c r="J1" s="27"/>
      <c r="K1" s="30"/>
    </row>
    <row r="2" spans="1:11" ht="83.25" customHeight="1" x14ac:dyDescent="0.35">
      <c r="B2" s="276" t="s">
        <v>25</v>
      </c>
      <c r="C2" s="276"/>
      <c r="D2" s="276"/>
    </row>
    <row r="3" spans="1:11" ht="18.5" x14ac:dyDescent="0.45">
      <c r="B3" s="17" t="s">
        <v>21</v>
      </c>
      <c r="C3" s="17" t="s">
        <v>22</v>
      </c>
      <c r="D3" s="17" t="s">
        <v>23</v>
      </c>
    </row>
    <row r="4" spans="1:11" ht="21" x14ac:dyDescent="0.5">
      <c r="B4" s="17">
        <v>2020</v>
      </c>
      <c r="C4" s="31">
        <v>43995</v>
      </c>
      <c r="D4" s="20">
        <v>30</v>
      </c>
    </row>
    <row r="5" spans="1:11" ht="21" x14ac:dyDescent="0.5">
      <c r="B5" s="17">
        <v>2021</v>
      </c>
      <c r="C5" s="31">
        <v>44296</v>
      </c>
      <c r="D5" s="21">
        <v>26</v>
      </c>
    </row>
    <row r="6" spans="1:11" ht="21" x14ac:dyDescent="0.5">
      <c r="B6" s="17">
        <v>2022</v>
      </c>
      <c r="C6" s="48">
        <v>44667</v>
      </c>
      <c r="D6" s="44">
        <v>22</v>
      </c>
    </row>
    <row r="7" spans="1:11" ht="21" x14ac:dyDescent="0.5">
      <c r="B7" s="17">
        <v>2023</v>
      </c>
      <c r="C7" s="48">
        <v>45010</v>
      </c>
      <c r="D7" s="202">
        <v>23</v>
      </c>
    </row>
    <row r="8" spans="1:11" ht="21" x14ac:dyDescent="0.5">
      <c r="B8" s="17">
        <v>2024</v>
      </c>
      <c r="C8" s="48"/>
      <c r="D8" s="49"/>
    </row>
    <row r="9" spans="1:11" ht="21" x14ac:dyDescent="0.5">
      <c r="B9" s="17">
        <v>2025</v>
      </c>
      <c r="C9" s="51"/>
      <c r="D9" s="50"/>
    </row>
    <row r="10" spans="1:11" ht="21" x14ac:dyDescent="0.5">
      <c r="B10" s="17">
        <v>2026</v>
      </c>
      <c r="C10" s="51"/>
      <c r="D10" s="50"/>
    </row>
    <row r="11" spans="1:11" ht="21" x14ac:dyDescent="0.5">
      <c r="B11" s="17">
        <v>2027</v>
      </c>
      <c r="C11" s="51"/>
      <c r="D11" s="50"/>
    </row>
    <row r="12" spans="1:11" ht="21" x14ac:dyDescent="0.5">
      <c r="B12" s="17">
        <v>2028</v>
      </c>
      <c r="C12" s="51"/>
      <c r="D12" s="50"/>
    </row>
    <row r="13" spans="1:11" ht="21" x14ac:dyDescent="0.5">
      <c r="B13" s="17">
        <v>2029</v>
      </c>
      <c r="C13" s="51"/>
      <c r="D13" s="50"/>
    </row>
    <row r="14" spans="1:11" ht="18.5" x14ac:dyDescent="0.45">
      <c r="B14" s="17">
        <v>2030</v>
      </c>
      <c r="C14" s="52"/>
      <c r="D14" s="50"/>
    </row>
    <row r="15" spans="1:11" ht="18.5" x14ac:dyDescent="0.45">
      <c r="B15" s="32"/>
    </row>
    <row r="16" spans="1:11" ht="18.5" x14ac:dyDescent="0.45">
      <c r="B16" s="33"/>
    </row>
    <row r="17" spans="2:2" ht="18.5" x14ac:dyDescent="0.45">
      <c r="B17" s="33"/>
    </row>
    <row r="18" spans="2:2" ht="18.5" x14ac:dyDescent="0.45">
      <c r="B18" s="33"/>
    </row>
    <row r="19" spans="2:2" ht="18.5" x14ac:dyDescent="0.45">
      <c r="B19" s="33"/>
    </row>
    <row r="20" spans="2:2" ht="18.5" x14ac:dyDescent="0.45">
      <c r="B20" s="33"/>
    </row>
    <row r="21" spans="2:2" ht="18.5" x14ac:dyDescent="0.45">
      <c r="B21" s="33"/>
    </row>
    <row r="22" spans="2:2" ht="18.5" x14ac:dyDescent="0.45">
      <c r="B22" s="33"/>
    </row>
    <row r="23" spans="2:2" ht="18.5" x14ac:dyDescent="0.45">
      <c r="B23" s="33"/>
    </row>
    <row r="24" spans="2:2" ht="18.5" x14ac:dyDescent="0.45">
      <c r="B24" s="33"/>
    </row>
    <row r="25" spans="2:2" ht="18.5" x14ac:dyDescent="0.45">
      <c r="B25" s="33"/>
    </row>
    <row r="26" spans="2:2" ht="18.5" x14ac:dyDescent="0.45">
      <c r="B26" s="33"/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9"/>
  <sheetViews>
    <sheetView workbookViewId="0">
      <selection activeCell="E11" sqref="E11"/>
    </sheetView>
  </sheetViews>
  <sheetFormatPr defaultRowHeight="14.5" x14ac:dyDescent="0.35"/>
  <cols>
    <col min="2" max="2" width="19.1796875" customWidth="1"/>
  </cols>
  <sheetData>
    <row r="2" spans="1:4" ht="111" x14ac:dyDescent="0.35">
      <c r="A2" s="2" t="s">
        <v>13</v>
      </c>
      <c r="B2" s="2" t="s">
        <v>31</v>
      </c>
      <c r="C2" s="2" t="s">
        <v>17</v>
      </c>
      <c r="D2" s="3" t="s">
        <v>18</v>
      </c>
    </row>
    <row r="3" spans="1:4" ht="18.5" x14ac:dyDescent="0.45">
      <c r="A3" s="42">
        <v>1</v>
      </c>
      <c r="B3" s="34">
        <v>45295</v>
      </c>
      <c r="C3" s="4">
        <v>145</v>
      </c>
      <c r="D3" s="6"/>
    </row>
    <row r="4" spans="1:4" ht="18.5" x14ac:dyDescent="0.45">
      <c r="A4" s="6">
        <v>2</v>
      </c>
      <c r="B4" s="35">
        <v>45304</v>
      </c>
      <c r="C4" s="6">
        <v>203</v>
      </c>
      <c r="D4" s="6">
        <f>C3-C4</f>
        <v>-58</v>
      </c>
    </row>
    <row r="5" spans="1:4" ht="18.5" x14ac:dyDescent="0.45">
      <c r="A5" s="37">
        <v>3</v>
      </c>
      <c r="B5" s="38">
        <v>45312</v>
      </c>
      <c r="C5" s="37">
        <v>250</v>
      </c>
      <c r="D5" s="6">
        <f t="shared" ref="D5:D20" si="0">C4-C5</f>
        <v>-47</v>
      </c>
    </row>
    <row r="6" spans="1:4" ht="18.5" x14ac:dyDescent="0.45">
      <c r="A6" s="8">
        <v>4</v>
      </c>
      <c r="B6" s="36">
        <v>45319</v>
      </c>
      <c r="C6" s="8">
        <v>289</v>
      </c>
      <c r="D6" s="6">
        <f t="shared" si="0"/>
        <v>-39</v>
      </c>
    </row>
    <row r="7" spans="1:4" ht="18.5" x14ac:dyDescent="0.45">
      <c r="A7" s="10">
        <v>5</v>
      </c>
      <c r="B7" s="41">
        <v>45326</v>
      </c>
      <c r="C7" s="42">
        <v>303</v>
      </c>
      <c r="D7" s="6">
        <f t="shared" si="0"/>
        <v>-14</v>
      </c>
    </row>
    <row r="8" spans="1:4" ht="18.5" x14ac:dyDescent="0.45">
      <c r="A8" s="37">
        <v>6</v>
      </c>
      <c r="B8" s="131">
        <v>45333</v>
      </c>
      <c r="C8" s="10">
        <v>326</v>
      </c>
      <c r="D8" s="6">
        <f t="shared" si="0"/>
        <v>-23</v>
      </c>
    </row>
    <row r="9" spans="1:4" ht="18.5" x14ac:dyDescent="0.45">
      <c r="A9" s="37">
        <v>7</v>
      </c>
      <c r="B9" s="36">
        <v>45340</v>
      </c>
      <c r="C9" s="8">
        <v>350</v>
      </c>
      <c r="D9" s="8">
        <f t="shared" si="0"/>
        <v>-24</v>
      </c>
    </row>
    <row r="10" spans="1:4" ht="18.5" x14ac:dyDescent="0.45">
      <c r="A10" s="37">
        <v>8</v>
      </c>
      <c r="B10" s="41">
        <v>45354</v>
      </c>
      <c r="C10" s="42">
        <v>368</v>
      </c>
      <c r="D10" s="132">
        <f t="shared" si="0"/>
        <v>-18</v>
      </c>
    </row>
    <row r="11" spans="1:4" ht="18.5" x14ac:dyDescent="0.45">
      <c r="A11" s="37">
        <v>9</v>
      </c>
      <c r="B11" s="131">
        <v>45360</v>
      </c>
      <c r="C11" s="10">
        <v>373</v>
      </c>
      <c r="D11" s="10">
        <f t="shared" si="0"/>
        <v>-5</v>
      </c>
    </row>
    <row r="12" spans="1:4" ht="18.5" x14ac:dyDescent="0.45">
      <c r="A12" s="37">
        <v>10</v>
      </c>
      <c r="B12" s="35"/>
      <c r="C12" s="6"/>
      <c r="D12" s="6">
        <f t="shared" si="0"/>
        <v>373</v>
      </c>
    </row>
    <row r="13" spans="1:4" ht="18.5" x14ac:dyDescent="0.45">
      <c r="A13" s="37">
        <v>11</v>
      </c>
      <c r="B13" s="131"/>
      <c r="C13" s="10"/>
      <c r="D13" s="6">
        <f t="shared" si="0"/>
        <v>0</v>
      </c>
    </row>
    <row r="14" spans="1:4" ht="18.5" x14ac:dyDescent="0.45">
      <c r="A14" s="37">
        <v>12</v>
      </c>
      <c r="B14" s="131"/>
      <c r="C14" s="10"/>
      <c r="D14" s="6">
        <f t="shared" si="0"/>
        <v>0</v>
      </c>
    </row>
    <row r="15" spans="1:4" ht="18.5" x14ac:dyDescent="0.45">
      <c r="A15" s="37">
        <v>13</v>
      </c>
      <c r="B15" s="36"/>
      <c r="C15" s="8"/>
      <c r="D15" s="6">
        <f t="shared" si="0"/>
        <v>0</v>
      </c>
    </row>
    <row r="16" spans="1:4" ht="18.5" x14ac:dyDescent="0.45">
      <c r="A16" s="37">
        <v>14</v>
      </c>
      <c r="B16" s="41"/>
      <c r="C16" s="42"/>
      <c r="D16" s="6">
        <f t="shared" si="0"/>
        <v>0</v>
      </c>
    </row>
    <row r="17" spans="1:4" ht="18.5" x14ac:dyDescent="0.45">
      <c r="A17" s="37">
        <v>15</v>
      </c>
      <c r="B17" s="38"/>
      <c r="C17" s="37"/>
      <c r="D17" s="6">
        <f t="shared" si="0"/>
        <v>0</v>
      </c>
    </row>
    <row r="18" spans="1:4" ht="18.5" x14ac:dyDescent="0.45">
      <c r="A18" s="37">
        <v>16</v>
      </c>
      <c r="B18" s="38"/>
      <c r="C18" s="37"/>
      <c r="D18" s="6">
        <f t="shared" si="0"/>
        <v>0</v>
      </c>
    </row>
    <row r="19" spans="1:4" ht="18.5" x14ac:dyDescent="0.45">
      <c r="A19" s="37">
        <v>17</v>
      </c>
      <c r="B19" s="36"/>
      <c r="C19" s="8"/>
      <c r="D19" s="6">
        <f t="shared" si="0"/>
        <v>0</v>
      </c>
    </row>
    <row r="20" spans="1:4" ht="18.5" x14ac:dyDescent="0.45">
      <c r="A20" s="37">
        <v>18</v>
      </c>
      <c r="B20" s="41"/>
      <c r="C20" s="42"/>
      <c r="D20" s="6">
        <f t="shared" si="0"/>
        <v>0</v>
      </c>
    </row>
    <row r="21" spans="1:4" ht="18.5" x14ac:dyDescent="0.45">
      <c r="A21" s="37">
        <v>19</v>
      </c>
      <c r="B21" s="131"/>
      <c r="C21" s="10"/>
      <c r="D21" s="10"/>
    </row>
    <row r="22" spans="1:4" ht="18.5" x14ac:dyDescent="0.45">
      <c r="A22" s="37">
        <v>20</v>
      </c>
      <c r="B22" s="133"/>
      <c r="C22" s="134"/>
      <c r="D22" s="10"/>
    </row>
    <row r="23" spans="1:4" ht="18.5" x14ac:dyDescent="0.45">
      <c r="A23" s="37">
        <v>21</v>
      </c>
      <c r="B23" s="38"/>
      <c r="C23" s="37"/>
      <c r="D23" s="10"/>
    </row>
    <row r="24" spans="1:4" ht="18.5" x14ac:dyDescent="0.45">
      <c r="A24" s="37">
        <v>22</v>
      </c>
      <c r="B24" s="36"/>
      <c r="C24" s="8"/>
      <c r="D24" s="8"/>
    </row>
    <row r="25" spans="1:4" ht="18.5" x14ac:dyDescent="0.45">
      <c r="A25" s="37">
        <v>23</v>
      </c>
      <c r="B25" s="41"/>
      <c r="C25" s="42"/>
      <c r="D25" s="42"/>
    </row>
    <row r="26" spans="1:4" ht="18.5" x14ac:dyDescent="0.45">
      <c r="A26" s="37">
        <v>24</v>
      </c>
      <c r="B26" s="82"/>
      <c r="C26" s="81"/>
      <c r="D26" s="81"/>
    </row>
    <row r="27" spans="1:4" ht="18.5" x14ac:dyDescent="0.45">
      <c r="A27" s="37">
        <v>25</v>
      </c>
      <c r="B27" s="82"/>
      <c r="C27" s="81"/>
      <c r="D27" s="81"/>
    </row>
    <row r="28" spans="1:4" ht="18.5" x14ac:dyDescent="0.45">
      <c r="A28" s="37">
        <v>26</v>
      </c>
      <c r="B28" s="86"/>
      <c r="C28" s="85"/>
      <c r="D28" s="85"/>
    </row>
    <row r="29" spans="1:4" ht="18.5" x14ac:dyDescent="0.45">
      <c r="A29" s="37">
        <v>27</v>
      </c>
      <c r="B29" s="84"/>
      <c r="C29" s="83"/>
      <c r="D29" s="83"/>
    </row>
    <row r="30" spans="1:4" ht="18.5" x14ac:dyDescent="0.45">
      <c r="A30" s="37">
        <v>28</v>
      </c>
      <c r="B30" s="35"/>
      <c r="C30" s="6"/>
      <c r="D30" s="6"/>
    </row>
    <row r="31" spans="1:4" ht="18.5" x14ac:dyDescent="0.45">
      <c r="A31" s="37">
        <v>29</v>
      </c>
      <c r="B31" s="131"/>
      <c r="C31" s="10"/>
      <c r="D31" s="10"/>
    </row>
    <row r="32" spans="1:4" ht="18.5" x14ac:dyDescent="0.45">
      <c r="A32" s="37">
        <v>30</v>
      </c>
      <c r="B32" s="131"/>
      <c r="C32" s="10"/>
      <c r="D32" s="10"/>
    </row>
    <row r="33" spans="1:4" ht="18.5" x14ac:dyDescent="0.45">
      <c r="A33" s="37">
        <v>31</v>
      </c>
      <c r="B33" s="131"/>
      <c r="C33" s="10"/>
      <c r="D33" s="10"/>
    </row>
    <row r="34" spans="1:4" ht="18.5" x14ac:dyDescent="0.45">
      <c r="A34" s="37">
        <v>32</v>
      </c>
      <c r="B34" s="38"/>
      <c r="C34" s="37"/>
      <c r="D34" s="6"/>
    </row>
    <row r="35" spans="1:4" ht="18.5" x14ac:dyDescent="0.45">
      <c r="A35" s="37">
        <v>33</v>
      </c>
      <c r="B35" s="36"/>
      <c r="C35" s="8"/>
      <c r="D35" s="8"/>
    </row>
    <row r="36" spans="1:4" ht="18.5" x14ac:dyDescent="0.45">
      <c r="A36" s="37">
        <v>34</v>
      </c>
      <c r="B36" s="41"/>
      <c r="C36" s="42"/>
      <c r="D36" s="42"/>
    </row>
    <row r="37" spans="1:4" ht="18.5" x14ac:dyDescent="0.45">
      <c r="A37" s="37">
        <v>35</v>
      </c>
      <c r="B37" s="131"/>
      <c r="C37" s="10"/>
      <c r="D37" s="10"/>
    </row>
    <row r="38" spans="1:4" ht="18.5" x14ac:dyDescent="0.45">
      <c r="A38" s="37">
        <v>36</v>
      </c>
      <c r="B38" s="38"/>
      <c r="C38" s="37"/>
      <c r="D38" s="10"/>
    </row>
    <row r="39" spans="1:4" ht="18.5" x14ac:dyDescent="0.45">
      <c r="A39" s="37">
        <v>37</v>
      </c>
      <c r="B39" s="35"/>
      <c r="C39" s="6"/>
      <c r="D39" s="10"/>
    </row>
    <row r="40" spans="1:4" ht="18.5" x14ac:dyDescent="0.45">
      <c r="A40" s="37">
        <v>38</v>
      </c>
      <c r="B40" s="36"/>
      <c r="C40" s="8"/>
      <c r="D40" s="8"/>
    </row>
    <row r="41" spans="1:4" ht="18.5" x14ac:dyDescent="0.45">
      <c r="A41" s="37">
        <v>39</v>
      </c>
      <c r="B41" s="41"/>
      <c r="C41" s="42"/>
      <c r="D41" s="42"/>
    </row>
    <row r="42" spans="1:4" ht="18.5" x14ac:dyDescent="0.45">
      <c r="A42" s="37">
        <v>40</v>
      </c>
      <c r="B42" s="38"/>
      <c r="C42" s="37"/>
      <c r="D42" s="10"/>
    </row>
    <row r="43" spans="1:4" ht="18.5" x14ac:dyDescent="0.45">
      <c r="A43" s="37">
        <v>41</v>
      </c>
      <c r="B43" s="131"/>
      <c r="C43" s="10"/>
      <c r="D43" s="10"/>
    </row>
    <row r="44" spans="1:4" ht="18.5" x14ac:dyDescent="0.45">
      <c r="A44" s="37">
        <v>42</v>
      </c>
      <c r="B44" s="131"/>
      <c r="C44" s="10"/>
      <c r="D44" s="10"/>
    </row>
    <row r="45" spans="1:4" ht="18.5" x14ac:dyDescent="0.45">
      <c r="A45" s="37">
        <v>43</v>
      </c>
      <c r="B45" s="36"/>
      <c r="C45" s="8"/>
      <c r="D45" s="8"/>
    </row>
    <row r="46" spans="1:4" ht="18.5" x14ac:dyDescent="0.45">
      <c r="A46" s="37">
        <v>44</v>
      </c>
      <c r="B46" s="41"/>
      <c r="C46" s="42"/>
      <c r="D46" s="42"/>
    </row>
    <row r="47" spans="1:4" ht="18.5" x14ac:dyDescent="0.45">
      <c r="A47" s="37">
        <v>45</v>
      </c>
      <c r="B47" s="131"/>
      <c r="C47" s="10"/>
      <c r="D47" s="10"/>
    </row>
    <row r="48" spans="1:4" ht="18.5" x14ac:dyDescent="0.45">
      <c r="A48" s="37">
        <f>A47+1</f>
        <v>46</v>
      </c>
      <c r="B48" s="35"/>
      <c r="C48" s="6"/>
      <c r="D48" s="10"/>
    </row>
    <row r="49" spans="1:4" ht="18.5" x14ac:dyDescent="0.45">
      <c r="A49" s="37">
        <f>A48+1</f>
        <v>47</v>
      </c>
      <c r="B49" s="36"/>
      <c r="C49" s="8"/>
      <c r="D49" s="8"/>
    </row>
    <row r="50" spans="1:4" ht="18.5" x14ac:dyDescent="0.45">
      <c r="A50" s="37">
        <f>A49+1</f>
        <v>48</v>
      </c>
      <c r="B50" s="41"/>
      <c r="C50" s="42"/>
      <c r="D50" s="42"/>
    </row>
    <row r="51" spans="1:4" ht="18.5" x14ac:dyDescent="0.45">
      <c r="A51" s="37">
        <f>A50+1</f>
        <v>49</v>
      </c>
      <c r="B51" s="131"/>
      <c r="C51" s="10"/>
      <c r="D51" s="10"/>
    </row>
    <row r="52" spans="1:4" ht="18.5" x14ac:dyDescent="0.45">
      <c r="A52" s="37">
        <f t="shared" ref="A52" si="1">A51+1</f>
        <v>50</v>
      </c>
      <c r="B52" s="53"/>
      <c r="C52" s="54"/>
      <c r="D52" s="10"/>
    </row>
    <row r="53" spans="1:4" ht="18.5" x14ac:dyDescent="0.45">
      <c r="A53" s="37">
        <f>A52+1</f>
        <v>51</v>
      </c>
      <c r="B53" s="131"/>
      <c r="C53" s="10"/>
      <c r="D53" s="10"/>
    </row>
    <row r="54" spans="1:4" ht="18.5" x14ac:dyDescent="0.45">
      <c r="A54" s="37">
        <v>52</v>
      </c>
      <c r="B54" s="36"/>
      <c r="C54" s="8"/>
      <c r="D54" s="10"/>
    </row>
    <row r="55" spans="1:4" ht="18.5" x14ac:dyDescent="0.45">
      <c r="A55" s="37">
        <f>A54+1</f>
        <v>53</v>
      </c>
      <c r="B55" s="41"/>
      <c r="C55" s="42"/>
      <c r="D55" s="10"/>
    </row>
    <row r="56" spans="1:4" ht="18.5" x14ac:dyDescent="0.45">
      <c r="A56" s="37">
        <f t="shared" ref="A56:A59" si="2">A55+1</f>
        <v>54</v>
      </c>
      <c r="B56" s="131"/>
      <c r="C56" s="10"/>
      <c r="D56" s="10"/>
    </row>
    <row r="57" spans="1:4" ht="18.5" x14ac:dyDescent="0.45">
      <c r="A57" s="37">
        <f t="shared" si="2"/>
        <v>55</v>
      </c>
      <c r="B57" s="35"/>
      <c r="C57" s="189"/>
      <c r="D57" s="10"/>
    </row>
    <row r="58" spans="1:4" ht="18.5" x14ac:dyDescent="0.45">
      <c r="A58" s="37">
        <f t="shared" si="2"/>
        <v>56</v>
      </c>
      <c r="B58" s="35"/>
      <c r="C58" s="189"/>
      <c r="D58" s="10"/>
    </row>
    <row r="59" spans="1:4" ht="18.5" x14ac:dyDescent="0.45">
      <c r="A59" s="37">
        <f t="shared" si="2"/>
        <v>57</v>
      </c>
      <c r="B59" s="35"/>
      <c r="C59" s="6"/>
      <c r="D59" s="1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D65"/>
  <sheetViews>
    <sheetView topLeftCell="A4" workbookViewId="0">
      <selection activeCell="D58" sqref="D58"/>
    </sheetView>
  </sheetViews>
  <sheetFormatPr defaultRowHeight="14.5" x14ac:dyDescent="0.35"/>
  <cols>
    <col min="2" max="2" width="14.26953125" bestFit="1" customWidth="1"/>
  </cols>
  <sheetData>
    <row r="1" spans="1:4" s="1" customFormat="1" x14ac:dyDescent="0.35"/>
    <row r="2" spans="1:4" ht="111" x14ac:dyDescent="0.35">
      <c r="A2" s="2" t="s">
        <v>13</v>
      </c>
      <c r="B2" s="2" t="s">
        <v>31</v>
      </c>
      <c r="C2" s="2" t="s">
        <v>17</v>
      </c>
      <c r="D2" s="3" t="s">
        <v>18</v>
      </c>
    </row>
    <row r="3" spans="1:4" ht="18.5" x14ac:dyDescent="0.45">
      <c r="A3" s="42">
        <v>1</v>
      </c>
      <c r="B3" s="34">
        <v>44933</v>
      </c>
      <c r="C3" s="4">
        <v>263</v>
      </c>
      <c r="D3" s="6"/>
    </row>
    <row r="4" spans="1:4" ht="18.5" x14ac:dyDescent="0.45">
      <c r="A4" s="6">
        <v>2</v>
      </c>
      <c r="B4" s="35">
        <v>44940</v>
      </c>
      <c r="C4" s="6">
        <v>273</v>
      </c>
      <c r="D4" s="6">
        <v>-10</v>
      </c>
    </row>
    <row r="5" spans="1:4" ht="18.5" x14ac:dyDescent="0.45">
      <c r="A5" s="37">
        <v>3</v>
      </c>
      <c r="B5" s="38">
        <v>44947</v>
      </c>
      <c r="C5" s="37">
        <v>278</v>
      </c>
      <c r="D5" s="6">
        <v>-5</v>
      </c>
    </row>
    <row r="6" spans="1:4" ht="18.5" x14ac:dyDescent="0.45">
      <c r="A6" s="8">
        <v>4</v>
      </c>
      <c r="B6" s="36">
        <v>44954</v>
      </c>
      <c r="C6" s="8">
        <v>278</v>
      </c>
      <c r="D6" s="8">
        <v>0</v>
      </c>
    </row>
    <row r="7" spans="1:4" ht="18.5" x14ac:dyDescent="0.45">
      <c r="A7" s="10">
        <v>5</v>
      </c>
      <c r="B7" s="41">
        <v>44962</v>
      </c>
      <c r="C7" s="42">
        <v>296</v>
      </c>
      <c r="D7" s="132">
        <v>-18</v>
      </c>
    </row>
    <row r="8" spans="1:4" ht="18.5" x14ac:dyDescent="0.45">
      <c r="A8" s="37">
        <v>6</v>
      </c>
      <c r="B8" s="131">
        <v>44968</v>
      </c>
      <c r="C8" s="10">
        <v>310</v>
      </c>
      <c r="D8" s="10">
        <v>-14</v>
      </c>
    </row>
    <row r="9" spans="1:4" ht="18.5" x14ac:dyDescent="0.45">
      <c r="A9" s="37">
        <v>7</v>
      </c>
      <c r="B9" s="131">
        <v>44975</v>
      </c>
      <c r="C9" s="10">
        <v>327</v>
      </c>
      <c r="D9" s="10">
        <v>-17</v>
      </c>
    </row>
    <row r="10" spans="1:4" ht="18.5" x14ac:dyDescent="0.45">
      <c r="A10" s="37">
        <v>8</v>
      </c>
      <c r="B10" s="36">
        <v>44982</v>
      </c>
      <c r="C10" s="8">
        <v>346</v>
      </c>
      <c r="D10" s="8">
        <v>-19</v>
      </c>
    </row>
    <row r="11" spans="1:4" ht="18.5" x14ac:dyDescent="0.45">
      <c r="A11" s="37">
        <v>9</v>
      </c>
      <c r="B11" s="41">
        <v>44989</v>
      </c>
      <c r="C11" s="42">
        <v>362</v>
      </c>
      <c r="D11" s="42">
        <v>-16</v>
      </c>
    </row>
    <row r="12" spans="1:4" ht="18.5" x14ac:dyDescent="0.45">
      <c r="A12" s="37">
        <v>10</v>
      </c>
      <c r="B12" s="35">
        <v>44991</v>
      </c>
      <c r="C12" s="6">
        <v>373</v>
      </c>
      <c r="D12" s="6">
        <v>-11</v>
      </c>
    </row>
    <row r="13" spans="1:4" ht="18.5" x14ac:dyDescent="0.45">
      <c r="A13" s="37">
        <v>11</v>
      </c>
      <c r="B13" s="131">
        <v>44997</v>
      </c>
      <c r="C13" s="10">
        <v>393</v>
      </c>
      <c r="D13" s="6">
        <v>-20</v>
      </c>
    </row>
    <row r="14" spans="1:4" ht="18.5" x14ac:dyDescent="0.45">
      <c r="A14" s="37">
        <v>12</v>
      </c>
      <c r="B14" s="131">
        <v>45003</v>
      </c>
      <c r="C14" s="10">
        <v>353</v>
      </c>
      <c r="D14" s="10">
        <f t="shared" ref="D14" si="0">C13-C14</f>
        <v>40</v>
      </c>
    </row>
    <row r="15" spans="1:4" ht="18.5" x14ac:dyDescent="0.45">
      <c r="A15" s="37">
        <v>13</v>
      </c>
      <c r="B15" s="36">
        <v>45010</v>
      </c>
      <c r="C15" s="8">
        <v>23</v>
      </c>
      <c r="D15" s="8">
        <f t="shared" ref="D15:D52" si="1">C14-C15</f>
        <v>330</v>
      </c>
    </row>
    <row r="16" spans="1:4" ht="18.5" x14ac:dyDescent="0.45">
      <c r="A16" s="37">
        <v>14</v>
      </c>
      <c r="B16" s="41">
        <v>45017</v>
      </c>
      <c r="C16" s="42">
        <v>23</v>
      </c>
      <c r="D16" s="42">
        <f t="shared" si="1"/>
        <v>0</v>
      </c>
    </row>
    <row r="17" spans="1:4" ht="18.5" x14ac:dyDescent="0.45">
      <c r="A17" s="37">
        <v>15</v>
      </c>
      <c r="B17" s="38">
        <v>45024</v>
      </c>
      <c r="C17" s="37">
        <v>44</v>
      </c>
      <c r="D17" s="6">
        <f t="shared" si="1"/>
        <v>-21</v>
      </c>
    </row>
    <row r="18" spans="1:4" ht="18.5" x14ac:dyDescent="0.45">
      <c r="A18" s="37">
        <v>16</v>
      </c>
      <c r="B18" s="38">
        <v>45031</v>
      </c>
      <c r="C18" s="37">
        <v>63</v>
      </c>
      <c r="D18" s="6">
        <f t="shared" si="1"/>
        <v>-19</v>
      </c>
    </row>
    <row r="19" spans="1:4" ht="18.5" x14ac:dyDescent="0.45">
      <c r="A19" s="37">
        <v>17</v>
      </c>
      <c r="B19" s="36">
        <v>45038</v>
      </c>
      <c r="C19" s="8">
        <v>83</v>
      </c>
      <c r="D19" s="8">
        <f t="shared" si="1"/>
        <v>-20</v>
      </c>
    </row>
    <row r="20" spans="1:4" ht="18.5" x14ac:dyDescent="0.45">
      <c r="A20" s="37">
        <v>18</v>
      </c>
      <c r="B20" s="41">
        <v>45047</v>
      </c>
      <c r="C20" s="42">
        <v>85</v>
      </c>
      <c r="D20" s="42">
        <f t="shared" si="1"/>
        <v>-2</v>
      </c>
    </row>
    <row r="21" spans="1:4" ht="18.5" x14ac:dyDescent="0.45">
      <c r="A21" s="37">
        <v>19</v>
      </c>
      <c r="B21" s="131">
        <v>45052</v>
      </c>
      <c r="C21" s="10">
        <v>103</v>
      </c>
      <c r="D21" s="10">
        <f t="shared" si="1"/>
        <v>-18</v>
      </c>
    </row>
    <row r="22" spans="1:4" ht="18.5" x14ac:dyDescent="0.45">
      <c r="A22" s="37">
        <v>20</v>
      </c>
      <c r="B22" s="133">
        <v>45059</v>
      </c>
      <c r="C22" s="134">
        <v>143</v>
      </c>
      <c r="D22" s="10">
        <f t="shared" si="1"/>
        <v>-40</v>
      </c>
    </row>
    <row r="23" spans="1:4" ht="18.5" x14ac:dyDescent="0.45">
      <c r="A23" s="37">
        <v>21</v>
      </c>
      <c r="B23" s="38">
        <v>45063</v>
      </c>
      <c r="C23" s="37">
        <v>167</v>
      </c>
      <c r="D23" s="10">
        <f t="shared" si="1"/>
        <v>-24</v>
      </c>
    </row>
    <row r="24" spans="1:4" ht="18.5" x14ac:dyDescent="0.45">
      <c r="A24" s="37">
        <v>22</v>
      </c>
      <c r="B24" s="36">
        <v>45074</v>
      </c>
      <c r="C24" s="8">
        <v>212</v>
      </c>
      <c r="D24" s="8">
        <f t="shared" si="1"/>
        <v>-45</v>
      </c>
    </row>
    <row r="25" spans="1:4" ht="18.5" x14ac:dyDescent="0.45">
      <c r="A25" s="37">
        <v>23</v>
      </c>
      <c r="B25" s="41">
        <v>45081</v>
      </c>
      <c r="C25" s="42">
        <v>232</v>
      </c>
      <c r="D25" s="42">
        <f t="shared" si="1"/>
        <v>-20</v>
      </c>
    </row>
    <row r="26" spans="1:4" ht="18.5" x14ac:dyDescent="0.45">
      <c r="A26" s="37">
        <v>24</v>
      </c>
      <c r="B26" s="82">
        <v>45087</v>
      </c>
      <c r="C26" s="81">
        <v>253</v>
      </c>
      <c r="D26" s="81">
        <f t="shared" si="1"/>
        <v>-21</v>
      </c>
    </row>
    <row r="27" spans="1:4" ht="18.5" x14ac:dyDescent="0.45">
      <c r="A27" s="37">
        <v>25</v>
      </c>
      <c r="B27" s="82">
        <v>45094</v>
      </c>
      <c r="C27" s="81">
        <v>245</v>
      </c>
      <c r="D27" s="81">
        <f t="shared" si="1"/>
        <v>8</v>
      </c>
    </row>
    <row r="28" spans="1:4" ht="18.5" x14ac:dyDescent="0.45">
      <c r="A28" s="37">
        <v>26</v>
      </c>
      <c r="B28" s="86">
        <v>45101</v>
      </c>
      <c r="C28" s="85">
        <v>273</v>
      </c>
      <c r="D28" s="85">
        <f t="shared" si="1"/>
        <v>-28</v>
      </c>
    </row>
    <row r="29" spans="1:4" ht="18.5" x14ac:dyDescent="0.45">
      <c r="A29" s="37">
        <v>27</v>
      </c>
      <c r="B29" s="84">
        <v>45108</v>
      </c>
      <c r="C29" s="83">
        <v>300</v>
      </c>
      <c r="D29" s="83">
        <f t="shared" si="1"/>
        <v>-27</v>
      </c>
    </row>
    <row r="30" spans="1:4" ht="18.5" x14ac:dyDescent="0.45">
      <c r="A30" s="37">
        <v>28</v>
      </c>
      <c r="B30" s="35">
        <v>45115</v>
      </c>
      <c r="C30" s="6">
        <v>320</v>
      </c>
      <c r="D30" s="6">
        <f t="shared" si="1"/>
        <v>-20</v>
      </c>
    </row>
    <row r="31" spans="1:4" ht="18.5" x14ac:dyDescent="0.45">
      <c r="A31" s="37">
        <v>29</v>
      </c>
      <c r="B31" s="131">
        <v>45122</v>
      </c>
      <c r="C31" s="10">
        <v>343</v>
      </c>
      <c r="D31" s="10">
        <f t="shared" si="1"/>
        <v>-23</v>
      </c>
    </row>
    <row r="32" spans="1:4" ht="18.5" x14ac:dyDescent="0.45">
      <c r="A32" s="37">
        <v>30</v>
      </c>
      <c r="B32" s="131">
        <v>45126</v>
      </c>
      <c r="C32" s="10">
        <v>367</v>
      </c>
      <c r="D32" s="10">
        <f t="shared" si="1"/>
        <v>-24</v>
      </c>
    </row>
    <row r="33" spans="1:4" ht="18.5" x14ac:dyDescent="0.45">
      <c r="A33" s="37">
        <v>31</v>
      </c>
      <c r="B33" s="131">
        <v>45132</v>
      </c>
      <c r="C33" s="10">
        <v>355</v>
      </c>
      <c r="D33" s="10">
        <f t="shared" si="1"/>
        <v>12</v>
      </c>
    </row>
    <row r="34" spans="1:4" ht="18.5" x14ac:dyDescent="0.45">
      <c r="A34" s="37">
        <v>32</v>
      </c>
      <c r="B34" s="38">
        <v>45135</v>
      </c>
      <c r="C34" s="37">
        <v>154</v>
      </c>
      <c r="D34" s="6">
        <f t="shared" si="1"/>
        <v>201</v>
      </c>
    </row>
    <row r="35" spans="1:4" ht="18.5" x14ac:dyDescent="0.45">
      <c r="A35" s="37">
        <v>33</v>
      </c>
      <c r="B35" s="36">
        <v>45136</v>
      </c>
      <c r="C35" s="8">
        <v>113</v>
      </c>
      <c r="D35" s="8">
        <f t="shared" si="1"/>
        <v>41</v>
      </c>
    </row>
    <row r="36" spans="1:4" ht="18.5" x14ac:dyDescent="0.45">
      <c r="A36" s="37">
        <v>34</v>
      </c>
      <c r="B36" s="41">
        <v>45143</v>
      </c>
      <c r="C36" s="42">
        <v>151</v>
      </c>
      <c r="D36" s="42">
        <f t="shared" si="1"/>
        <v>-38</v>
      </c>
    </row>
    <row r="37" spans="1:4" ht="18.5" x14ac:dyDescent="0.45">
      <c r="A37" s="37">
        <v>35</v>
      </c>
      <c r="B37" s="131">
        <v>45144</v>
      </c>
      <c r="C37" s="10">
        <v>168</v>
      </c>
      <c r="D37" s="10">
        <f t="shared" si="1"/>
        <v>-17</v>
      </c>
    </row>
    <row r="38" spans="1:4" ht="18.5" x14ac:dyDescent="0.45">
      <c r="A38" s="37">
        <v>36</v>
      </c>
      <c r="B38" s="38">
        <v>45150</v>
      </c>
      <c r="C38" s="37">
        <v>208</v>
      </c>
      <c r="D38" s="10">
        <f t="shared" si="1"/>
        <v>-40</v>
      </c>
    </row>
    <row r="39" spans="1:4" ht="18.5" x14ac:dyDescent="0.45">
      <c r="A39" s="37">
        <v>37</v>
      </c>
      <c r="B39" s="35">
        <v>45157</v>
      </c>
      <c r="C39" s="6">
        <v>248</v>
      </c>
      <c r="D39" s="10">
        <f t="shared" si="1"/>
        <v>-40</v>
      </c>
    </row>
    <row r="40" spans="1:4" ht="18.5" x14ac:dyDescent="0.45">
      <c r="A40" s="37">
        <v>38</v>
      </c>
      <c r="B40" s="36">
        <v>45164</v>
      </c>
      <c r="C40" s="8">
        <v>270</v>
      </c>
      <c r="D40" s="8">
        <f t="shared" si="1"/>
        <v>-22</v>
      </c>
    </row>
    <row r="41" spans="1:4" ht="18.5" x14ac:dyDescent="0.45">
      <c r="A41" s="37">
        <v>39</v>
      </c>
      <c r="B41" s="41">
        <v>45171</v>
      </c>
      <c r="C41" s="42">
        <v>196</v>
      </c>
      <c r="D41" s="42">
        <f t="shared" si="1"/>
        <v>74</v>
      </c>
    </row>
    <row r="42" spans="1:4" ht="18.5" x14ac:dyDescent="0.45">
      <c r="A42" s="37">
        <v>40</v>
      </c>
      <c r="B42" s="38">
        <v>45178</v>
      </c>
      <c r="C42" s="37">
        <v>276</v>
      </c>
      <c r="D42" s="10">
        <f t="shared" si="1"/>
        <v>-80</v>
      </c>
    </row>
    <row r="43" spans="1:4" ht="18.5" x14ac:dyDescent="0.45">
      <c r="A43" s="37">
        <v>41</v>
      </c>
      <c r="B43" s="131">
        <v>45185</v>
      </c>
      <c r="C43" s="10">
        <v>303</v>
      </c>
      <c r="D43" s="10">
        <f t="shared" si="1"/>
        <v>-27</v>
      </c>
    </row>
    <row r="44" spans="1:4" ht="18.5" x14ac:dyDescent="0.45">
      <c r="A44" s="37">
        <v>42</v>
      </c>
      <c r="B44" s="131">
        <v>45193</v>
      </c>
      <c r="C44" s="10">
        <v>340</v>
      </c>
      <c r="D44" s="10">
        <f t="shared" si="1"/>
        <v>-37</v>
      </c>
    </row>
    <row r="45" spans="1:4" ht="18.5" x14ac:dyDescent="0.45">
      <c r="A45" s="37">
        <v>43</v>
      </c>
      <c r="B45" s="36">
        <v>45199</v>
      </c>
      <c r="C45" s="8">
        <v>347</v>
      </c>
      <c r="D45" s="8">
        <f t="shared" si="1"/>
        <v>-7</v>
      </c>
    </row>
    <row r="46" spans="1:4" ht="18.5" x14ac:dyDescent="0.45">
      <c r="A46" s="37">
        <v>44</v>
      </c>
      <c r="B46" s="41">
        <v>45206</v>
      </c>
      <c r="C46" s="42">
        <v>366</v>
      </c>
      <c r="D46" s="42">
        <f t="shared" si="1"/>
        <v>-19</v>
      </c>
    </row>
    <row r="47" spans="1:4" ht="18.5" x14ac:dyDescent="0.45">
      <c r="A47" s="37">
        <v>45</v>
      </c>
      <c r="B47" s="131">
        <v>45213</v>
      </c>
      <c r="C47" s="10">
        <v>373</v>
      </c>
      <c r="D47" s="10">
        <f t="shared" si="1"/>
        <v>-7</v>
      </c>
    </row>
    <row r="48" spans="1:4" ht="18.5" x14ac:dyDescent="0.45">
      <c r="A48" s="37">
        <f>A47+1</f>
        <v>46</v>
      </c>
      <c r="B48" s="35">
        <v>45220</v>
      </c>
      <c r="C48" s="6">
        <v>379</v>
      </c>
      <c r="D48" s="10">
        <f t="shared" si="1"/>
        <v>-6</v>
      </c>
    </row>
    <row r="49" spans="1:4" ht="18.5" x14ac:dyDescent="0.45">
      <c r="A49" s="37">
        <f>A48+1</f>
        <v>47</v>
      </c>
      <c r="B49" s="36">
        <v>45227</v>
      </c>
      <c r="C49" s="8">
        <v>383</v>
      </c>
      <c r="D49" s="8">
        <f t="shared" si="1"/>
        <v>-4</v>
      </c>
    </row>
    <row r="50" spans="1:4" ht="18.5" x14ac:dyDescent="0.45">
      <c r="A50" s="37">
        <f>A49+1</f>
        <v>48</v>
      </c>
      <c r="B50" s="41">
        <v>45235</v>
      </c>
      <c r="C50" s="42">
        <v>331</v>
      </c>
      <c r="D50" s="42">
        <f t="shared" si="1"/>
        <v>52</v>
      </c>
    </row>
    <row r="51" spans="1:4" ht="18.5" x14ac:dyDescent="0.45">
      <c r="A51" s="37">
        <f>A50+1</f>
        <v>49</v>
      </c>
      <c r="B51" s="131">
        <v>45241</v>
      </c>
      <c r="C51" s="10">
        <v>223</v>
      </c>
      <c r="D51" s="10">
        <f t="shared" si="1"/>
        <v>108</v>
      </c>
    </row>
    <row r="52" spans="1:4" ht="18.5" x14ac:dyDescent="0.45">
      <c r="A52" s="37">
        <f t="shared" ref="A52" si="2">A51+1</f>
        <v>50</v>
      </c>
      <c r="B52" s="53">
        <v>45242</v>
      </c>
      <c r="C52" s="54">
        <v>218</v>
      </c>
      <c r="D52" s="10">
        <f t="shared" si="1"/>
        <v>5</v>
      </c>
    </row>
    <row r="53" spans="1:4" ht="18.5" x14ac:dyDescent="0.45">
      <c r="A53" s="37">
        <f>A52+1</f>
        <v>51</v>
      </c>
      <c r="B53" s="131">
        <v>45248</v>
      </c>
      <c r="C53" s="10">
        <v>143</v>
      </c>
      <c r="D53" s="10">
        <f>C52-C53</f>
        <v>75</v>
      </c>
    </row>
    <row r="54" spans="1:4" s="1" customFormat="1" ht="18.5" x14ac:dyDescent="0.45">
      <c r="A54" s="37">
        <v>52</v>
      </c>
      <c r="B54" s="36">
        <v>45256</v>
      </c>
      <c r="C54" s="8">
        <v>185</v>
      </c>
      <c r="D54" s="10">
        <f t="shared" ref="D54:D59" si="3">C53-C54</f>
        <v>-42</v>
      </c>
    </row>
    <row r="55" spans="1:4" ht="18.5" x14ac:dyDescent="0.45">
      <c r="A55" s="37">
        <f>A54+1</f>
        <v>53</v>
      </c>
      <c r="B55" s="41">
        <v>45263</v>
      </c>
      <c r="C55" s="42">
        <v>233</v>
      </c>
      <c r="D55" s="10">
        <f t="shared" si="3"/>
        <v>-48</v>
      </c>
    </row>
    <row r="56" spans="1:4" ht="18.5" x14ac:dyDescent="0.45">
      <c r="A56" s="37">
        <f t="shared" ref="A56:A59" si="4">A55+1</f>
        <v>54</v>
      </c>
      <c r="B56" s="131">
        <v>45270</v>
      </c>
      <c r="C56" s="10">
        <v>281</v>
      </c>
      <c r="D56" s="10">
        <f t="shared" si="3"/>
        <v>-48</v>
      </c>
    </row>
    <row r="57" spans="1:4" ht="18.5" x14ac:dyDescent="0.45">
      <c r="A57" s="37">
        <f t="shared" si="4"/>
        <v>55</v>
      </c>
      <c r="B57" s="35">
        <v>45277</v>
      </c>
      <c r="C57" s="189">
        <v>303</v>
      </c>
      <c r="D57" s="10">
        <f t="shared" si="3"/>
        <v>-22</v>
      </c>
    </row>
    <row r="58" spans="1:4" ht="18.5" x14ac:dyDescent="0.45">
      <c r="A58" s="37">
        <f t="shared" si="4"/>
        <v>56</v>
      </c>
      <c r="B58" s="35">
        <v>45284</v>
      </c>
      <c r="C58" s="189">
        <v>249</v>
      </c>
      <c r="D58" s="10">
        <f t="shared" si="3"/>
        <v>54</v>
      </c>
    </row>
    <row r="59" spans="1:4" ht="18.5" x14ac:dyDescent="0.45">
      <c r="A59" s="37">
        <f t="shared" si="4"/>
        <v>57</v>
      </c>
      <c r="B59" s="35">
        <v>45290</v>
      </c>
      <c r="C59" s="6">
        <v>200</v>
      </c>
      <c r="D59" s="10">
        <f t="shared" si="3"/>
        <v>49</v>
      </c>
    </row>
    <row r="60" spans="1:4" ht="18.5" x14ac:dyDescent="0.45">
      <c r="A60" s="233"/>
      <c r="B60" s="234"/>
      <c r="C60" s="234"/>
      <c r="D60" s="234"/>
    </row>
    <row r="61" spans="1:4" ht="18.5" x14ac:dyDescent="0.45">
      <c r="A61" s="233"/>
      <c r="B61" s="234"/>
      <c r="C61" s="234"/>
      <c r="D61" s="234"/>
    </row>
    <row r="62" spans="1:4" ht="18.5" x14ac:dyDescent="0.45">
      <c r="A62" s="233"/>
      <c r="B62" s="234"/>
      <c r="C62" s="234"/>
      <c r="D62" s="234"/>
    </row>
    <row r="63" spans="1:4" ht="18.5" x14ac:dyDescent="0.45">
      <c r="A63" s="233"/>
      <c r="B63" s="234"/>
      <c r="C63" s="234"/>
      <c r="D63" s="234"/>
    </row>
    <row r="64" spans="1:4" ht="18.5" x14ac:dyDescent="0.45">
      <c r="A64" s="233"/>
      <c r="B64" s="234"/>
      <c r="C64" s="234"/>
      <c r="D64" s="234"/>
    </row>
    <row r="65" spans="1:4" ht="18.5" x14ac:dyDescent="0.45">
      <c r="A65" s="233"/>
      <c r="B65" s="234"/>
      <c r="C65" s="234"/>
      <c r="D65" s="234"/>
    </row>
  </sheetData>
  <pageMargins left="0.7" right="0.7" top="0.75" bottom="0.75" header="0.3" footer="0.3"/>
  <pageSetup paperSize="9" orientation="portrait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6"/>
  <sheetViews>
    <sheetView topLeftCell="C1" workbookViewId="0">
      <selection activeCell="Y34" sqref="Y34"/>
    </sheetView>
  </sheetViews>
  <sheetFormatPr defaultRowHeight="14.5" x14ac:dyDescent="0.35"/>
  <cols>
    <col min="2" max="2" width="20" customWidth="1"/>
    <col min="3" max="3" width="9.81640625" bestFit="1" customWidth="1"/>
  </cols>
  <sheetData>
    <row r="2" spans="1:4" ht="111" x14ac:dyDescent="0.35">
      <c r="A2" s="2" t="s">
        <v>13</v>
      </c>
      <c r="B2" s="2" t="s">
        <v>28</v>
      </c>
      <c r="C2" s="2" t="s">
        <v>17</v>
      </c>
      <c r="D2" s="3" t="s">
        <v>18</v>
      </c>
    </row>
    <row r="3" spans="1:4" ht="18.5" x14ac:dyDescent="0.45">
      <c r="A3" s="4">
        <v>1</v>
      </c>
      <c r="B3" s="34">
        <v>44562</v>
      </c>
      <c r="C3" s="4">
        <v>370</v>
      </c>
      <c r="D3" s="6"/>
    </row>
    <row r="4" spans="1:4" ht="18.5" x14ac:dyDescent="0.45">
      <c r="A4" s="6">
        <v>2</v>
      </c>
      <c r="B4" s="35">
        <v>44569</v>
      </c>
      <c r="C4" s="6">
        <v>393</v>
      </c>
      <c r="D4" s="6">
        <f t="shared" ref="D4:D55" si="0">C3-C4</f>
        <v>-23</v>
      </c>
    </row>
    <row r="5" spans="1:4" ht="18.5" x14ac:dyDescent="0.45">
      <c r="A5" s="37">
        <v>3</v>
      </c>
      <c r="B5" s="38">
        <v>44577</v>
      </c>
      <c r="C5" s="37">
        <v>400</v>
      </c>
      <c r="D5" s="6">
        <f t="shared" si="0"/>
        <v>-7</v>
      </c>
    </row>
    <row r="6" spans="1:4" ht="18.5" x14ac:dyDescent="0.45">
      <c r="A6" s="37">
        <v>4</v>
      </c>
      <c r="B6" s="38">
        <v>44583</v>
      </c>
      <c r="C6" s="37">
        <v>403</v>
      </c>
      <c r="D6" s="37">
        <f t="shared" si="0"/>
        <v>-3</v>
      </c>
    </row>
    <row r="7" spans="1:4" ht="18.5" x14ac:dyDescent="0.45">
      <c r="A7" s="40">
        <v>5</v>
      </c>
      <c r="B7" s="39">
        <v>44590</v>
      </c>
      <c r="C7" s="40">
        <v>406</v>
      </c>
      <c r="D7" s="40">
        <f t="shared" si="0"/>
        <v>-3</v>
      </c>
    </row>
    <row r="8" spans="1:4" ht="18.5" x14ac:dyDescent="0.45">
      <c r="A8" s="42">
        <v>6</v>
      </c>
      <c r="B8" s="41">
        <v>44597</v>
      </c>
      <c r="C8" s="42">
        <v>412</v>
      </c>
      <c r="D8" s="42">
        <f t="shared" si="0"/>
        <v>-6</v>
      </c>
    </row>
    <row r="9" spans="1:4" ht="18.5" x14ac:dyDescent="0.45">
      <c r="A9" s="8">
        <v>7</v>
      </c>
      <c r="B9" s="39">
        <v>44604</v>
      </c>
      <c r="C9" s="40">
        <v>415</v>
      </c>
      <c r="D9" s="40">
        <f t="shared" si="0"/>
        <v>-3</v>
      </c>
    </row>
    <row r="10" spans="1:4" ht="18.5" x14ac:dyDescent="0.45">
      <c r="A10" s="42">
        <v>8</v>
      </c>
      <c r="B10" s="34">
        <v>44625</v>
      </c>
      <c r="C10" s="4">
        <v>330</v>
      </c>
      <c r="D10" s="42">
        <f t="shared" si="0"/>
        <v>85</v>
      </c>
    </row>
    <row r="11" spans="1:4" ht="18.5" x14ac:dyDescent="0.45">
      <c r="A11" s="37">
        <v>9</v>
      </c>
      <c r="B11" s="35">
        <v>44632</v>
      </c>
      <c r="C11" s="6">
        <v>336</v>
      </c>
      <c r="D11" s="6">
        <f t="shared" si="0"/>
        <v>-6</v>
      </c>
    </row>
    <row r="12" spans="1:4" ht="18.5" x14ac:dyDescent="0.45">
      <c r="A12" s="37">
        <v>10</v>
      </c>
      <c r="B12" s="35">
        <v>44639</v>
      </c>
      <c r="C12" s="6">
        <v>348</v>
      </c>
      <c r="D12" s="6">
        <f t="shared" si="0"/>
        <v>-12</v>
      </c>
    </row>
    <row r="13" spans="1:4" ht="18.5" x14ac:dyDescent="0.45">
      <c r="A13" s="37">
        <v>11</v>
      </c>
      <c r="B13" s="38">
        <v>44646</v>
      </c>
      <c r="C13" s="37">
        <v>290</v>
      </c>
      <c r="D13" s="6">
        <f t="shared" si="0"/>
        <v>58</v>
      </c>
    </row>
    <row r="14" spans="1:4" ht="18.5" x14ac:dyDescent="0.45">
      <c r="A14" s="8">
        <v>12</v>
      </c>
      <c r="B14" s="39">
        <v>44647</v>
      </c>
      <c r="C14" s="40">
        <v>270</v>
      </c>
      <c r="D14" s="6">
        <f t="shared" si="0"/>
        <v>20</v>
      </c>
    </row>
    <row r="15" spans="1:4" ht="18.5" x14ac:dyDescent="0.45">
      <c r="A15" s="42">
        <v>13</v>
      </c>
      <c r="B15" s="41">
        <v>44653</v>
      </c>
      <c r="C15" s="42">
        <v>190</v>
      </c>
      <c r="D15" s="42">
        <f t="shared" si="0"/>
        <v>80</v>
      </c>
    </row>
    <row r="16" spans="1:4" ht="18.5" x14ac:dyDescent="0.45">
      <c r="A16" s="37">
        <v>14</v>
      </c>
      <c r="B16" s="35">
        <v>44660</v>
      </c>
      <c r="C16" s="6">
        <v>62</v>
      </c>
      <c r="D16" s="6">
        <f t="shared" si="0"/>
        <v>128</v>
      </c>
    </row>
    <row r="17" spans="1:4" ht="18.5" x14ac:dyDescent="0.45">
      <c r="A17" s="37">
        <v>15</v>
      </c>
      <c r="B17" s="38">
        <v>44661</v>
      </c>
      <c r="C17" s="37">
        <v>22</v>
      </c>
      <c r="D17" s="6">
        <f t="shared" si="0"/>
        <v>40</v>
      </c>
    </row>
    <row r="18" spans="1:4" ht="18.5" x14ac:dyDescent="0.45">
      <c r="A18" s="37">
        <v>16</v>
      </c>
      <c r="B18" s="38">
        <v>44667</v>
      </c>
      <c r="C18" s="37">
        <v>22</v>
      </c>
      <c r="D18" s="6">
        <f t="shared" si="0"/>
        <v>0</v>
      </c>
    </row>
    <row r="19" spans="1:4" ht="18.5" x14ac:dyDescent="0.45">
      <c r="A19" s="37">
        <v>17</v>
      </c>
      <c r="B19" s="35">
        <v>44674</v>
      </c>
      <c r="C19" s="6">
        <v>40</v>
      </c>
      <c r="D19" s="6">
        <f t="shared" si="0"/>
        <v>-18</v>
      </c>
    </row>
    <row r="20" spans="1:4" ht="18.5" x14ac:dyDescent="0.45">
      <c r="A20" s="8">
        <v>18</v>
      </c>
      <c r="B20" s="39">
        <v>44681</v>
      </c>
      <c r="C20" s="40">
        <v>62</v>
      </c>
      <c r="D20" s="40">
        <f t="shared" si="0"/>
        <v>-22</v>
      </c>
    </row>
    <row r="21" spans="1:4" ht="18.5" x14ac:dyDescent="0.45">
      <c r="A21" s="42">
        <v>19</v>
      </c>
      <c r="B21" s="41">
        <v>44682</v>
      </c>
      <c r="C21" s="42">
        <v>53</v>
      </c>
      <c r="D21" s="42">
        <f t="shared" si="0"/>
        <v>9</v>
      </c>
    </row>
    <row r="22" spans="1:4" ht="18.5" x14ac:dyDescent="0.45">
      <c r="A22" s="37">
        <v>20</v>
      </c>
      <c r="B22" s="38">
        <v>44684</v>
      </c>
      <c r="C22" s="37">
        <v>60</v>
      </c>
      <c r="D22" s="6">
        <f t="shared" si="0"/>
        <v>-7</v>
      </c>
    </row>
    <row r="23" spans="1:4" ht="18.5" x14ac:dyDescent="0.45">
      <c r="A23" s="37">
        <v>21</v>
      </c>
      <c r="B23" s="38">
        <v>44688</v>
      </c>
      <c r="C23" s="37">
        <v>76</v>
      </c>
      <c r="D23" s="37">
        <f>C22-C23</f>
        <v>-16</v>
      </c>
    </row>
    <row r="24" spans="1:4" ht="18.5" x14ac:dyDescent="0.45">
      <c r="A24" s="37">
        <v>22</v>
      </c>
      <c r="B24" s="35">
        <v>44691</v>
      </c>
      <c r="C24" s="6">
        <v>83</v>
      </c>
      <c r="D24" s="6">
        <f t="shared" si="0"/>
        <v>-7</v>
      </c>
    </row>
    <row r="25" spans="1:4" ht="18.5" x14ac:dyDescent="0.45">
      <c r="A25" s="37">
        <v>23</v>
      </c>
      <c r="B25" s="35">
        <v>44695</v>
      </c>
      <c r="C25" s="6">
        <v>97</v>
      </c>
      <c r="D25" s="6">
        <f t="shared" si="0"/>
        <v>-14</v>
      </c>
    </row>
    <row r="26" spans="1:4" ht="18.5" x14ac:dyDescent="0.45">
      <c r="A26" s="37">
        <v>24</v>
      </c>
      <c r="B26" s="53">
        <v>44703</v>
      </c>
      <c r="C26" s="54">
        <v>115</v>
      </c>
      <c r="D26" s="6">
        <f t="shared" si="0"/>
        <v>-18</v>
      </c>
    </row>
    <row r="27" spans="1:4" ht="18.5" x14ac:dyDescent="0.45">
      <c r="A27" s="8">
        <v>25</v>
      </c>
      <c r="B27" s="39">
        <v>44709</v>
      </c>
      <c r="C27" s="40">
        <v>93</v>
      </c>
      <c r="D27" s="55">
        <f t="shared" si="0"/>
        <v>22</v>
      </c>
    </row>
    <row r="28" spans="1:4" ht="18.5" x14ac:dyDescent="0.45">
      <c r="A28" s="42">
        <v>26</v>
      </c>
      <c r="B28" s="41">
        <v>44716</v>
      </c>
      <c r="C28" s="42">
        <v>80</v>
      </c>
      <c r="D28" s="42">
        <f t="shared" si="0"/>
        <v>13</v>
      </c>
    </row>
    <row r="29" spans="1:4" ht="18.5" x14ac:dyDescent="0.45">
      <c r="A29" s="37">
        <v>27</v>
      </c>
      <c r="B29" s="35">
        <v>44723</v>
      </c>
      <c r="C29" s="6">
        <v>126</v>
      </c>
      <c r="D29" s="6">
        <f t="shared" si="0"/>
        <v>-46</v>
      </c>
    </row>
    <row r="30" spans="1:4" ht="18.5" x14ac:dyDescent="0.45">
      <c r="A30" s="37">
        <v>28</v>
      </c>
      <c r="B30" s="35">
        <v>44730</v>
      </c>
      <c r="C30" s="6">
        <v>167</v>
      </c>
      <c r="D30" s="6">
        <f t="shared" si="0"/>
        <v>-41</v>
      </c>
    </row>
    <row r="31" spans="1:4" ht="18.5" x14ac:dyDescent="0.45">
      <c r="A31" s="8">
        <v>29</v>
      </c>
      <c r="B31" s="36">
        <v>44737</v>
      </c>
      <c r="C31" s="8">
        <v>203</v>
      </c>
      <c r="D31" s="6">
        <f t="shared" si="0"/>
        <v>-36</v>
      </c>
    </row>
    <row r="32" spans="1:4" ht="18.5" x14ac:dyDescent="0.45">
      <c r="A32" s="42">
        <v>30</v>
      </c>
      <c r="B32" s="41">
        <v>44744</v>
      </c>
      <c r="C32" s="4">
        <v>230</v>
      </c>
      <c r="D32" s="42">
        <f t="shared" si="0"/>
        <v>-27</v>
      </c>
    </row>
    <row r="33" spans="1:4" ht="18.5" x14ac:dyDescent="0.45">
      <c r="A33" s="37">
        <v>31</v>
      </c>
      <c r="B33" s="38">
        <v>44751</v>
      </c>
      <c r="C33" s="37">
        <v>218</v>
      </c>
      <c r="D33" s="6">
        <f t="shared" si="0"/>
        <v>12</v>
      </c>
    </row>
    <row r="34" spans="1:4" ht="18.5" x14ac:dyDescent="0.45">
      <c r="A34" s="37">
        <v>32</v>
      </c>
      <c r="B34" s="38">
        <v>44758</v>
      </c>
      <c r="C34" s="37">
        <v>203</v>
      </c>
      <c r="D34" s="6">
        <f t="shared" si="0"/>
        <v>15</v>
      </c>
    </row>
    <row r="35" spans="1:4" ht="18.5" x14ac:dyDescent="0.45">
      <c r="A35" s="37">
        <v>33</v>
      </c>
      <c r="B35" s="35">
        <v>44766</v>
      </c>
      <c r="C35" s="6">
        <v>255</v>
      </c>
      <c r="D35" s="6">
        <f t="shared" si="0"/>
        <v>-52</v>
      </c>
    </row>
    <row r="36" spans="1:4" ht="18.5" x14ac:dyDescent="0.45">
      <c r="A36" s="8">
        <v>34</v>
      </c>
      <c r="B36" s="39">
        <v>44772</v>
      </c>
      <c r="C36" s="40">
        <v>283</v>
      </c>
      <c r="D36" s="40">
        <f t="shared" si="0"/>
        <v>-28</v>
      </c>
    </row>
    <row r="37" spans="1:4" ht="18.5" x14ac:dyDescent="0.45">
      <c r="A37" s="42">
        <v>35</v>
      </c>
      <c r="B37" s="41">
        <v>44779</v>
      </c>
      <c r="C37" s="42">
        <v>313</v>
      </c>
      <c r="D37" s="42">
        <f t="shared" si="0"/>
        <v>-30</v>
      </c>
    </row>
    <row r="38" spans="1:4" ht="18.5" x14ac:dyDescent="0.45">
      <c r="A38" s="37">
        <v>36</v>
      </c>
      <c r="B38" s="38">
        <v>44786</v>
      </c>
      <c r="C38" s="37">
        <v>326</v>
      </c>
      <c r="D38" s="6">
        <f t="shared" si="0"/>
        <v>-13</v>
      </c>
    </row>
    <row r="39" spans="1:4" ht="18.5" x14ac:dyDescent="0.45">
      <c r="A39" s="37">
        <v>37</v>
      </c>
      <c r="B39" s="35">
        <v>44793</v>
      </c>
      <c r="C39" s="6">
        <v>348</v>
      </c>
      <c r="D39" s="6">
        <f t="shared" si="0"/>
        <v>-22</v>
      </c>
    </row>
    <row r="40" spans="1:4" ht="18.5" x14ac:dyDescent="0.45">
      <c r="A40" s="8">
        <v>38</v>
      </c>
      <c r="B40" s="39">
        <v>44800</v>
      </c>
      <c r="C40" s="40">
        <v>370</v>
      </c>
      <c r="D40" s="40">
        <f t="shared" si="0"/>
        <v>-22</v>
      </c>
    </row>
    <row r="41" spans="1:4" ht="18.5" x14ac:dyDescent="0.45">
      <c r="A41" s="42">
        <v>39</v>
      </c>
      <c r="B41" s="41">
        <v>44808</v>
      </c>
      <c r="C41" s="42">
        <v>393</v>
      </c>
      <c r="D41" s="42">
        <f t="shared" si="0"/>
        <v>-23</v>
      </c>
    </row>
    <row r="42" spans="1:4" ht="18.5" x14ac:dyDescent="0.45">
      <c r="A42" s="37">
        <v>40</v>
      </c>
      <c r="B42" s="38">
        <v>44821</v>
      </c>
      <c r="C42" s="37">
        <v>429</v>
      </c>
      <c r="D42" s="37">
        <f t="shared" si="0"/>
        <v>-36</v>
      </c>
    </row>
    <row r="43" spans="1:4" ht="18.5" x14ac:dyDescent="0.45">
      <c r="A43" s="8">
        <v>41</v>
      </c>
      <c r="B43" s="39">
        <v>44828</v>
      </c>
      <c r="C43" s="40">
        <v>430</v>
      </c>
      <c r="D43" s="40">
        <f t="shared" si="0"/>
        <v>-1</v>
      </c>
    </row>
    <row r="44" spans="1:4" ht="18.5" x14ac:dyDescent="0.45">
      <c r="A44" s="42">
        <v>42</v>
      </c>
      <c r="B44" s="41">
        <v>44842</v>
      </c>
      <c r="C44" s="42">
        <v>410</v>
      </c>
      <c r="D44" s="42">
        <f t="shared" si="0"/>
        <v>20</v>
      </c>
    </row>
    <row r="45" spans="1:4" ht="18.5" x14ac:dyDescent="0.45">
      <c r="A45" s="37">
        <v>43</v>
      </c>
      <c r="B45" s="35">
        <v>44849</v>
      </c>
      <c r="C45" s="6">
        <v>410</v>
      </c>
      <c r="D45" s="6">
        <f t="shared" si="0"/>
        <v>0</v>
      </c>
    </row>
    <row r="46" spans="1:4" ht="18.5" x14ac:dyDescent="0.45">
      <c r="A46" s="8">
        <v>44</v>
      </c>
      <c r="B46" s="36">
        <v>44863</v>
      </c>
      <c r="C46" s="40">
        <v>413</v>
      </c>
      <c r="D46" s="40">
        <f t="shared" si="0"/>
        <v>-3</v>
      </c>
    </row>
    <row r="47" spans="1:4" ht="18.5" x14ac:dyDescent="0.45">
      <c r="A47" s="42">
        <v>45</v>
      </c>
      <c r="B47" s="34">
        <v>44870</v>
      </c>
      <c r="C47" s="56">
        <v>421</v>
      </c>
      <c r="D47" s="42">
        <f t="shared" si="0"/>
        <v>-8</v>
      </c>
    </row>
    <row r="48" spans="1:4" ht="18.5" x14ac:dyDescent="0.45">
      <c r="A48" s="37">
        <f>A47+1</f>
        <v>46</v>
      </c>
      <c r="B48" s="35">
        <v>44877</v>
      </c>
      <c r="C48" s="6">
        <v>427</v>
      </c>
      <c r="D48" s="6">
        <f t="shared" si="0"/>
        <v>-6</v>
      </c>
    </row>
    <row r="49" spans="1:4" ht="18.5" x14ac:dyDescent="0.45">
      <c r="A49" s="37">
        <f>A48+1</f>
        <v>47</v>
      </c>
      <c r="B49" s="35">
        <v>44884</v>
      </c>
      <c r="C49" s="6">
        <v>433</v>
      </c>
      <c r="D49" s="6">
        <f t="shared" si="0"/>
        <v>-6</v>
      </c>
    </row>
    <row r="50" spans="1:4" ht="18.5" x14ac:dyDescent="0.45">
      <c r="A50" s="8">
        <f>A49+1</f>
        <v>48</v>
      </c>
      <c r="B50" s="36">
        <v>44891</v>
      </c>
      <c r="C50" s="8">
        <v>436</v>
      </c>
      <c r="D50" s="40">
        <f t="shared" si="0"/>
        <v>-3</v>
      </c>
    </row>
    <row r="51" spans="1:4" ht="18.5" x14ac:dyDescent="0.45">
      <c r="A51" s="42">
        <f>A50+1</f>
        <v>49</v>
      </c>
      <c r="B51" s="41">
        <v>44898</v>
      </c>
      <c r="C51" s="42">
        <v>443</v>
      </c>
      <c r="D51" s="42">
        <f t="shared" si="0"/>
        <v>-7</v>
      </c>
    </row>
    <row r="52" spans="1:4" ht="18.5" x14ac:dyDescent="0.45">
      <c r="A52" s="37">
        <f t="shared" ref="A52:A55" si="1">A51+1</f>
        <v>50</v>
      </c>
      <c r="B52" s="53">
        <v>44905</v>
      </c>
      <c r="C52" s="54">
        <v>448</v>
      </c>
      <c r="D52" s="37">
        <f t="shared" si="0"/>
        <v>-5</v>
      </c>
    </row>
    <row r="53" spans="1:4" ht="18.5" x14ac:dyDescent="0.45">
      <c r="A53" s="37">
        <f t="shared" si="1"/>
        <v>51</v>
      </c>
      <c r="B53" s="53">
        <v>44912</v>
      </c>
      <c r="C53" s="54">
        <v>423</v>
      </c>
      <c r="D53" s="37">
        <f t="shared" si="0"/>
        <v>25</v>
      </c>
    </row>
    <row r="54" spans="1:4" ht="18.5" x14ac:dyDescent="0.45">
      <c r="A54" s="37">
        <f t="shared" si="1"/>
        <v>52</v>
      </c>
      <c r="B54" s="53">
        <v>44919</v>
      </c>
      <c r="C54" s="54">
        <v>410</v>
      </c>
      <c r="D54" s="37">
        <f t="shared" si="0"/>
        <v>13</v>
      </c>
    </row>
    <row r="55" spans="1:4" ht="18.5" x14ac:dyDescent="0.45">
      <c r="A55" s="8">
        <f t="shared" si="1"/>
        <v>53</v>
      </c>
      <c r="B55" s="36">
        <v>44926</v>
      </c>
      <c r="C55" s="8">
        <v>393</v>
      </c>
      <c r="D55" s="8">
        <f t="shared" si="0"/>
        <v>17</v>
      </c>
    </row>
    <row r="56" spans="1:4" ht="21" x14ac:dyDescent="0.5">
      <c r="C56" s="58">
        <f>AVERAGE(C3:C55)</f>
        <v>279.03773584905662</v>
      </c>
    </row>
  </sheetData>
  <pageMargins left="0.70078740157480324" right="0.70078740157480324" top="0.75196850393700787" bottom="0.75196850393700787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6"/>
  <sheetViews>
    <sheetView topLeftCell="D4" workbookViewId="0">
      <selection activeCell="O45" sqref="O45"/>
    </sheetView>
  </sheetViews>
  <sheetFormatPr defaultRowHeight="14.5" x14ac:dyDescent="0.35"/>
  <cols>
    <col min="2" max="2" width="16" style="1" bestFit="1" customWidth="1"/>
    <col min="3" max="3" width="13.7265625" style="1" bestFit="1" customWidth="1"/>
    <col min="4" max="4" width="14.81640625" style="1" bestFit="1" customWidth="1"/>
  </cols>
  <sheetData>
    <row r="2" spans="1:4" ht="55.5" x14ac:dyDescent="0.35">
      <c r="A2" s="2" t="s">
        <v>13</v>
      </c>
      <c r="B2" s="2" t="s">
        <v>27</v>
      </c>
      <c r="C2" s="2" t="s">
        <v>17</v>
      </c>
      <c r="D2" s="3" t="s">
        <v>18</v>
      </c>
    </row>
    <row r="3" spans="1:4" ht="18.5" x14ac:dyDescent="0.45">
      <c r="A3" s="4">
        <v>1</v>
      </c>
      <c r="B3" s="5">
        <v>44203</v>
      </c>
      <c r="C3" s="4">
        <v>423</v>
      </c>
      <c r="D3" s="6"/>
    </row>
    <row r="4" spans="1:4" ht="18.5" x14ac:dyDescent="0.45">
      <c r="A4" s="6">
        <v>2</v>
      </c>
      <c r="B4" s="7">
        <v>44219</v>
      </c>
      <c r="C4" s="6">
        <v>439</v>
      </c>
      <c r="D4" s="6">
        <v>-16</v>
      </c>
    </row>
    <row r="5" spans="1:4" ht="18.5" x14ac:dyDescent="0.45">
      <c r="A5" s="8">
        <v>3</v>
      </c>
      <c r="B5" s="9">
        <v>44226</v>
      </c>
      <c r="C5" s="8">
        <v>448</v>
      </c>
      <c r="D5" s="8">
        <v>-9</v>
      </c>
    </row>
    <row r="6" spans="1:4" ht="18.5" x14ac:dyDescent="0.45">
      <c r="A6" s="4">
        <v>4</v>
      </c>
      <c r="B6" s="5">
        <v>44233</v>
      </c>
      <c r="C6" s="4">
        <v>453</v>
      </c>
      <c r="D6" s="4">
        <v>-5</v>
      </c>
    </row>
    <row r="7" spans="1:4" ht="18.5" x14ac:dyDescent="0.45">
      <c r="A7" s="10">
        <v>5</v>
      </c>
      <c r="B7" s="7">
        <v>44240</v>
      </c>
      <c r="C7" s="6">
        <v>461</v>
      </c>
      <c r="D7" s="10">
        <v>-8</v>
      </c>
    </row>
    <row r="8" spans="1:4" ht="18.5" x14ac:dyDescent="0.45">
      <c r="A8" s="6">
        <v>6</v>
      </c>
      <c r="B8" s="7">
        <v>44247</v>
      </c>
      <c r="C8" s="6">
        <v>468</v>
      </c>
      <c r="D8" s="6">
        <v>-7</v>
      </c>
    </row>
    <row r="9" spans="1:4" ht="18.5" x14ac:dyDescent="0.45">
      <c r="A9" s="8">
        <v>7</v>
      </c>
      <c r="B9" s="9">
        <v>44254</v>
      </c>
      <c r="C9" s="8">
        <v>478</v>
      </c>
      <c r="D9" s="8">
        <v>-10</v>
      </c>
    </row>
    <row r="10" spans="1:4" ht="18.5" x14ac:dyDescent="0.45">
      <c r="A10" s="4">
        <v>8</v>
      </c>
      <c r="B10" s="5">
        <v>44261</v>
      </c>
      <c r="C10" s="4">
        <v>473</v>
      </c>
      <c r="D10" s="4">
        <v>5</v>
      </c>
    </row>
    <row r="11" spans="1:4" ht="18.5" x14ac:dyDescent="0.45">
      <c r="A11" s="10">
        <v>9</v>
      </c>
      <c r="B11" s="7">
        <v>44268</v>
      </c>
      <c r="C11" s="6">
        <v>468</v>
      </c>
      <c r="D11" s="6">
        <v>5</v>
      </c>
    </row>
    <row r="12" spans="1:4" ht="18.5" x14ac:dyDescent="0.45">
      <c r="A12" s="6">
        <v>10</v>
      </c>
      <c r="B12" s="7">
        <v>44275</v>
      </c>
      <c r="C12" s="11">
        <v>452</v>
      </c>
      <c r="D12" s="11">
        <v>16</v>
      </c>
    </row>
    <row r="13" spans="1:4" ht="18.5" x14ac:dyDescent="0.45">
      <c r="A13" s="8">
        <v>11</v>
      </c>
      <c r="B13" s="9">
        <v>44282</v>
      </c>
      <c r="C13" s="8">
        <v>436</v>
      </c>
      <c r="D13" s="8">
        <v>16</v>
      </c>
    </row>
    <row r="14" spans="1:4" ht="18.5" x14ac:dyDescent="0.45">
      <c r="A14" s="4">
        <v>12</v>
      </c>
      <c r="B14" s="5">
        <v>44289</v>
      </c>
      <c r="C14" s="4">
        <v>48</v>
      </c>
      <c r="D14" s="4">
        <v>388</v>
      </c>
    </row>
    <row r="15" spans="1:4" ht="18.5" x14ac:dyDescent="0.45">
      <c r="A15" s="6">
        <v>13</v>
      </c>
      <c r="B15" s="7">
        <v>44296</v>
      </c>
      <c r="C15" s="6">
        <v>26</v>
      </c>
      <c r="D15" s="6">
        <f t="shared" ref="D15:D50" si="0">C14-C15</f>
        <v>22</v>
      </c>
    </row>
    <row r="16" spans="1:4" ht="18.5" x14ac:dyDescent="0.45">
      <c r="A16" s="6">
        <v>14</v>
      </c>
      <c r="B16" s="7">
        <v>44303</v>
      </c>
      <c r="C16" s="6">
        <v>44</v>
      </c>
      <c r="D16" s="6">
        <f t="shared" si="0"/>
        <v>-18</v>
      </c>
    </row>
    <row r="17" spans="1:4" ht="18.5" x14ac:dyDescent="0.45">
      <c r="A17" s="8">
        <v>15</v>
      </c>
      <c r="B17" s="9">
        <v>44309</v>
      </c>
      <c r="C17" s="8">
        <v>48</v>
      </c>
      <c r="D17" s="8">
        <f t="shared" si="0"/>
        <v>-4</v>
      </c>
    </row>
    <row r="18" spans="1:4" ht="18.5" x14ac:dyDescent="0.45">
      <c r="A18" s="4">
        <v>16</v>
      </c>
      <c r="B18" s="5">
        <v>44317</v>
      </c>
      <c r="C18" s="4">
        <v>53</v>
      </c>
      <c r="D18" s="4">
        <f t="shared" si="0"/>
        <v>-5</v>
      </c>
    </row>
    <row r="19" spans="1:4" ht="18.5" x14ac:dyDescent="0.45">
      <c r="A19" s="10">
        <v>17</v>
      </c>
      <c r="B19" s="7">
        <v>44324</v>
      </c>
      <c r="C19" s="6">
        <v>53</v>
      </c>
      <c r="D19" s="6">
        <f t="shared" si="0"/>
        <v>0</v>
      </c>
    </row>
    <row r="20" spans="1:4" ht="18.5" x14ac:dyDescent="0.45">
      <c r="A20" s="10">
        <v>18</v>
      </c>
      <c r="B20" s="7">
        <v>44331</v>
      </c>
      <c r="C20" s="6">
        <v>43</v>
      </c>
      <c r="D20" s="6">
        <f t="shared" si="0"/>
        <v>10</v>
      </c>
    </row>
    <row r="21" spans="1:4" ht="18.5" x14ac:dyDescent="0.45">
      <c r="A21" s="10">
        <v>19</v>
      </c>
      <c r="B21" s="7">
        <v>44338</v>
      </c>
      <c r="C21" s="6">
        <v>79</v>
      </c>
      <c r="D21" s="6">
        <f t="shared" si="0"/>
        <v>-36</v>
      </c>
    </row>
    <row r="22" spans="1:4" ht="18.5" x14ac:dyDescent="0.45">
      <c r="A22" s="8">
        <v>20</v>
      </c>
      <c r="B22" s="9">
        <v>44345</v>
      </c>
      <c r="C22" s="8">
        <v>113</v>
      </c>
      <c r="D22" s="8">
        <f t="shared" si="0"/>
        <v>-34</v>
      </c>
    </row>
    <row r="23" spans="1:4" ht="18.5" x14ac:dyDescent="0.45">
      <c r="A23" s="4">
        <v>21</v>
      </c>
      <c r="B23" s="5">
        <v>44352</v>
      </c>
      <c r="C23" s="4">
        <v>113</v>
      </c>
      <c r="D23" s="4">
        <f t="shared" si="0"/>
        <v>0</v>
      </c>
    </row>
    <row r="24" spans="1:4" ht="18.5" x14ac:dyDescent="0.45">
      <c r="A24" s="10">
        <v>22</v>
      </c>
      <c r="B24" s="7">
        <v>44360</v>
      </c>
      <c r="C24" s="6">
        <v>132</v>
      </c>
      <c r="D24" s="6">
        <f t="shared" si="0"/>
        <v>-19</v>
      </c>
    </row>
    <row r="25" spans="1:4" ht="18.5" x14ac:dyDescent="0.45">
      <c r="A25" s="10">
        <v>23</v>
      </c>
      <c r="B25" s="7">
        <v>44367</v>
      </c>
      <c r="C25" s="6">
        <v>122</v>
      </c>
      <c r="D25" s="6">
        <f t="shared" si="0"/>
        <v>10</v>
      </c>
    </row>
    <row r="26" spans="1:4" ht="18.5" x14ac:dyDescent="0.45">
      <c r="A26" s="8">
        <v>24</v>
      </c>
      <c r="B26" s="9">
        <v>44373</v>
      </c>
      <c r="C26" s="8">
        <v>183</v>
      </c>
      <c r="D26" s="8">
        <f t="shared" si="0"/>
        <v>-61</v>
      </c>
    </row>
    <row r="27" spans="1:4" ht="18.5" x14ac:dyDescent="0.45">
      <c r="A27" s="4">
        <v>25</v>
      </c>
      <c r="B27" s="5">
        <v>44380</v>
      </c>
      <c r="C27" s="4">
        <v>155</v>
      </c>
      <c r="D27" s="4">
        <f t="shared" si="0"/>
        <v>28</v>
      </c>
    </row>
    <row r="28" spans="1:4" ht="18.5" x14ac:dyDescent="0.45">
      <c r="A28" s="10">
        <v>26</v>
      </c>
      <c r="B28" s="7">
        <v>44388</v>
      </c>
      <c r="C28" s="6">
        <v>178</v>
      </c>
      <c r="D28" s="6">
        <f t="shared" si="0"/>
        <v>-23</v>
      </c>
    </row>
    <row r="29" spans="1:4" ht="18.5" x14ac:dyDescent="0.45">
      <c r="A29" s="10">
        <v>27</v>
      </c>
      <c r="B29" s="7">
        <v>44394</v>
      </c>
      <c r="C29" s="6">
        <v>208</v>
      </c>
      <c r="D29" s="6">
        <f t="shared" si="0"/>
        <v>-30</v>
      </c>
    </row>
    <row r="30" spans="1:4" ht="18.5" x14ac:dyDescent="0.45">
      <c r="A30" s="10">
        <v>28</v>
      </c>
      <c r="B30" s="7">
        <v>44401</v>
      </c>
      <c r="C30" s="6">
        <v>249</v>
      </c>
      <c r="D30" s="6">
        <f t="shared" si="0"/>
        <v>-41</v>
      </c>
    </row>
    <row r="31" spans="1:4" ht="18.5" x14ac:dyDescent="0.45">
      <c r="A31" s="8">
        <v>29</v>
      </c>
      <c r="B31" s="9">
        <v>44408</v>
      </c>
      <c r="C31" s="8">
        <v>282</v>
      </c>
      <c r="D31" s="8">
        <f t="shared" si="0"/>
        <v>-33</v>
      </c>
    </row>
    <row r="32" spans="1:4" ht="18.5" x14ac:dyDescent="0.45">
      <c r="A32" s="4">
        <v>30</v>
      </c>
      <c r="B32" s="5">
        <v>44420</v>
      </c>
      <c r="C32" s="4">
        <v>325</v>
      </c>
      <c r="D32" s="4">
        <f t="shared" si="0"/>
        <v>-43</v>
      </c>
    </row>
    <row r="33" spans="1:4" ht="18.5" x14ac:dyDescent="0.45">
      <c r="A33" s="8">
        <v>31</v>
      </c>
      <c r="B33" s="9">
        <v>44430</v>
      </c>
      <c r="C33" s="8">
        <v>343</v>
      </c>
      <c r="D33" s="8">
        <f t="shared" si="0"/>
        <v>-18</v>
      </c>
    </row>
    <row r="34" spans="1:4" ht="18.5" x14ac:dyDescent="0.45">
      <c r="A34" s="4">
        <v>32</v>
      </c>
      <c r="B34" s="5">
        <v>44443</v>
      </c>
      <c r="C34" s="4">
        <v>370</v>
      </c>
      <c r="D34" s="4">
        <f t="shared" si="0"/>
        <v>-27</v>
      </c>
    </row>
    <row r="35" spans="1:4" ht="18.5" x14ac:dyDescent="0.45">
      <c r="A35" s="10">
        <v>33</v>
      </c>
      <c r="B35" s="7">
        <v>44450</v>
      </c>
      <c r="C35" s="6">
        <v>387</v>
      </c>
      <c r="D35" s="6">
        <f t="shared" si="0"/>
        <v>-17</v>
      </c>
    </row>
    <row r="36" spans="1:4" ht="18.5" x14ac:dyDescent="0.45">
      <c r="A36" s="10">
        <v>34</v>
      </c>
      <c r="B36" s="7">
        <v>44457</v>
      </c>
      <c r="C36" s="6">
        <v>403</v>
      </c>
      <c r="D36" s="6">
        <f t="shared" si="0"/>
        <v>-16</v>
      </c>
    </row>
    <row r="37" spans="1:4" ht="18.5" x14ac:dyDescent="0.45">
      <c r="A37" s="8">
        <v>35</v>
      </c>
      <c r="B37" s="9">
        <v>44464</v>
      </c>
      <c r="C37" s="8">
        <v>393</v>
      </c>
      <c r="D37" s="8">
        <f t="shared" si="0"/>
        <v>10</v>
      </c>
    </row>
    <row r="38" spans="1:4" ht="18.5" x14ac:dyDescent="0.45">
      <c r="A38" s="4">
        <v>36</v>
      </c>
      <c r="B38" s="5">
        <v>44471</v>
      </c>
      <c r="C38" s="4">
        <v>393</v>
      </c>
      <c r="D38" s="4">
        <f t="shared" si="0"/>
        <v>0</v>
      </c>
    </row>
    <row r="39" spans="1:4" ht="18.5" x14ac:dyDescent="0.45">
      <c r="A39" s="10">
        <v>37</v>
      </c>
      <c r="B39" s="7">
        <v>44478</v>
      </c>
      <c r="C39" s="6">
        <v>403</v>
      </c>
      <c r="D39" s="6">
        <f t="shared" si="0"/>
        <v>-10</v>
      </c>
    </row>
    <row r="40" spans="1:4" ht="18.5" x14ac:dyDescent="0.45">
      <c r="A40" s="10">
        <v>38</v>
      </c>
      <c r="B40" s="7">
        <v>44485</v>
      </c>
      <c r="C40" s="6">
        <v>403</v>
      </c>
      <c r="D40" s="6">
        <f t="shared" si="0"/>
        <v>0</v>
      </c>
    </row>
    <row r="41" spans="1:4" ht="18.5" x14ac:dyDescent="0.45">
      <c r="A41" s="10">
        <v>39</v>
      </c>
      <c r="B41" s="7">
        <v>44492</v>
      </c>
      <c r="C41" s="6">
        <v>403</v>
      </c>
      <c r="D41" s="6">
        <f t="shared" si="0"/>
        <v>0</v>
      </c>
    </row>
    <row r="42" spans="1:4" ht="18.5" x14ac:dyDescent="0.45">
      <c r="A42" s="8">
        <v>40</v>
      </c>
      <c r="B42" s="9">
        <v>44499</v>
      </c>
      <c r="C42" s="8">
        <v>410</v>
      </c>
      <c r="D42" s="8">
        <f t="shared" si="0"/>
        <v>-7</v>
      </c>
    </row>
    <row r="43" spans="1:4" ht="18.5" x14ac:dyDescent="0.45">
      <c r="A43" s="4">
        <v>41</v>
      </c>
      <c r="B43" s="5">
        <v>44504</v>
      </c>
      <c r="C43" s="4">
        <v>428</v>
      </c>
      <c r="D43" s="4">
        <f t="shared" si="0"/>
        <v>-18</v>
      </c>
    </row>
    <row r="44" spans="1:4" ht="18.5" x14ac:dyDescent="0.45">
      <c r="A44" s="10">
        <v>42</v>
      </c>
      <c r="B44" s="7">
        <v>44513</v>
      </c>
      <c r="C44" s="6">
        <v>423</v>
      </c>
      <c r="D44" s="6">
        <f t="shared" si="0"/>
        <v>5</v>
      </c>
    </row>
    <row r="45" spans="1:4" ht="18.5" x14ac:dyDescent="0.45">
      <c r="A45" s="10">
        <v>43</v>
      </c>
      <c r="B45" s="7">
        <v>44520</v>
      </c>
      <c r="C45" s="6">
        <v>410</v>
      </c>
      <c r="D45" s="6">
        <f t="shared" si="0"/>
        <v>13</v>
      </c>
    </row>
    <row r="46" spans="1:4" ht="18.5" x14ac:dyDescent="0.45">
      <c r="A46" s="8">
        <v>44</v>
      </c>
      <c r="B46" s="9">
        <v>44527</v>
      </c>
      <c r="C46" s="12">
        <v>400</v>
      </c>
      <c r="D46" s="12">
        <f t="shared" si="0"/>
        <v>10</v>
      </c>
    </row>
    <row r="47" spans="1:4" ht="18.5" x14ac:dyDescent="0.45">
      <c r="A47" s="4">
        <v>45</v>
      </c>
      <c r="B47" s="5">
        <v>44534</v>
      </c>
      <c r="C47" s="13">
        <v>367</v>
      </c>
      <c r="D47" s="13">
        <f t="shared" si="0"/>
        <v>33</v>
      </c>
    </row>
    <row r="48" spans="1:4" ht="18.5" x14ac:dyDescent="0.45">
      <c r="A48" s="10">
        <f t="shared" ref="A48:A111" si="1">A47+1</f>
        <v>46</v>
      </c>
      <c r="B48" s="7">
        <v>44541</v>
      </c>
      <c r="C48" s="6">
        <v>344</v>
      </c>
      <c r="D48" s="6">
        <f t="shared" si="0"/>
        <v>23</v>
      </c>
    </row>
    <row r="49" spans="1:4" ht="18.5" x14ac:dyDescent="0.45">
      <c r="A49" s="10">
        <f t="shared" si="1"/>
        <v>47</v>
      </c>
      <c r="B49" s="7">
        <v>44548</v>
      </c>
      <c r="C49" s="6">
        <v>350</v>
      </c>
      <c r="D49" s="6">
        <f t="shared" si="0"/>
        <v>-6</v>
      </c>
    </row>
    <row r="50" spans="1:4" ht="18.5" x14ac:dyDescent="0.45">
      <c r="A50" s="8">
        <f t="shared" si="1"/>
        <v>48</v>
      </c>
      <c r="B50" s="9">
        <v>44555</v>
      </c>
      <c r="C50" s="8">
        <v>360</v>
      </c>
      <c r="D50" s="8">
        <f t="shared" si="0"/>
        <v>-10</v>
      </c>
    </row>
    <row r="51" spans="1:4" ht="21" x14ac:dyDescent="0.5">
      <c r="A51" s="10">
        <f t="shared" si="1"/>
        <v>49</v>
      </c>
      <c r="C51" s="58">
        <f>AVERAGE(C3:C50)</f>
        <v>300.89583333333331</v>
      </c>
    </row>
    <row r="52" spans="1:4" ht="18.5" x14ac:dyDescent="0.45">
      <c r="A52" s="10">
        <f t="shared" si="1"/>
        <v>50</v>
      </c>
    </row>
    <row r="53" spans="1:4" ht="18.5" x14ac:dyDescent="0.45">
      <c r="A53" s="10">
        <f t="shared" si="1"/>
        <v>51</v>
      </c>
    </row>
    <row r="54" spans="1:4" ht="18.5" x14ac:dyDescent="0.45">
      <c r="A54" s="10">
        <f t="shared" si="1"/>
        <v>52</v>
      </c>
    </row>
    <row r="55" spans="1:4" ht="18.5" x14ac:dyDescent="0.45">
      <c r="A55" s="10">
        <f t="shared" si="1"/>
        <v>53</v>
      </c>
    </row>
    <row r="56" spans="1:4" ht="18.5" x14ac:dyDescent="0.45">
      <c r="A56" s="10">
        <f t="shared" si="1"/>
        <v>54</v>
      </c>
    </row>
    <row r="57" spans="1:4" ht="18.5" x14ac:dyDescent="0.45">
      <c r="A57" s="10">
        <f t="shared" si="1"/>
        <v>55</v>
      </c>
    </row>
    <row r="58" spans="1:4" ht="18.5" x14ac:dyDescent="0.45">
      <c r="A58" s="10">
        <f t="shared" si="1"/>
        <v>56</v>
      </c>
    </row>
    <row r="59" spans="1:4" ht="18.5" x14ac:dyDescent="0.45">
      <c r="A59" s="10">
        <f t="shared" si="1"/>
        <v>57</v>
      </c>
    </row>
    <row r="60" spans="1:4" ht="18.5" x14ac:dyDescent="0.45">
      <c r="A60" s="10">
        <f t="shared" si="1"/>
        <v>58</v>
      </c>
    </row>
    <row r="61" spans="1:4" ht="18.5" x14ac:dyDescent="0.45">
      <c r="A61" s="10">
        <f t="shared" si="1"/>
        <v>59</v>
      </c>
    </row>
    <row r="62" spans="1:4" ht="18.5" x14ac:dyDescent="0.45">
      <c r="A62" s="10">
        <f t="shared" si="1"/>
        <v>60</v>
      </c>
    </row>
    <row r="63" spans="1:4" ht="18.5" x14ac:dyDescent="0.45">
      <c r="A63" s="10">
        <f t="shared" si="1"/>
        <v>61</v>
      </c>
    </row>
    <row r="64" spans="1:4" ht="18.5" x14ac:dyDescent="0.45">
      <c r="A64" s="10">
        <f t="shared" si="1"/>
        <v>62</v>
      </c>
    </row>
    <row r="65" spans="1:1" ht="18.5" x14ac:dyDescent="0.45">
      <c r="A65" s="10">
        <f t="shared" si="1"/>
        <v>63</v>
      </c>
    </row>
    <row r="66" spans="1:1" ht="18.5" x14ac:dyDescent="0.45">
      <c r="A66" s="10">
        <f t="shared" si="1"/>
        <v>64</v>
      </c>
    </row>
    <row r="67" spans="1:1" ht="18.5" x14ac:dyDescent="0.45">
      <c r="A67" s="10">
        <f t="shared" si="1"/>
        <v>65</v>
      </c>
    </row>
    <row r="68" spans="1:1" ht="18.5" x14ac:dyDescent="0.45">
      <c r="A68" s="10">
        <f t="shared" si="1"/>
        <v>66</v>
      </c>
    </row>
    <row r="69" spans="1:1" ht="18.5" x14ac:dyDescent="0.45">
      <c r="A69" s="10">
        <f t="shared" si="1"/>
        <v>67</v>
      </c>
    </row>
    <row r="70" spans="1:1" ht="18.5" x14ac:dyDescent="0.45">
      <c r="A70" s="10">
        <f t="shared" si="1"/>
        <v>68</v>
      </c>
    </row>
    <row r="71" spans="1:1" ht="18.5" x14ac:dyDescent="0.45">
      <c r="A71" s="10">
        <f t="shared" si="1"/>
        <v>69</v>
      </c>
    </row>
    <row r="72" spans="1:1" ht="18.5" x14ac:dyDescent="0.45">
      <c r="A72" s="10">
        <f t="shared" si="1"/>
        <v>70</v>
      </c>
    </row>
    <row r="73" spans="1:1" ht="18.5" x14ac:dyDescent="0.45">
      <c r="A73" s="10">
        <f t="shared" si="1"/>
        <v>71</v>
      </c>
    </row>
    <row r="74" spans="1:1" ht="18.5" x14ac:dyDescent="0.45">
      <c r="A74" s="10">
        <f t="shared" si="1"/>
        <v>72</v>
      </c>
    </row>
    <row r="75" spans="1:1" ht="18.5" x14ac:dyDescent="0.45">
      <c r="A75" s="10">
        <f t="shared" si="1"/>
        <v>73</v>
      </c>
    </row>
    <row r="76" spans="1:1" ht="18.5" x14ac:dyDescent="0.45">
      <c r="A76" s="10">
        <f t="shared" si="1"/>
        <v>74</v>
      </c>
    </row>
    <row r="77" spans="1:1" ht="18.5" x14ac:dyDescent="0.45">
      <c r="A77" s="10">
        <f t="shared" si="1"/>
        <v>75</v>
      </c>
    </row>
    <row r="78" spans="1:1" ht="18.5" x14ac:dyDescent="0.45">
      <c r="A78" s="10">
        <f t="shared" si="1"/>
        <v>76</v>
      </c>
    </row>
    <row r="79" spans="1:1" ht="18.5" x14ac:dyDescent="0.45">
      <c r="A79" s="10">
        <f t="shared" si="1"/>
        <v>77</v>
      </c>
    </row>
    <row r="80" spans="1:1" ht="18.5" x14ac:dyDescent="0.45">
      <c r="A80" s="10">
        <f t="shared" si="1"/>
        <v>78</v>
      </c>
    </row>
    <row r="81" spans="1:1" ht="18.5" x14ac:dyDescent="0.45">
      <c r="A81" s="10">
        <f t="shared" si="1"/>
        <v>79</v>
      </c>
    </row>
    <row r="82" spans="1:1" ht="18.5" x14ac:dyDescent="0.45">
      <c r="A82" s="10">
        <f t="shared" si="1"/>
        <v>80</v>
      </c>
    </row>
    <row r="83" spans="1:1" ht="18.5" x14ac:dyDescent="0.45">
      <c r="A83" s="10">
        <f t="shared" si="1"/>
        <v>81</v>
      </c>
    </row>
    <row r="84" spans="1:1" ht="18.5" x14ac:dyDescent="0.45">
      <c r="A84" s="10">
        <f t="shared" si="1"/>
        <v>82</v>
      </c>
    </row>
    <row r="85" spans="1:1" ht="18.5" x14ac:dyDescent="0.45">
      <c r="A85" s="10">
        <f t="shared" si="1"/>
        <v>83</v>
      </c>
    </row>
    <row r="86" spans="1:1" ht="18.5" x14ac:dyDescent="0.45">
      <c r="A86" s="10">
        <f t="shared" si="1"/>
        <v>84</v>
      </c>
    </row>
    <row r="87" spans="1:1" ht="18.5" x14ac:dyDescent="0.45">
      <c r="A87" s="10">
        <f t="shared" si="1"/>
        <v>85</v>
      </c>
    </row>
    <row r="88" spans="1:1" ht="18.5" x14ac:dyDescent="0.45">
      <c r="A88" s="10">
        <f t="shared" si="1"/>
        <v>86</v>
      </c>
    </row>
    <row r="89" spans="1:1" ht="18.5" x14ac:dyDescent="0.45">
      <c r="A89" s="10">
        <f t="shared" si="1"/>
        <v>87</v>
      </c>
    </row>
    <row r="90" spans="1:1" ht="18.5" x14ac:dyDescent="0.45">
      <c r="A90" s="10">
        <f t="shared" si="1"/>
        <v>88</v>
      </c>
    </row>
    <row r="91" spans="1:1" ht="18.5" x14ac:dyDescent="0.45">
      <c r="A91" s="10">
        <f t="shared" si="1"/>
        <v>89</v>
      </c>
    </row>
    <row r="92" spans="1:1" ht="18.5" x14ac:dyDescent="0.45">
      <c r="A92" s="10">
        <f t="shared" si="1"/>
        <v>90</v>
      </c>
    </row>
    <row r="93" spans="1:1" ht="18.5" x14ac:dyDescent="0.45">
      <c r="A93" s="10">
        <f t="shared" si="1"/>
        <v>91</v>
      </c>
    </row>
    <row r="94" spans="1:1" ht="18.5" x14ac:dyDescent="0.45">
      <c r="A94" s="10">
        <f t="shared" si="1"/>
        <v>92</v>
      </c>
    </row>
    <row r="95" spans="1:1" ht="18.5" x14ac:dyDescent="0.45">
      <c r="A95" s="10">
        <f t="shared" si="1"/>
        <v>93</v>
      </c>
    </row>
    <row r="96" spans="1:1" ht="18.5" x14ac:dyDescent="0.45">
      <c r="A96" s="10">
        <f t="shared" si="1"/>
        <v>94</v>
      </c>
    </row>
    <row r="97" spans="1:1" ht="18.5" x14ac:dyDescent="0.45">
      <c r="A97" s="10">
        <f t="shared" si="1"/>
        <v>95</v>
      </c>
    </row>
    <row r="98" spans="1:1" ht="18.5" x14ac:dyDescent="0.45">
      <c r="A98" s="10">
        <f t="shared" si="1"/>
        <v>96</v>
      </c>
    </row>
    <row r="99" spans="1:1" ht="18.5" x14ac:dyDescent="0.45">
      <c r="A99" s="10">
        <f t="shared" si="1"/>
        <v>97</v>
      </c>
    </row>
    <row r="100" spans="1:1" ht="18.5" x14ac:dyDescent="0.45">
      <c r="A100" s="10">
        <f t="shared" si="1"/>
        <v>98</v>
      </c>
    </row>
    <row r="101" spans="1:1" ht="18.5" x14ac:dyDescent="0.45">
      <c r="A101" s="10">
        <f t="shared" si="1"/>
        <v>99</v>
      </c>
    </row>
    <row r="102" spans="1:1" ht="18.5" x14ac:dyDescent="0.45">
      <c r="A102" s="10">
        <f t="shared" si="1"/>
        <v>100</v>
      </c>
    </row>
    <row r="103" spans="1:1" ht="18.5" x14ac:dyDescent="0.45">
      <c r="A103" s="10">
        <f t="shared" si="1"/>
        <v>101</v>
      </c>
    </row>
    <row r="104" spans="1:1" ht="18.5" x14ac:dyDescent="0.45">
      <c r="A104" s="10">
        <f t="shared" si="1"/>
        <v>102</v>
      </c>
    </row>
    <row r="105" spans="1:1" ht="18.5" x14ac:dyDescent="0.45">
      <c r="A105" s="10">
        <f t="shared" si="1"/>
        <v>103</v>
      </c>
    </row>
    <row r="106" spans="1:1" ht="18.5" x14ac:dyDescent="0.45">
      <c r="A106" s="10">
        <f t="shared" si="1"/>
        <v>104</v>
      </c>
    </row>
    <row r="107" spans="1:1" ht="18.5" x14ac:dyDescent="0.45">
      <c r="A107" s="10">
        <f t="shared" si="1"/>
        <v>105</v>
      </c>
    </row>
    <row r="108" spans="1:1" ht="18.5" x14ac:dyDescent="0.45">
      <c r="A108" s="10">
        <f t="shared" si="1"/>
        <v>106</v>
      </c>
    </row>
    <row r="109" spans="1:1" ht="18.5" x14ac:dyDescent="0.45">
      <c r="A109" s="10">
        <f t="shared" si="1"/>
        <v>107</v>
      </c>
    </row>
    <row r="110" spans="1:1" ht="18.5" x14ac:dyDescent="0.45">
      <c r="A110" s="10">
        <f t="shared" si="1"/>
        <v>108</v>
      </c>
    </row>
    <row r="111" spans="1:1" ht="18.5" x14ac:dyDescent="0.45">
      <c r="A111" s="6">
        <f t="shared" si="1"/>
        <v>109</v>
      </c>
    </row>
    <row r="112" spans="1:1" ht="18.5" x14ac:dyDescent="0.45">
      <c r="A112" s="6">
        <f t="shared" ref="A112:A175" si="2">A111+1</f>
        <v>110</v>
      </c>
    </row>
    <row r="113" spans="1:1" ht="18.5" x14ac:dyDescent="0.45">
      <c r="A113" s="6">
        <f t="shared" si="2"/>
        <v>111</v>
      </c>
    </row>
    <row r="114" spans="1:1" ht="18.5" x14ac:dyDescent="0.45">
      <c r="A114" s="6">
        <f t="shared" si="2"/>
        <v>112</v>
      </c>
    </row>
    <row r="115" spans="1:1" ht="18.5" x14ac:dyDescent="0.45">
      <c r="A115" s="6">
        <f t="shared" si="2"/>
        <v>113</v>
      </c>
    </row>
    <row r="116" spans="1:1" ht="18.5" x14ac:dyDescent="0.45">
      <c r="A116" s="6">
        <f t="shared" si="2"/>
        <v>114</v>
      </c>
    </row>
    <row r="117" spans="1:1" ht="18.5" x14ac:dyDescent="0.45">
      <c r="A117" s="6">
        <f t="shared" si="2"/>
        <v>115</v>
      </c>
    </row>
    <row r="118" spans="1:1" ht="18.5" x14ac:dyDescent="0.45">
      <c r="A118" s="6">
        <f t="shared" si="2"/>
        <v>116</v>
      </c>
    </row>
    <row r="119" spans="1:1" ht="18.5" x14ac:dyDescent="0.45">
      <c r="A119" s="6">
        <f t="shared" si="2"/>
        <v>117</v>
      </c>
    </row>
    <row r="120" spans="1:1" ht="18.5" x14ac:dyDescent="0.45">
      <c r="A120" s="6">
        <f t="shared" si="2"/>
        <v>118</v>
      </c>
    </row>
    <row r="121" spans="1:1" ht="18.5" x14ac:dyDescent="0.45">
      <c r="A121" s="6">
        <f t="shared" si="2"/>
        <v>119</v>
      </c>
    </row>
    <row r="122" spans="1:1" ht="18.5" x14ac:dyDescent="0.45">
      <c r="A122" s="6">
        <f t="shared" si="2"/>
        <v>120</v>
      </c>
    </row>
    <row r="123" spans="1:1" ht="18.5" x14ac:dyDescent="0.45">
      <c r="A123" s="6">
        <f t="shared" si="2"/>
        <v>121</v>
      </c>
    </row>
    <row r="124" spans="1:1" ht="18.5" x14ac:dyDescent="0.45">
      <c r="A124" s="6">
        <f t="shared" si="2"/>
        <v>122</v>
      </c>
    </row>
    <row r="125" spans="1:1" ht="18.5" x14ac:dyDescent="0.45">
      <c r="A125" s="6">
        <f t="shared" si="2"/>
        <v>123</v>
      </c>
    </row>
    <row r="126" spans="1:1" ht="18.5" x14ac:dyDescent="0.45">
      <c r="A126" s="6">
        <f t="shared" si="2"/>
        <v>124</v>
      </c>
    </row>
    <row r="127" spans="1:1" ht="18.5" x14ac:dyDescent="0.45">
      <c r="A127" s="6">
        <f t="shared" si="2"/>
        <v>125</v>
      </c>
    </row>
    <row r="128" spans="1:1" ht="18.5" x14ac:dyDescent="0.45">
      <c r="A128" s="6">
        <f t="shared" si="2"/>
        <v>126</v>
      </c>
    </row>
    <row r="129" spans="1:1" ht="18.5" x14ac:dyDescent="0.45">
      <c r="A129" s="6">
        <f t="shared" si="2"/>
        <v>127</v>
      </c>
    </row>
    <row r="130" spans="1:1" ht="18.5" x14ac:dyDescent="0.45">
      <c r="A130" s="6">
        <f t="shared" si="2"/>
        <v>128</v>
      </c>
    </row>
    <row r="131" spans="1:1" ht="18.5" x14ac:dyDescent="0.45">
      <c r="A131" s="6">
        <f t="shared" si="2"/>
        <v>129</v>
      </c>
    </row>
    <row r="132" spans="1:1" ht="18.5" x14ac:dyDescent="0.45">
      <c r="A132" s="6">
        <f t="shared" si="2"/>
        <v>130</v>
      </c>
    </row>
    <row r="133" spans="1:1" ht="18.5" x14ac:dyDescent="0.45">
      <c r="A133" s="6">
        <f t="shared" si="2"/>
        <v>131</v>
      </c>
    </row>
    <row r="134" spans="1:1" ht="18.5" x14ac:dyDescent="0.45">
      <c r="A134" s="6">
        <f t="shared" si="2"/>
        <v>132</v>
      </c>
    </row>
    <row r="135" spans="1:1" ht="18.5" x14ac:dyDescent="0.45">
      <c r="A135" s="6">
        <f t="shared" si="2"/>
        <v>133</v>
      </c>
    </row>
    <row r="136" spans="1:1" ht="18.5" x14ac:dyDescent="0.45">
      <c r="A136" s="6">
        <f t="shared" si="2"/>
        <v>134</v>
      </c>
    </row>
    <row r="137" spans="1:1" ht="18.5" x14ac:dyDescent="0.45">
      <c r="A137" s="6">
        <f t="shared" si="2"/>
        <v>135</v>
      </c>
    </row>
    <row r="138" spans="1:1" ht="18.5" x14ac:dyDescent="0.45">
      <c r="A138" s="6">
        <f t="shared" si="2"/>
        <v>136</v>
      </c>
    </row>
    <row r="139" spans="1:1" ht="18.5" x14ac:dyDescent="0.45">
      <c r="A139" s="6">
        <f t="shared" si="2"/>
        <v>137</v>
      </c>
    </row>
    <row r="140" spans="1:1" ht="18.5" x14ac:dyDescent="0.45">
      <c r="A140" s="6">
        <f t="shared" si="2"/>
        <v>138</v>
      </c>
    </row>
    <row r="141" spans="1:1" ht="18.5" x14ac:dyDescent="0.45">
      <c r="A141" s="6">
        <f t="shared" si="2"/>
        <v>139</v>
      </c>
    </row>
    <row r="142" spans="1:1" ht="18.5" x14ac:dyDescent="0.45">
      <c r="A142" s="6">
        <f t="shared" si="2"/>
        <v>140</v>
      </c>
    </row>
    <row r="143" spans="1:1" ht="18.5" x14ac:dyDescent="0.45">
      <c r="A143" s="6">
        <f t="shared" si="2"/>
        <v>141</v>
      </c>
    </row>
    <row r="144" spans="1:1" ht="18.5" x14ac:dyDescent="0.45">
      <c r="A144" s="6">
        <f t="shared" si="2"/>
        <v>142</v>
      </c>
    </row>
    <row r="145" spans="1:1" ht="18.5" x14ac:dyDescent="0.45">
      <c r="A145" s="6">
        <f t="shared" si="2"/>
        <v>143</v>
      </c>
    </row>
    <row r="146" spans="1:1" ht="18.5" x14ac:dyDescent="0.45">
      <c r="A146" s="6">
        <f t="shared" si="2"/>
        <v>144</v>
      </c>
    </row>
    <row r="147" spans="1:1" ht="18.5" x14ac:dyDescent="0.45">
      <c r="A147" s="6">
        <f t="shared" si="2"/>
        <v>145</v>
      </c>
    </row>
    <row r="148" spans="1:1" ht="18.5" x14ac:dyDescent="0.45">
      <c r="A148" s="6">
        <f t="shared" si="2"/>
        <v>146</v>
      </c>
    </row>
    <row r="149" spans="1:1" ht="18.5" x14ac:dyDescent="0.45">
      <c r="A149" s="6">
        <f t="shared" si="2"/>
        <v>147</v>
      </c>
    </row>
    <row r="150" spans="1:1" ht="18.5" x14ac:dyDescent="0.45">
      <c r="A150" s="6">
        <f t="shared" si="2"/>
        <v>148</v>
      </c>
    </row>
    <row r="151" spans="1:1" ht="18.5" x14ac:dyDescent="0.45">
      <c r="A151" s="6">
        <f t="shared" si="2"/>
        <v>149</v>
      </c>
    </row>
    <row r="152" spans="1:1" ht="18.5" x14ac:dyDescent="0.45">
      <c r="A152" s="6">
        <f t="shared" si="2"/>
        <v>150</v>
      </c>
    </row>
    <row r="153" spans="1:1" ht="18.5" x14ac:dyDescent="0.45">
      <c r="A153" s="6">
        <f t="shared" si="2"/>
        <v>151</v>
      </c>
    </row>
    <row r="154" spans="1:1" ht="18.5" x14ac:dyDescent="0.45">
      <c r="A154" s="6">
        <f t="shared" si="2"/>
        <v>152</v>
      </c>
    </row>
    <row r="155" spans="1:1" ht="18.5" x14ac:dyDescent="0.45">
      <c r="A155" s="6">
        <f t="shared" si="2"/>
        <v>153</v>
      </c>
    </row>
    <row r="156" spans="1:1" ht="18.5" x14ac:dyDescent="0.45">
      <c r="A156" s="6">
        <f t="shared" si="2"/>
        <v>154</v>
      </c>
    </row>
    <row r="157" spans="1:1" ht="18.5" x14ac:dyDescent="0.45">
      <c r="A157" s="6">
        <f t="shared" si="2"/>
        <v>155</v>
      </c>
    </row>
    <row r="158" spans="1:1" ht="18.5" x14ac:dyDescent="0.45">
      <c r="A158" s="6">
        <f t="shared" si="2"/>
        <v>156</v>
      </c>
    </row>
    <row r="159" spans="1:1" ht="18.5" x14ac:dyDescent="0.45">
      <c r="A159" s="6">
        <f t="shared" si="2"/>
        <v>157</v>
      </c>
    </row>
    <row r="160" spans="1:1" ht="18.5" x14ac:dyDescent="0.45">
      <c r="A160" s="6">
        <f t="shared" si="2"/>
        <v>158</v>
      </c>
    </row>
    <row r="161" spans="1:1" ht="18.5" x14ac:dyDescent="0.45">
      <c r="A161" s="6">
        <f t="shared" si="2"/>
        <v>159</v>
      </c>
    </row>
    <row r="162" spans="1:1" ht="18.5" x14ac:dyDescent="0.45">
      <c r="A162" s="6">
        <f t="shared" si="2"/>
        <v>160</v>
      </c>
    </row>
    <row r="163" spans="1:1" ht="18.5" x14ac:dyDescent="0.45">
      <c r="A163" s="6">
        <f t="shared" si="2"/>
        <v>161</v>
      </c>
    </row>
    <row r="164" spans="1:1" ht="18.5" x14ac:dyDescent="0.45">
      <c r="A164" s="6">
        <f t="shared" si="2"/>
        <v>162</v>
      </c>
    </row>
    <row r="165" spans="1:1" ht="18.5" x14ac:dyDescent="0.45">
      <c r="A165" s="6">
        <f t="shared" si="2"/>
        <v>163</v>
      </c>
    </row>
    <row r="166" spans="1:1" ht="18.5" x14ac:dyDescent="0.45">
      <c r="A166" s="6">
        <f t="shared" si="2"/>
        <v>164</v>
      </c>
    </row>
    <row r="167" spans="1:1" ht="18.5" x14ac:dyDescent="0.45">
      <c r="A167" s="6">
        <f t="shared" si="2"/>
        <v>165</v>
      </c>
    </row>
    <row r="168" spans="1:1" ht="18.5" x14ac:dyDescent="0.45">
      <c r="A168" s="6">
        <f t="shared" si="2"/>
        <v>166</v>
      </c>
    </row>
    <row r="169" spans="1:1" ht="18.5" x14ac:dyDescent="0.45">
      <c r="A169" s="6">
        <f t="shared" si="2"/>
        <v>167</v>
      </c>
    </row>
    <row r="170" spans="1:1" ht="18.5" x14ac:dyDescent="0.45">
      <c r="A170" s="6">
        <f t="shared" si="2"/>
        <v>168</v>
      </c>
    </row>
    <row r="171" spans="1:1" ht="18.5" x14ac:dyDescent="0.45">
      <c r="A171" s="6">
        <f t="shared" si="2"/>
        <v>169</v>
      </c>
    </row>
    <row r="172" spans="1:1" ht="18.5" x14ac:dyDescent="0.45">
      <c r="A172" s="6">
        <f t="shared" si="2"/>
        <v>170</v>
      </c>
    </row>
    <row r="173" spans="1:1" ht="18.5" x14ac:dyDescent="0.45">
      <c r="A173" s="6">
        <f t="shared" si="2"/>
        <v>171</v>
      </c>
    </row>
    <row r="174" spans="1:1" ht="18.5" x14ac:dyDescent="0.45">
      <c r="A174" s="6">
        <f t="shared" si="2"/>
        <v>172</v>
      </c>
    </row>
    <row r="175" spans="1:1" ht="18.5" x14ac:dyDescent="0.45">
      <c r="A175" s="6">
        <f t="shared" si="2"/>
        <v>173</v>
      </c>
    </row>
    <row r="176" spans="1:1" ht="18.5" x14ac:dyDescent="0.45">
      <c r="A176" s="6">
        <f t="shared" ref="A176:A196" si="3">A175+1</f>
        <v>174</v>
      </c>
    </row>
    <row r="177" spans="1:1" ht="18.5" x14ac:dyDescent="0.45">
      <c r="A177" s="6">
        <f t="shared" si="3"/>
        <v>175</v>
      </c>
    </row>
    <row r="178" spans="1:1" ht="18.5" x14ac:dyDescent="0.45">
      <c r="A178" s="6">
        <f t="shared" si="3"/>
        <v>176</v>
      </c>
    </row>
    <row r="179" spans="1:1" ht="18.5" x14ac:dyDescent="0.45">
      <c r="A179" s="6">
        <f t="shared" si="3"/>
        <v>177</v>
      </c>
    </row>
    <row r="180" spans="1:1" ht="18.5" x14ac:dyDescent="0.45">
      <c r="A180" s="6">
        <f t="shared" si="3"/>
        <v>178</v>
      </c>
    </row>
    <row r="181" spans="1:1" ht="18.5" x14ac:dyDescent="0.45">
      <c r="A181" s="6">
        <f t="shared" si="3"/>
        <v>179</v>
      </c>
    </row>
    <row r="182" spans="1:1" ht="18.5" x14ac:dyDescent="0.45">
      <c r="A182" s="6">
        <f t="shared" si="3"/>
        <v>180</v>
      </c>
    </row>
    <row r="183" spans="1:1" ht="18.5" x14ac:dyDescent="0.45">
      <c r="A183" s="6">
        <f t="shared" si="3"/>
        <v>181</v>
      </c>
    </row>
    <row r="184" spans="1:1" ht="18.5" x14ac:dyDescent="0.45">
      <c r="A184" s="6">
        <f t="shared" si="3"/>
        <v>182</v>
      </c>
    </row>
    <row r="185" spans="1:1" ht="18.5" x14ac:dyDescent="0.45">
      <c r="A185" s="6">
        <f t="shared" si="3"/>
        <v>183</v>
      </c>
    </row>
    <row r="186" spans="1:1" ht="18.5" x14ac:dyDescent="0.45">
      <c r="A186" s="6">
        <f t="shared" si="3"/>
        <v>184</v>
      </c>
    </row>
    <row r="187" spans="1:1" ht="18.5" x14ac:dyDescent="0.45">
      <c r="A187" s="6">
        <f t="shared" si="3"/>
        <v>185</v>
      </c>
    </row>
    <row r="188" spans="1:1" ht="18.5" x14ac:dyDescent="0.45">
      <c r="A188" s="6">
        <f t="shared" si="3"/>
        <v>186</v>
      </c>
    </row>
    <row r="189" spans="1:1" ht="18.5" x14ac:dyDescent="0.45">
      <c r="A189" s="6">
        <f t="shared" si="3"/>
        <v>187</v>
      </c>
    </row>
    <row r="190" spans="1:1" ht="18.5" x14ac:dyDescent="0.45">
      <c r="A190" s="6">
        <f t="shared" si="3"/>
        <v>188</v>
      </c>
    </row>
    <row r="191" spans="1:1" ht="18.5" x14ac:dyDescent="0.45">
      <c r="A191" s="6">
        <f t="shared" si="3"/>
        <v>189</v>
      </c>
    </row>
    <row r="192" spans="1:1" ht="18.5" x14ac:dyDescent="0.45">
      <c r="A192" s="6">
        <f t="shared" si="3"/>
        <v>190</v>
      </c>
    </row>
    <row r="193" spans="1:1" ht="18.5" x14ac:dyDescent="0.45">
      <c r="A193" s="6">
        <f t="shared" si="3"/>
        <v>191</v>
      </c>
    </row>
    <row r="194" spans="1:1" ht="18.5" x14ac:dyDescent="0.45">
      <c r="A194" s="6">
        <f t="shared" si="3"/>
        <v>192</v>
      </c>
    </row>
    <row r="195" spans="1:1" ht="18.5" x14ac:dyDescent="0.45">
      <c r="A195" s="6">
        <f t="shared" si="3"/>
        <v>193</v>
      </c>
    </row>
    <row r="196" spans="1:1" ht="18.5" x14ac:dyDescent="0.45">
      <c r="A196" s="6">
        <f t="shared" si="3"/>
        <v>194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8"/>
  <sheetViews>
    <sheetView topLeftCell="C1" workbookViewId="0">
      <selection activeCell="AA16" sqref="AA16"/>
    </sheetView>
  </sheetViews>
  <sheetFormatPr defaultRowHeight="14.5" x14ac:dyDescent="0.35"/>
  <cols>
    <col min="2" max="2" width="9.1796875" style="1" bestFit="1"/>
    <col min="3" max="3" width="17" style="1" bestFit="1" customWidth="1"/>
    <col min="4" max="4" width="9.81640625" style="1" bestFit="1" customWidth="1"/>
    <col min="5" max="5" width="9.1796875" style="1" bestFit="1"/>
  </cols>
  <sheetData>
    <row r="2" spans="2:5" ht="111" x14ac:dyDescent="0.35">
      <c r="B2" s="2" t="s">
        <v>13</v>
      </c>
      <c r="C2" s="2" t="s">
        <v>26</v>
      </c>
      <c r="D2" s="2" t="s">
        <v>17</v>
      </c>
      <c r="E2" s="3" t="s">
        <v>18</v>
      </c>
    </row>
    <row r="3" spans="2:5" ht="18.5" x14ac:dyDescent="0.45">
      <c r="B3" s="4">
        <v>1</v>
      </c>
      <c r="C3" s="5">
        <v>43962</v>
      </c>
      <c r="D3" s="4">
        <v>483</v>
      </c>
      <c r="E3" s="4"/>
    </row>
    <row r="4" spans="2:5" ht="18.5" x14ac:dyDescent="0.45">
      <c r="B4" s="6">
        <v>2</v>
      </c>
      <c r="C4" s="7">
        <v>43967</v>
      </c>
      <c r="D4" s="6">
        <v>473</v>
      </c>
      <c r="E4" s="6">
        <v>10</v>
      </c>
    </row>
    <row r="5" spans="2:5" ht="18.5" x14ac:dyDescent="0.45">
      <c r="B5" s="6">
        <v>3</v>
      </c>
      <c r="C5" s="7">
        <v>43974</v>
      </c>
      <c r="D5" s="6">
        <v>463</v>
      </c>
      <c r="E5" s="6">
        <v>10</v>
      </c>
    </row>
    <row r="6" spans="2:5" ht="18.5" x14ac:dyDescent="0.45">
      <c r="B6" s="8">
        <v>4</v>
      </c>
      <c r="C6" s="9">
        <v>43982</v>
      </c>
      <c r="D6" s="8">
        <v>73</v>
      </c>
      <c r="E6" s="8">
        <v>390</v>
      </c>
    </row>
    <row r="7" spans="2:5" ht="18.5" x14ac:dyDescent="0.45">
      <c r="B7" s="4">
        <v>5</v>
      </c>
      <c r="C7" s="5">
        <v>43988</v>
      </c>
      <c r="D7" s="4">
        <v>53</v>
      </c>
      <c r="E7" s="4">
        <v>20</v>
      </c>
    </row>
    <row r="8" spans="2:5" ht="18.5" x14ac:dyDescent="0.45">
      <c r="B8" s="6">
        <v>6</v>
      </c>
      <c r="C8" s="7">
        <v>43995</v>
      </c>
      <c r="D8" s="6">
        <v>30</v>
      </c>
      <c r="E8" s="6">
        <v>23</v>
      </c>
    </row>
    <row r="9" spans="2:5" ht="18.5" x14ac:dyDescent="0.45">
      <c r="B9" s="6">
        <v>7</v>
      </c>
      <c r="C9" s="7">
        <v>44006</v>
      </c>
      <c r="D9" s="6">
        <v>54</v>
      </c>
      <c r="E9" s="6">
        <v>-24</v>
      </c>
    </row>
    <row r="10" spans="2:5" ht="18.5" x14ac:dyDescent="0.45">
      <c r="B10" s="8">
        <v>8</v>
      </c>
      <c r="C10" s="9">
        <v>44009</v>
      </c>
      <c r="D10" s="8">
        <v>90</v>
      </c>
      <c r="E10" s="8">
        <v>-36</v>
      </c>
    </row>
    <row r="11" spans="2:5" ht="18.5" x14ac:dyDescent="0.45">
      <c r="B11" s="4">
        <v>9</v>
      </c>
      <c r="C11" s="5">
        <v>44016</v>
      </c>
      <c r="D11" s="4">
        <v>144</v>
      </c>
      <c r="E11" s="4">
        <v>-54</v>
      </c>
    </row>
    <row r="12" spans="2:5" ht="18.5" x14ac:dyDescent="0.45">
      <c r="B12" s="6">
        <v>10</v>
      </c>
      <c r="C12" s="7">
        <v>44017</v>
      </c>
      <c r="D12" s="6">
        <v>148</v>
      </c>
      <c r="E12" s="6">
        <v>-4</v>
      </c>
    </row>
    <row r="13" spans="2:5" ht="18.5" x14ac:dyDescent="0.45">
      <c r="B13" s="6">
        <v>11</v>
      </c>
      <c r="C13" s="7">
        <v>44023</v>
      </c>
      <c r="D13" s="6">
        <v>180</v>
      </c>
      <c r="E13" s="6">
        <v>-32</v>
      </c>
    </row>
    <row r="14" spans="2:5" ht="18.5" x14ac:dyDescent="0.45">
      <c r="B14" s="6">
        <v>12</v>
      </c>
      <c r="C14" s="7">
        <v>44030</v>
      </c>
      <c r="D14" s="6">
        <v>186</v>
      </c>
      <c r="E14" s="6">
        <v>-6</v>
      </c>
    </row>
    <row r="15" spans="2:5" ht="18.5" x14ac:dyDescent="0.45">
      <c r="B15" s="8">
        <v>13</v>
      </c>
      <c r="C15" s="9">
        <v>44037</v>
      </c>
      <c r="D15" s="8">
        <v>213</v>
      </c>
      <c r="E15" s="8">
        <v>-27</v>
      </c>
    </row>
    <row r="16" spans="2:5" ht="18.5" x14ac:dyDescent="0.45">
      <c r="B16" s="4">
        <v>14</v>
      </c>
      <c r="C16" s="5">
        <v>44044</v>
      </c>
      <c r="D16" s="4">
        <v>253</v>
      </c>
      <c r="E16" s="4">
        <v>-40</v>
      </c>
    </row>
    <row r="17" spans="2:5" ht="18.5" x14ac:dyDescent="0.45">
      <c r="B17" s="6">
        <v>15</v>
      </c>
      <c r="C17" s="7">
        <v>44051</v>
      </c>
      <c r="D17" s="6">
        <v>293</v>
      </c>
      <c r="E17" s="6">
        <v>-40</v>
      </c>
    </row>
    <row r="18" spans="2:5" ht="18.5" x14ac:dyDescent="0.45">
      <c r="B18" s="6">
        <v>16</v>
      </c>
      <c r="C18" s="7">
        <v>44058</v>
      </c>
      <c r="D18" s="6">
        <v>313</v>
      </c>
      <c r="E18" s="6">
        <v>-20</v>
      </c>
    </row>
    <row r="19" spans="2:5" ht="18.5" x14ac:dyDescent="0.45">
      <c r="B19" s="6">
        <v>17</v>
      </c>
      <c r="C19" s="7">
        <v>44065</v>
      </c>
      <c r="D19" s="6">
        <v>303</v>
      </c>
      <c r="E19" s="6">
        <v>10</v>
      </c>
    </row>
    <row r="20" spans="2:5" ht="18.5" x14ac:dyDescent="0.45">
      <c r="B20" s="8">
        <v>18</v>
      </c>
      <c r="C20" s="9">
        <v>44072</v>
      </c>
      <c r="D20" s="8">
        <v>307</v>
      </c>
      <c r="E20" s="8">
        <v>-4</v>
      </c>
    </row>
    <row r="21" spans="2:5" ht="18.5" x14ac:dyDescent="0.45">
      <c r="B21" s="4">
        <v>19</v>
      </c>
      <c r="C21" s="5">
        <v>44079</v>
      </c>
      <c r="D21" s="4">
        <v>308</v>
      </c>
      <c r="E21" s="4">
        <v>-1</v>
      </c>
    </row>
    <row r="22" spans="2:5" ht="18.5" x14ac:dyDescent="0.45">
      <c r="B22" s="6">
        <v>20</v>
      </c>
      <c r="C22" s="7">
        <v>44086</v>
      </c>
      <c r="D22" s="6">
        <v>343</v>
      </c>
      <c r="E22" s="6">
        <v>-35</v>
      </c>
    </row>
    <row r="23" spans="2:5" ht="18.5" x14ac:dyDescent="0.45">
      <c r="B23" s="6">
        <v>21</v>
      </c>
      <c r="C23" s="7">
        <v>44093</v>
      </c>
      <c r="D23" s="6">
        <v>343</v>
      </c>
      <c r="E23" s="6">
        <v>0</v>
      </c>
    </row>
    <row r="24" spans="2:5" ht="18.5" x14ac:dyDescent="0.45">
      <c r="B24" s="8">
        <v>22</v>
      </c>
      <c r="C24" s="9">
        <v>44100</v>
      </c>
      <c r="D24" s="8">
        <v>316</v>
      </c>
      <c r="E24" s="8">
        <v>27</v>
      </c>
    </row>
    <row r="25" spans="2:5" ht="18.5" x14ac:dyDescent="0.45">
      <c r="B25" s="4">
        <v>23</v>
      </c>
      <c r="C25" s="5">
        <v>44107</v>
      </c>
      <c r="D25" s="4">
        <v>341</v>
      </c>
      <c r="E25" s="4">
        <v>-25</v>
      </c>
    </row>
    <row r="26" spans="2:5" ht="18.5" x14ac:dyDescent="0.45">
      <c r="B26" s="6">
        <v>24</v>
      </c>
      <c r="C26" s="7">
        <v>44114</v>
      </c>
      <c r="D26" s="6">
        <v>363</v>
      </c>
      <c r="E26" s="6">
        <v>-22</v>
      </c>
    </row>
    <row r="27" spans="2:5" ht="18.5" x14ac:dyDescent="0.45">
      <c r="B27" s="6">
        <v>25</v>
      </c>
      <c r="C27" s="7">
        <v>44121</v>
      </c>
      <c r="D27" s="6">
        <v>373</v>
      </c>
      <c r="E27" s="6">
        <v>-10</v>
      </c>
    </row>
    <row r="28" spans="2:5" ht="18.5" x14ac:dyDescent="0.45">
      <c r="B28" s="6">
        <v>26</v>
      </c>
      <c r="C28" s="7">
        <v>44128</v>
      </c>
      <c r="D28" s="6">
        <v>378</v>
      </c>
      <c r="E28" s="6">
        <v>-5</v>
      </c>
    </row>
    <row r="29" spans="2:5" ht="18.5" x14ac:dyDescent="0.45">
      <c r="B29" s="8">
        <v>27</v>
      </c>
      <c r="C29" s="9">
        <v>44135</v>
      </c>
      <c r="D29" s="8">
        <v>380</v>
      </c>
      <c r="E29" s="8">
        <v>-2</v>
      </c>
    </row>
    <row r="30" spans="2:5" ht="18.5" x14ac:dyDescent="0.45">
      <c r="B30" s="4">
        <v>28</v>
      </c>
      <c r="C30" s="5">
        <v>44142</v>
      </c>
      <c r="D30" s="4">
        <v>383</v>
      </c>
      <c r="E30" s="4">
        <v>-3</v>
      </c>
    </row>
    <row r="31" spans="2:5" ht="18.5" x14ac:dyDescent="0.45">
      <c r="B31" s="6">
        <v>29</v>
      </c>
      <c r="C31" s="7">
        <v>44149</v>
      </c>
      <c r="D31" s="6">
        <v>393</v>
      </c>
      <c r="E31" s="6">
        <v>-10</v>
      </c>
    </row>
    <row r="32" spans="2:5" ht="18.5" x14ac:dyDescent="0.45">
      <c r="B32" s="6">
        <v>30</v>
      </c>
      <c r="C32" s="7">
        <v>44156</v>
      </c>
      <c r="D32" s="6">
        <v>400</v>
      </c>
      <c r="E32" s="6">
        <v>-7</v>
      </c>
    </row>
    <row r="33" spans="2:5" ht="18.5" x14ac:dyDescent="0.45">
      <c r="B33" s="8">
        <v>31</v>
      </c>
      <c r="C33" s="9">
        <v>44163</v>
      </c>
      <c r="D33" s="8">
        <v>406</v>
      </c>
      <c r="E33" s="8">
        <v>-6</v>
      </c>
    </row>
    <row r="34" spans="2:5" ht="18.5" x14ac:dyDescent="0.45">
      <c r="B34" s="4">
        <v>32</v>
      </c>
      <c r="C34" s="5">
        <v>44170</v>
      </c>
      <c r="D34" s="4">
        <v>391</v>
      </c>
      <c r="E34" s="4">
        <v>15</v>
      </c>
    </row>
    <row r="35" spans="2:5" ht="18.5" x14ac:dyDescent="0.45">
      <c r="B35" s="6">
        <v>33</v>
      </c>
      <c r="C35" s="7">
        <v>44177</v>
      </c>
      <c r="D35" s="6">
        <v>385</v>
      </c>
      <c r="E35" s="6">
        <v>6</v>
      </c>
    </row>
    <row r="36" spans="2:5" ht="18.5" x14ac:dyDescent="0.45">
      <c r="B36" s="6">
        <v>34</v>
      </c>
      <c r="C36" s="7">
        <v>44184</v>
      </c>
      <c r="D36" s="6">
        <v>390</v>
      </c>
      <c r="E36" s="6">
        <v>-5</v>
      </c>
    </row>
    <row r="37" spans="2:5" ht="18.5" x14ac:dyDescent="0.45">
      <c r="B37" s="8">
        <v>35</v>
      </c>
      <c r="C37" s="9">
        <v>44191</v>
      </c>
      <c r="D37" s="8">
        <v>400</v>
      </c>
      <c r="E37" s="8">
        <v>-10</v>
      </c>
    </row>
    <row r="38" spans="2:5" ht="21" x14ac:dyDescent="0.5">
      <c r="D38" s="58">
        <f>AVERAGE(D3:D37)</f>
        <v>295.77142857142854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CC"/>
  </sheetPr>
  <dimension ref="A1:AB198"/>
  <sheetViews>
    <sheetView topLeftCell="E12" zoomScale="75" zoomScaleNormal="75" workbookViewId="0">
      <selection activeCell="K36" sqref="K36"/>
    </sheetView>
  </sheetViews>
  <sheetFormatPr defaultColWidth="8.81640625" defaultRowHeight="14.5" x14ac:dyDescent="0.35"/>
  <cols>
    <col min="1" max="1" width="5.26953125" style="77" bestFit="1" customWidth="1"/>
    <col min="2" max="2" width="14.26953125" style="77" bestFit="1" customWidth="1"/>
    <col min="3" max="3" width="11" style="77" bestFit="1" customWidth="1"/>
    <col min="4" max="4" width="9.26953125" style="77" bestFit="1" customWidth="1"/>
    <col min="5" max="5" width="14.7265625" style="78" bestFit="1" customWidth="1"/>
    <col min="6" max="6" width="11.54296875" style="77" customWidth="1"/>
    <col min="7" max="7" width="12.1796875" style="77" customWidth="1"/>
    <col min="8" max="8" width="13.7265625" style="77" customWidth="1"/>
    <col min="9" max="9" width="8.453125" style="77" customWidth="1"/>
    <col min="10" max="10" width="12.7265625" style="77" customWidth="1"/>
    <col min="11" max="11" width="10.1796875" style="77" bestFit="1" customWidth="1"/>
    <col min="12" max="13" width="8.81640625" style="164"/>
    <col min="14" max="23" width="7.26953125" style="164" customWidth="1"/>
    <col min="24" max="24" width="3.81640625" style="164" hidden="1" customWidth="1"/>
    <col min="25" max="28" width="8.26953125" style="164" customWidth="1"/>
    <col min="29" max="16384" width="8.81640625" style="164"/>
  </cols>
  <sheetData>
    <row r="1" spans="1:22" ht="21" x14ac:dyDescent="0.5">
      <c r="B1" s="257" t="s">
        <v>29</v>
      </c>
      <c r="C1" s="258"/>
      <c r="D1" s="258"/>
      <c r="E1" s="258"/>
      <c r="F1" s="258"/>
      <c r="G1" s="258"/>
      <c r="H1" s="258"/>
      <c r="I1" s="258"/>
      <c r="J1" s="258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</row>
    <row r="2" spans="1:22" s="168" customFormat="1" ht="21" x14ac:dyDescent="0.5">
      <c r="A2" s="77"/>
      <c r="B2" s="166"/>
      <c r="C2" s="167"/>
      <c r="D2" s="167"/>
      <c r="E2" s="167"/>
      <c r="F2" s="167"/>
      <c r="G2" s="167"/>
      <c r="H2" s="167"/>
      <c r="I2" s="167"/>
      <c r="J2" s="167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</row>
    <row r="3" spans="1:22" ht="24" customHeight="1" x14ac:dyDescent="0.35">
      <c r="B3" s="267" t="s">
        <v>42</v>
      </c>
      <c r="C3" s="268"/>
      <c r="D3" s="268"/>
      <c r="E3" s="268"/>
      <c r="F3" s="268"/>
      <c r="G3" s="268"/>
      <c r="H3" s="268"/>
      <c r="I3" s="268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</row>
    <row r="4" spans="1:22" ht="56.5" customHeight="1" x14ac:dyDescent="0.35">
      <c r="B4" s="265" t="s">
        <v>43</v>
      </c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</row>
    <row r="5" spans="1:22" ht="21" x14ac:dyDescent="0.5">
      <c r="A5" s="253" t="s">
        <v>44</v>
      </c>
      <c r="B5" s="270"/>
      <c r="C5" s="270"/>
      <c r="D5" s="270"/>
      <c r="E5" s="270"/>
      <c r="F5" s="270"/>
      <c r="G5" s="270"/>
      <c r="H5" s="270"/>
      <c r="I5" s="170"/>
      <c r="J5" s="170"/>
    </row>
    <row r="6" spans="1:22" ht="29" x14ac:dyDescent="0.35">
      <c r="A6" s="182" t="s">
        <v>13</v>
      </c>
      <c r="B6" s="183" t="s">
        <v>14</v>
      </c>
      <c r="C6" s="174" t="s">
        <v>45</v>
      </c>
      <c r="D6" s="174" t="s">
        <v>46</v>
      </c>
      <c r="E6" s="174" t="s">
        <v>51</v>
      </c>
      <c r="F6" s="141" t="s">
        <v>48</v>
      </c>
      <c r="G6" s="142" t="s">
        <v>49</v>
      </c>
      <c r="H6" s="142" t="s">
        <v>50</v>
      </c>
      <c r="I6" s="171"/>
      <c r="J6" s="164"/>
      <c r="K6" s="164"/>
    </row>
    <row r="7" spans="1:22" ht="18.5" x14ac:dyDescent="0.45">
      <c r="A7" s="87">
        <v>1</v>
      </c>
      <c r="B7" s="84">
        <v>45235</v>
      </c>
      <c r="C7" s="190">
        <v>6.77</v>
      </c>
      <c r="D7" s="214">
        <v>597</v>
      </c>
      <c r="E7" s="191">
        <v>8.3000000000000007</v>
      </c>
      <c r="F7" s="213">
        <v>299</v>
      </c>
      <c r="G7" s="192">
        <v>1.002</v>
      </c>
      <c r="H7" s="213">
        <v>-79</v>
      </c>
      <c r="I7" s="172"/>
      <c r="J7" s="164"/>
      <c r="K7" s="164"/>
    </row>
    <row r="8" spans="1:22" ht="18.5" x14ac:dyDescent="0.45">
      <c r="A8" s="87">
        <v>2</v>
      </c>
      <c r="B8" s="88">
        <v>45242</v>
      </c>
      <c r="C8" s="209">
        <v>6.22</v>
      </c>
      <c r="D8" s="175">
        <v>437</v>
      </c>
      <c r="E8" s="205">
        <v>7.6</v>
      </c>
      <c r="F8" s="87">
        <v>219</v>
      </c>
      <c r="G8" s="215">
        <v>1.002</v>
      </c>
      <c r="H8" s="219">
        <v>55</v>
      </c>
      <c r="I8" s="173"/>
      <c r="J8" s="164"/>
      <c r="K8" s="164"/>
    </row>
    <row r="9" spans="1:22" ht="18.5" x14ac:dyDescent="0.45">
      <c r="A9" s="87">
        <v>3</v>
      </c>
      <c r="B9" s="88">
        <v>45248</v>
      </c>
      <c r="C9" s="209">
        <v>6.26</v>
      </c>
      <c r="D9" s="175">
        <v>394</v>
      </c>
      <c r="E9" s="205">
        <v>7.2</v>
      </c>
      <c r="F9" s="87">
        <v>193</v>
      </c>
      <c r="G9" s="215">
        <v>1.002</v>
      </c>
      <c r="H9" s="219">
        <v>56</v>
      </c>
      <c r="I9" s="173"/>
      <c r="J9" s="164"/>
      <c r="K9" s="164"/>
    </row>
    <row r="10" spans="1:22" ht="18.5" x14ac:dyDescent="0.45">
      <c r="A10" s="87">
        <v>4</v>
      </c>
      <c r="B10" s="86">
        <v>45256</v>
      </c>
      <c r="C10" s="210">
        <v>6.91</v>
      </c>
      <c r="D10" s="179">
        <v>433</v>
      </c>
      <c r="E10" s="206">
        <v>6.6</v>
      </c>
      <c r="F10" s="85">
        <v>217</v>
      </c>
      <c r="G10" s="216">
        <v>1.002</v>
      </c>
      <c r="H10" s="220">
        <v>52</v>
      </c>
      <c r="I10" s="173"/>
      <c r="J10" s="164"/>
      <c r="K10" s="164"/>
    </row>
    <row r="11" spans="1:22" ht="18.5" x14ac:dyDescent="0.45">
      <c r="A11" s="87">
        <v>5</v>
      </c>
      <c r="B11" s="84">
        <v>45270</v>
      </c>
      <c r="C11" s="203">
        <v>7.12</v>
      </c>
      <c r="D11" s="176">
        <v>447</v>
      </c>
      <c r="E11" s="204">
        <v>5.8</v>
      </c>
      <c r="F11" s="83">
        <v>224</v>
      </c>
      <c r="G11" s="217">
        <v>1.002</v>
      </c>
      <c r="H11" s="221">
        <v>17</v>
      </c>
      <c r="I11" s="173"/>
      <c r="J11" s="164"/>
      <c r="K11" s="164"/>
    </row>
    <row r="12" spans="1:22" ht="18.5" x14ac:dyDescent="0.45">
      <c r="A12" s="87">
        <v>6</v>
      </c>
      <c r="B12" s="88">
        <v>45277</v>
      </c>
      <c r="C12" s="209">
        <v>7.18</v>
      </c>
      <c r="D12" s="175">
        <v>457</v>
      </c>
      <c r="E12" s="205">
        <v>6.4</v>
      </c>
      <c r="F12" s="87">
        <v>228</v>
      </c>
      <c r="G12" s="215" t="s">
        <v>53</v>
      </c>
      <c r="H12" s="219">
        <v>-23</v>
      </c>
      <c r="I12" s="134"/>
      <c r="J12" s="164"/>
      <c r="K12" s="164"/>
    </row>
    <row r="13" spans="1:22" ht="18.5" x14ac:dyDescent="0.45">
      <c r="A13" s="87">
        <v>7</v>
      </c>
      <c r="B13" s="88">
        <v>45284</v>
      </c>
      <c r="C13" s="209">
        <v>7.06</v>
      </c>
      <c r="D13" s="175">
        <v>488</v>
      </c>
      <c r="E13" s="205">
        <v>6.4</v>
      </c>
      <c r="F13" s="87">
        <v>244</v>
      </c>
      <c r="G13" s="215">
        <v>1.002</v>
      </c>
      <c r="H13" s="219">
        <v>23</v>
      </c>
      <c r="I13" s="134"/>
      <c r="J13" s="164"/>
      <c r="K13" s="164"/>
    </row>
    <row r="14" spans="1:22" ht="18.5" x14ac:dyDescent="0.45">
      <c r="A14" s="87">
        <v>8</v>
      </c>
      <c r="B14" s="86">
        <v>45290</v>
      </c>
      <c r="C14" s="210">
        <v>6.55</v>
      </c>
      <c r="D14" s="179">
        <v>400</v>
      </c>
      <c r="E14" s="206">
        <v>5.8</v>
      </c>
      <c r="F14" s="85">
        <v>200</v>
      </c>
      <c r="G14" s="216">
        <v>1.002</v>
      </c>
      <c r="H14" s="220">
        <v>8</v>
      </c>
      <c r="I14" s="134"/>
      <c r="J14" s="164"/>
      <c r="K14" s="164"/>
    </row>
    <row r="15" spans="1:22" ht="18.5" x14ac:dyDescent="0.45">
      <c r="A15" s="87">
        <v>9</v>
      </c>
      <c r="B15" s="84">
        <v>45295</v>
      </c>
      <c r="C15" s="203">
        <v>6.6</v>
      </c>
      <c r="D15" s="176">
        <v>466</v>
      </c>
      <c r="E15" s="204">
        <v>5.3</v>
      </c>
      <c r="F15" s="83">
        <v>233</v>
      </c>
      <c r="G15" s="217">
        <v>1.002</v>
      </c>
      <c r="H15" s="221">
        <v>123</v>
      </c>
      <c r="I15" s="134"/>
      <c r="J15" s="164"/>
      <c r="K15" s="164"/>
    </row>
    <row r="16" spans="1:22" ht="18.5" x14ac:dyDescent="0.45">
      <c r="A16" s="87">
        <v>10</v>
      </c>
      <c r="B16" s="88">
        <v>45304</v>
      </c>
      <c r="C16" s="209">
        <v>6.83</v>
      </c>
      <c r="D16" s="175">
        <v>464</v>
      </c>
      <c r="E16" s="205">
        <v>3.4</v>
      </c>
      <c r="F16" s="87">
        <v>232</v>
      </c>
      <c r="G16" s="215">
        <v>1.0029999999999999</v>
      </c>
      <c r="H16" s="219">
        <v>167</v>
      </c>
      <c r="I16" s="134"/>
      <c r="J16" s="164"/>
      <c r="K16" s="164"/>
    </row>
    <row r="17" spans="1:28" ht="18.5" x14ac:dyDescent="0.45">
      <c r="A17" s="87">
        <v>11</v>
      </c>
      <c r="B17" s="88">
        <v>45312</v>
      </c>
      <c r="C17" s="209">
        <v>6.97</v>
      </c>
      <c r="D17" s="175">
        <v>463</v>
      </c>
      <c r="E17" s="205">
        <v>5.4</v>
      </c>
      <c r="F17" s="87">
        <v>232</v>
      </c>
      <c r="G17" s="215">
        <v>1.0029999999999999</v>
      </c>
      <c r="H17" s="219">
        <v>192</v>
      </c>
      <c r="I17" s="134"/>
      <c r="J17" s="164"/>
      <c r="K17" s="164"/>
    </row>
    <row r="18" spans="1:28" ht="18.5" x14ac:dyDescent="0.45">
      <c r="A18" s="87">
        <v>12</v>
      </c>
      <c r="B18" s="86">
        <v>45319</v>
      </c>
      <c r="C18" s="210">
        <v>6.87</v>
      </c>
      <c r="D18" s="179">
        <v>466</v>
      </c>
      <c r="E18" s="206">
        <v>5.7</v>
      </c>
      <c r="F18" s="85">
        <v>234</v>
      </c>
      <c r="G18" s="216">
        <v>1.002</v>
      </c>
      <c r="H18" s="220">
        <v>147</v>
      </c>
      <c r="I18" s="134"/>
      <c r="J18" s="164"/>
      <c r="K18" s="164"/>
    </row>
    <row r="19" spans="1:28" ht="18.5" x14ac:dyDescent="0.45">
      <c r="A19" s="87">
        <v>13</v>
      </c>
      <c r="B19" s="84">
        <v>45326</v>
      </c>
      <c r="C19" s="203">
        <v>7.05</v>
      </c>
      <c r="D19" s="176">
        <v>488</v>
      </c>
      <c r="E19" s="204">
        <v>5.7</v>
      </c>
      <c r="F19" s="83">
        <v>244</v>
      </c>
      <c r="G19" s="217">
        <v>1.002</v>
      </c>
      <c r="H19" s="221">
        <v>168</v>
      </c>
      <c r="I19" s="134"/>
      <c r="J19" s="164"/>
      <c r="K19" s="164"/>
    </row>
    <row r="20" spans="1:28" ht="18.5" x14ac:dyDescent="0.45">
      <c r="A20" s="87">
        <v>14</v>
      </c>
      <c r="B20" s="88">
        <v>45333</v>
      </c>
      <c r="C20" s="209">
        <v>7.18</v>
      </c>
      <c r="D20" s="175">
        <v>496</v>
      </c>
      <c r="E20" s="205">
        <v>5</v>
      </c>
      <c r="F20" s="87">
        <v>248</v>
      </c>
      <c r="G20" s="215">
        <v>1.0029999999999999</v>
      </c>
      <c r="H20" s="219">
        <v>179</v>
      </c>
      <c r="I20" s="134"/>
      <c r="J20" s="164"/>
      <c r="K20" s="164"/>
    </row>
    <row r="21" spans="1:28" ht="18.5" x14ac:dyDescent="0.45">
      <c r="A21" s="87">
        <v>15</v>
      </c>
      <c r="B21" s="86">
        <v>45340</v>
      </c>
      <c r="C21" s="210">
        <v>7.07</v>
      </c>
      <c r="D21" s="179">
        <v>498</v>
      </c>
      <c r="E21" s="206">
        <v>5.4</v>
      </c>
      <c r="F21" s="85">
        <v>249</v>
      </c>
      <c r="G21" s="216">
        <v>1.002</v>
      </c>
      <c r="H21" s="220">
        <v>146</v>
      </c>
      <c r="I21" s="134"/>
      <c r="J21" s="164"/>
      <c r="K21" s="164"/>
    </row>
    <row r="22" spans="1:28" s="77" customFormat="1" ht="18.5" x14ac:dyDescent="0.45">
      <c r="A22" s="87">
        <v>16</v>
      </c>
      <c r="B22" s="84">
        <v>45354</v>
      </c>
      <c r="C22" s="203">
        <v>7.23</v>
      </c>
      <c r="D22" s="176">
        <v>468</v>
      </c>
      <c r="E22" s="204">
        <v>5.5</v>
      </c>
      <c r="F22" s="83">
        <v>235</v>
      </c>
      <c r="G22" s="217">
        <v>1.002</v>
      </c>
      <c r="H22" s="221">
        <v>120</v>
      </c>
      <c r="I22" s="13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</row>
    <row r="23" spans="1:28" s="77" customFormat="1" ht="18.5" x14ac:dyDescent="0.45">
      <c r="A23" s="87">
        <v>17</v>
      </c>
      <c r="B23" s="88">
        <v>45360</v>
      </c>
      <c r="C23" s="209">
        <v>7.4</v>
      </c>
      <c r="D23" s="175">
        <v>530</v>
      </c>
      <c r="E23" s="205">
        <v>5.4</v>
      </c>
      <c r="F23" s="87">
        <v>265</v>
      </c>
      <c r="G23" s="215">
        <v>1.002</v>
      </c>
      <c r="H23" s="219">
        <v>196</v>
      </c>
      <c r="I23" s="13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</row>
    <row r="24" spans="1:28" s="77" customFormat="1" ht="18.5" x14ac:dyDescent="0.45">
      <c r="A24" s="87">
        <v>18</v>
      </c>
      <c r="B24" s="88"/>
      <c r="C24" s="229"/>
      <c r="D24" s="230"/>
      <c r="E24" s="231"/>
      <c r="F24" s="232"/>
      <c r="G24" s="215"/>
      <c r="H24" s="219"/>
      <c r="I24" s="13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</row>
    <row r="25" spans="1:28" s="77" customFormat="1" ht="18.5" x14ac:dyDescent="0.45">
      <c r="A25" s="87">
        <v>19</v>
      </c>
      <c r="B25" s="88"/>
      <c r="C25" s="229"/>
      <c r="D25" s="230"/>
      <c r="E25" s="231"/>
      <c r="F25" s="232"/>
      <c r="G25" s="215"/>
      <c r="H25" s="219"/>
      <c r="I25" s="13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</row>
    <row r="26" spans="1:28" s="77" customFormat="1" ht="18.5" x14ac:dyDescent="0.45">
      <c r="A26" s="87">
        <v>20</v>
      </c>
      <c r="B26" s="88"/>
      <c r="C26" s="209"/>
      <c r="D26" s="175"/>
      <c r="E26" s="205"/>
      <c r="F26" s="87"/>
      <c r="G26" s="215"/>
      <c r="H26" s="219"/>
      <c r="I26" s="13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</row>
    <row r="27" spans="1:28" s="77" customFormat="1" ht="18.5" x14ac:dyDescent="0.45">
      <c r="A27" s="87">
        <v>21</v>
      </c>
      <c r="B27" s="88"/>
      <c r="C27" s="209"/>
      <c r="D27" s="175"/>
      <c r="E27" s="205"/>
      <c r="F27" s="87"/>
      <c r="G27" s="215"/>
      <c r="H27" s="219"/>
      <c r="I27" s="13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</row>
    <row r="28" spans="1:28" s="77" customFormat="1" ht="18.5" x14ac:dyDescent="0.45">
      <c r="A28" s="87">
        <v>22</v>
      </c>
      <c r="B28" s="88"/>
      <c r="C28" s="229"/>
      <c r="D28" s="230"/>
      <c r="E28" s="231"/>
      <c r="F28" s="232"/>
      <c r="G28" s="215"/>
      <c r="H28" s="219"/>
      <c r="I28" s="13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</row>
    <row r="29" spans="1:28" s="77" customFormat="1" ht="18.5" x14ac:dyDescent="0.45">
      <c r="A29" s="87">
        <v>23</v>
      </c>
      <c r="B29" s="88"/>
      <c r="C29" s="229"/>
      <c r="D29" s="230"/>
      <c r="E29" s="231"/>
      <c r="F29" s="232"/>
      <c r="G29" s="215"/>
      <c r="H29" s="219"/>
      <c r="I29" s="13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</row>
    <row r="30" spans="1:28" s="77" customFormat="1" ht="18.5" x14ac:dyDescent="0.45">
      <c r="A30" s="87">
        <v>24</v>
      </c>
      <c r="B30" s="88"/>
      <c r="C30" s="209"/>
      <c r="D30" s="175"/>
      <c r="E30" s="205"/>
      <c r="F30" s="87"/>
      <c r="G30" s="215"/>
      <c r="H30" s="219" t="s">
        <v>54</v>
      </c>
      <c r="I30" s="13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</row>
    <row r="31" spans="1:28" s="77" customFormat="1" ht="18.5" x14ac:dyDescent="0.45">
      <c r="A31" s="87">
        <v>25</v>
      </c>
      <c r="B31" s="88"/>
      <c r="C31" s="209"/>
      <c r="D31" s="175"/>
      <c r="E31" s="205"/>
      <c r="F31" s="87"/>
      <c r="G31" s="215"/>
      <c r="H31" s="219"/>
      <c r="I31" s="13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</row>
    <row r="32" spans="1:28" s="77" customFormat="1" ht="18.5" x14ac:dyDescent="0.45">
      <c r="A32" s="87">
        <v>26</v>
      </c>
      <c r="B32" s="88"/>
      <c r="C32" s="209"/>
      <c r="D32" s="175"/>
      <c r="E32" s="205"/>
      <c r="F32" s="87"/>
      <c r="G32" s="215"/>
      <c r="H32" s="219"/>
      <c r="I32" s="13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</row>
    <row r="33" spans="1:28" s="77" customFormat="1" ht="18.5" x14ac:dyDescent="0.45">
      <c r="A33" s="87">
        <v>27</v>
      </c>
      <c r="B33" s="88"/>
      <c r="C33" s="210"/>
      <c r="D33" s="179"/>
      <c r="E33" s="206"/>
      <c r="F33" s="85"/>
      <c r="G33" s="218"/>
      <c r="H33" s="189"/>
      <c r="I33" s="13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</row>
    <row r="34" spans="1:28" s="77" customFormat="1" ht="18.5" x14ac:dyDescent="0.45">
      <c r="A34" s="87">
        <v>28</v>
      </c>
      <c r="B34" s="88"/>
      <c r="C34" s="211"/>
      <c r="D34" s="177"/>
      <c r="E34" s="207"/>
      <c r="F34" s="89"/>
      <c r="G34" s="218"/>
      <c r="H34" s="189"/>
      <c r="I34" s="13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</row>
    <row r="35" spans="1:28" s="77" customFormat="1" ht="18.5" x14ac:dyDescent="0.45">
      <c r="A35" s="87">
        <v>29</v>
      </c>
      <c r="B35" s="88"/>
      <c r="C35" s="212"/>
      <c r="D35" s="178"/>
      <c r="E35" s="208"/>
      <c r="F35" s="81"/>
      <c r="G35" s="218"/>
      <c r="H35" s="189"/>
      <c r="I35" s="13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</row>
    <row r="36" spans="1:28" s="77" customFormat="1" ht="18.5" x14ac:dyDescent="0.45">
      <c r="A36" s="87">
        <v>30</v>
      </c>
      <c r="B36" s="88"/>
      <c r="C36" s="212"/>
      <c r="D36" s="178"/>
      <c r="E36" s="208"/>
      <c r="F36" s="81"/>
      <c r="G36" s="218"/>
      <c r="H36" s="189"/>
      <c r="I36" s="13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</row>
    <row r="37" spans="1:28" s="77" customFormat="1" ht="18.5" x14ac:dyDescent="0.45">
      <c r="A37" s="87">
        <v>31</v>
      </c>
      <c r="B37" s="88"/>
      <c r="C37" s="210"/>
      <c r="D37" s="179"/>
      <c r="E37" s="206"/>
      <c r="F37" s="85"/>
      <c r="G37" s="218"/>
      <c r="H37" s="189"/>
      <c r="I37" s="13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</row>
    <row r="38" spans="1:28" s="77" customFormat="1" ht="18.5" x14ac:dyDescent="0.45">
      <c r="A38" s="87">
        <v>32</v>
      </c>
      <c r="B38" s="88"/>
      <c r="C38" s="211"/>
      <c r="D38" s="177"/>
      <c r="E38" s="207"/>
      <c r="F38" s="89"/>
      <c r="G38" s="218"/>
      <c r="H38" s="189"/>
      <c r="I38" s="13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</row>
    <row r="39" spans="1:28" s="77" customFormat="1" ht="18.5" x14ac:dyDescent="0.45">
      <c r="A39" s="87">
        <v>33</v>
      </c>
      <c r="B39" s="88"/>
      <c r="C39" s="212"/>
      <c r="D39" s="178"/>
      <c r="E39" s="208"/>
      <c r="F39" s="81"/>
      <c r="G39" s="218"/>
      <c r="H39" s="189"/>
      <c r="I39" s="13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</row>
    <row r="40" spans="1:28" s="77" customFormat="1" ht="18.5" x14ac:dyDescent="0.45">
      <c r="A40" s="87">
        <v>34</v>
      </c>
      <c r="B40" s="88"/>
      <c r="C40" s="212"/>
      <c r="D40" s="178"/>
      <c r="E40" s="208"/>
      <c r="F40" s="81"/>
      <c r="G40" s="218"/>
      <c r="H40" s="189"/>
      <c r="I40" s="13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</row>
    <row r="41" spans="1:28" s="77" customFormat="1" ht="18.5" x14ac:dyDescent="0.45">
      <c r="A41" s="87">
        <v>35</v>
      </c>
      <c r="B41" s="88"/>
      <c r="C41" s="210"/>
      <c r="D41" s="179"/>
      <c r="E41" s="206"/>
      <c r="F41" s="85"/>
      <c r="G41" s="218"/>
      <c r="H41" s="189"/>
      <c r="I41" s="13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</row>
    <row r="42" spans="1:28" s="77" customFormat="1" ht="18.5" x14ac:dyDescent="0.45">
      <c r="A42" s="87">
        <v>36</v>
      </c>
      <c r="B42" s="88"/>
      <c r="C42" s="211"/>
      <c r="D42" s="177"/>
      <c r="E42" s="207"/>
      <c r="F42" s="89"/>
      <c r="G42" s="218"/>
      <c r="H42" s="189"/>
      <c r="I42" s="13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</row>
    <row r="43" spans="1:28" s="77" customFormat="1" ht="18.5" x14ac:dyDescent="0.45">
      <c r="A43" s="87">
        <v>37</v>
      </c>
      <c r="B43" s="88"/>
      <c r="C43" s="212"/>
      <c r="D43" s="178"/>
      <c r="E43" s="208"/>
      <c r="F43" s="81"/>
      <c r="G43" s="218"/>
      <c r="H43" s="189"/>
      <c r="I43" s="13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</row>
    <row r="44" spans="1:28" s="77" customFormat="1" ht="18.5" x14ac:dyDescent="0.45">
      <c r="A44" s="87">
        <v>38</v>
      </c>
      <c r="B44" s="88"/>
      <c r="C44" s="212"/>
      <c r="D44" s="178"/>
      <c r="E44" s="206"/>
      <c r="F44" s="85"/>
      <c r="G44" s="218"/>
      <c r="H44" s="189"/>
      <c r="I44" s="13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</row>
    <row r="45" spans="1:28" s="77" customFormat="1" ht="18.5" x14ac:dyDescent="0.45">
      <c r="A45" s="87">
        <v>39</v>
      </c>
      <c r="B45" s="88"/>
      <c r="C45" s="212"/>
      <c r="D45" s="178"/>
      <c r="E45" s="177"/>
      <c r="F45" s="89"/>
      <c r="G45" s="218"/>
      <c r="H45" s="189"/>
      <c r="I45" s="13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</row>
    <row r="46" spans="1:28" s="77" customFormat="1" ht="18.5" x14ac:dyDescent="0.45">
      <c r="A46" s="87">
        <v>40</v>
      </c>
      <c r="B46" s="88"/>
      <c r="C46" s="212"/>
      <c r="D46" s="178"/>
      <c r="E46" s="178"/>
      <c r="F46" s="87"/>
      <c r="G46" s="218"/>
      <c r="H46" s="189"/>
      <c r="I46" s="13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</row>
    <row r="47" spans="1:28" s="77" customFormat="1" ht="18.5" x14ac:dyDescent="0.45">
      <c r="A47" s="87">
        <v>41</v>
      </c>
      <c r="B47" s="88"/>
      <c r="C47" s="212"/>
      <c r="D47" s="178"/>
      <c r="E47" s="178"/>
      <c r="F47" s="81"/>
      <c r="G47" s="218"/>
      <c r="H47" s="189"/>
      <c r="I47" s="13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</row>
    <row r="48" spans="1:28" s="77" customFormat="1" ht="18.5" x14ac:dyDescent="0.45">
      <c r="A48" s="87">
        <v>42</v>
      </c>
      <c r="B48" s="88"/>
      <c r="C48" s="210"/>
      <c r="D48" s="179"/>
      <c r="E48" s="179"/>
      <c r="F48" s="85"/>
      <c r="G48" s="218"/>
      <c r="H48" s="189"/>
      <c r="I48" s="13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</row>
    <row r="49" spans="1:28" s="77" customFormat="1" ht="18.5" x14ac:dyDescent="0.45">
      <c r="A49" s="87">
        <v>43</v>
      </c>
      <c r="B49" s="88"/>
      <c r="C49" s="211"/>
      <c r="D49" s="177"/>
      <c r="E49" s="177"/>
      <c r="F49" s="89"/>
      <c r="G49" s="218"/>
      <c r="H49" s="189"/>
      <c r="I49" s="13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</row>
    <row r="50" spans="1:28" s="77" customFormat="1" ht="18.5" x14ac:dyDescent="0.45">
      <c r="A50" s="87">
        <v>44</v>
      </c>
      <c r="B50" s="88"/>
      <c r="C50" s="212"/>
      <c r="D50" s="178"/>
      <c r="E50" s="178"/>
      <c r="F50" s="81"/>
      <c r="G50" s="218"/>
      <c r="H50" s="189"/>
      <c r="I50" s="13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</row>
    <row r="51" spans="1:28" s="77" customFormat="1" ht="18.5" x14ac:dyDescent="0.45">
      <c r="A51" s="87">
        <v>45</v>
      </c>
      <c r="B51" s="88"/>
      <c r="C51" s="212"/>
      <c r="D51" s="178"/>
      <c r="E51" s="178"/>
      <c r="F51" s="81"/>
      <c r="G51" s="218"/>
      <c r="H51" s="189"/>
      <c r="I51" s="13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</row>
    <row r="52" spans="1:28" s="77" customFormat="1" ht="18.5" x14ac:dyDescent="0.45">
      <c r="A52" s="87">
        <v>46</v>
      </c>
      <c r="B52" s="88"/>
      <c r="C52" s="210"/>
      <c r="D52" s="179"/>
      <c r="E52" s="179"/>
      <c r="F52" s="85"/>
      <c r="G52" s="218"/>
      <c r="H52" s="189"/>
      <c r="I52" s="13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</row>
    <row r="53" spans="1:28" s="77" customFormat="1" ht="18.5" x14ac:dyDescent="0.45">
      <c r="A53" s="87">
        <v>47</v>
      </c>
      <c r="B53" s="88"/>
      <c r="C53" s="211"/>
      <c r="D53" s="177"/>
      <c r="E53" s="177"/>
      <c r="F53" s="89"/>
      <c r="G53" s="218"/>
      <c r="H53" s="189"/>
      <c r="I53" s="13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</row>
    <row r="54" spans="1:28" s="77" customFormat="1" ht="18.5" x14ac:dyDescent="0.45">
      <c r="A54" s="87">
        <v>48</v>
      </c>
      <c r="B54" s="88"/>
      <c r="C54" s="212"/>
      <c r="D54" s="178"/>
      <c r="E54" s="178"/>
      <c r="F54" s="81"/>
      <c r="G54" s="81"/>
      <c r="H54" s="189"/>
      <c r="I54" s="13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</row>
    <row r="55" spans="1:28" s="77" customFormat="1" ht="18.5" x14ac:dyDescent="0.45">
      <c r="A55" s="87">
        <v>49</v>
      </c>
      <c r="B55" s="88"/>
      <c r="C55" s="212"/>
      <c r="D55" s="178"/>
      <c r="E55" s="178"/>
      <c r="F55" s="81"/>
      <c r="G55" s="81"/>
      <c r="H55" s="189"/>
      <c r="I55" s="13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</row>
    <row r="56" spans="1:28" s="77" customFormat="1" ht="18.5" x14ac:dyDescent="0.45">
      <c r="A56" s="87">
        <v>50</v>
      </c>
      <c r="B56" s="88"/>
      <c r="C56" s="179"/>
      <c r="D56" s="179"/>
      <c r="E56" s="179"/>
      <c r="F56" s="85"/>
      <c r="G56" s="81"/>
      <c r="H56" s="189"/>
      <c r="I56" s="13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</row>
    <row r="57" spans="1:28" s="77" customFormat="1" ht="18.5" x14ac:dyDescent="0.45">
      <c r="A57" s="87">
        <v>51</v>
      </c>
      <c r="B57" s="88"/>
      <c r="C57" s="177"/>
      <c r="D57" s="177"/>
      <c r="E57" s="177"/>
      <c r="F57" s="89"/>
      <c r="G57" s="81"/>
      <c r="H57" s="189"/>
      <c r="I57" s="13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</row>
    <row r="58" spans="1:28" s="77" customFormat="1" ht="18.5" x14ac:dyDescent="0.45">
      <c r="A58" s="87">
        <v>52</v>
      </c>
      <c r="B58" s="88"/>
      <c r="C58" s="178"/>
      <c r="D58" s="178"/>
      <c r="E58" s="178"/>
      <c r="F58" s="81"/>
      <c r="G58" s="81"/>
      <c r="H58" s="189"/>
      <c r="I58" s="13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</row>
    <row r="59" spans="1:28" s="77" customFormat="1" ht="18.5" x14ac:dyDescent="0.45">
      <c r="A59" s="87">
        <v>53</v>
      </c>
      <c r="B59" s="88"/>
      <c r="C59" s="178"/>
      <c r="D59" s="178"/>
      <c r="E59" s="178"/>
      <c r="F59" s="81"/>
      <c r="G59" s="81"/>
      <c r="H59" s="189"/>
      <c r="I59" s="13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</row>
    <row r="60" spans="1:28" s="77" customFormat="1" ht="18.5" x14ac:dyDescent="0.45">
      <c r="A60" s="87">
        <v>54</v>
      </c>
      <c r="B60" s="88"/>
      <c r="C60" s="178"/>
      <c r="D60" s="178"/>
      <c r="E60" s="178"/>
      <c r="F60" s="81"/>
      <c r="G60" s="81"/>
      <c r="H60" s="189"/>
      <c r="I60" s="13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</row>
    <row r="61" spans="1:28" s="77" customFormat="1" ht="18.5" x14ac:dyDescent="0.45">
      <c r="A61" s="87">
        <v>55</v>
      </c>
      <c r="B61" s="88"/>
      <c r="C61" s="179"/>
      <c r="D61" s="179"/>
      <c r="E61" s="179"/>
      <c r="F61" s="85"/>
      <c r="G61" s="81"/>
      <c r="H61" s="189"/>
      <c r="I61" s="13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</row>
    <row r="62" spans="1:28" s="77" customFormat="1" ht="18.5" x14ac:dyDescent="0.45">
      <c r="A62" s="87">
        <v>56</v>
      </c>
      <c r="B62" s="88"/>
      <c r="C62" s="177"/>
      <c r="D62" s="177"/>
      <c r="E62" s="177"/>
      <c r="F62" s="89"/>
      <c r="G62" s="81"/>
      <c r="H62" s="189"/>
      <c r="I62" s="13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</row>
    <row r="63" spans="1:28" s="77" customFormat="1" ht="18.5" x14ac:dyDescent="0.45">
      <c r="A63" s="87">
        <v>57</v>
      </c>
      <c r="B63" s="88"/>
      <c r="C63" s="178"/>
      <c r="D63" s="178"/>
      <c r="E63" s="178"/>
      <c r="F63" s="81"/>
      <c r="G63" s="81"/>
      <c r="H63" s="189"/>
      <c r="I63" s="13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</row>
    <row r="64" spans="1:28" s="77" customFormat="1" ht="18.5" x14ac:dyDescent="0.45">
      <c r="A64" s="87">
        <v>58</v>
      </c>
      <c r="B64" s="88"/>
      <c r="C64" s="178"/>
      <c r="D64" s="178"/>
      <c r="E64" s="178"/>
      <c r="F64" s="81"/>
      <c r="G64" s="81"/>
      <c r="H64" s="6"/>
      <c r="I64" s="13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</row>
    <row r="65" spans="1:28" s="77" customFormat="1" ht="18.5" x14ac:dyDescent="0.45">
      <c r="A65" s="87">
        <v>59</v>
      </c>
      <c r="B65" s="88"/>
      <c r="C65" s="179"/>
      <c r="D65" s="179"/>
      <c r="E65" s="179"/>
      <c r="F65" s="85"/>
      <c r="G65" s="81"/>
      <c r="H65" s="6"/>
      <c r="I65" s="13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</row>
    <row r="66" spans="1:28" s="77" customFormat="1" ht="18.5" x14ac:dyDescent="0.45">
      <c r="A66" s="87">
        <v>60</v>
      </c>
      <c r="B66" s="88"/>
      <c r="C66" s="177"/>
      <c r="D66" s="177"/>
      <c r="E66" s="177"/>
      <c r="F66" s="89"/>
      <c r="G66" s="81"/>
      <c r="H66" s="6"/>
      <c r="I66" s="13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</row>
    <row r="67" spans="1:28" s="77" customFormat="1" ht="18.5" x14ac:dyDescent="0.45">
      <c r="A67" s="87">
        <v>61</v>
      </c>
      <c r="B67" s="88"/>
      <c r="C67" s="178"/>
      <c r="D67" s="178"/>
      <c r="E67" s="178"/>
      <c r="F67" s="81"/>
      <c r="G67" s="81"/>
      <c r="H67" s="6"/>
      <c r="I67" s="13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</row>
    <row r="68" spans="1:28" s="77" customFormat="1" ht="18.5" x14ac:dyDescent="0.45">
      <c r="A68" s="87">
        <v>62</v>
      </c>
      <c r="B68" s="88"/>
      <c r="C68" s="178"/>
      <c r="D68" s="178"/>
      <c r="E68" s="178"/>
      <c r="F68" s="81"/>
      <c r="G68" s="81"/>
      <c r="H68" s="6"/>
      <c r="I68" s="13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</row>
    <row r="69" spans="1:28" s="77" customFormat="1" ht="18.5" x14ac:dyDescent="0.45">
      <c r="A69" s="87">
        <v>63</v>
      </c>
      <c r="B69" s="88"/>
      <c r="C69" s="178"/>
      <c r="D69" s="178"/>
      <c r="E69" s="178"/>
      <c r="F69" s="81"/>
      <c r="G69" s="81"/>
      <c r="H69" s="6"/>
      <c r="I69" s="13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</row>
    <row r="70" spans="1:28" s="77" customFormat="1" ht="18.5" x14ac:dyDescent="0.45">
      <c r="A70" s="87">
        <v>64</v>
      </c>
      <c r="B70" s="88"/>
      <c r="C70" s="179"/>
      <c r="D70" s="179"/>
      <c r="E70" s="179"/>
      <c r="F70" s="85"/>
      <c r="G70" s="81"/>
      <c r="H70" s="6"/>
      <c r="I70" s="13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</row>
    <row r="71" spans="1:28" s="77" customFormat="1" ht="18.5" x14ac:dyDescent="0.45">
      <c r="A71" s="87">
        <v>65</v>
      </c>
      <c r="B71" s="88"/>
      <c r="C71" s="177"/>
      <c r="D71" s="177"/>
      <c r="E71" s="177"/>
      <c r="F71" s="89"/>
      <c r="G71" s="81"/>
      <c r="H71" s="6"/>
      <c r="I71" s="13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</row>
    <row r="72" spans="1:28" s="77" customFormat="1" ht="18.5" x14ac:dyDescent="0.45">
      <c r="A72" s="87">
        <v>66</v>
      </c>
      <c r="B72" s="88"/>
      <c r="C72" s="179"/>
      <c r="D72" s="179"/>
      <c r="E72" s="179"/>
      <c r="F72" s="85"/>
      <c r="G72" s="81"/>
      <c r="H72" s="6"/>
      <c r="I72" s="13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</row>
    <row r="73" spans="1:28" s="77" customFormat="1" ht="18.5" x14ac:dyDescent="0.45">
      <c r="A73" s="87">
        <v>67</v>
      </c>
      <c r="B73" s="88"/>
      <c r="C73" s="177"/>
      <c r="D73" s="177"/>
      <c r="E73" s="177"/>
      <c r="F73" s="89"/>
      <c r="G73" s="81"/>
      <c r="H73" s="6"/>
      <c r="I73" s="13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</row>
    <row r="74" spans="1:28" s="77" customFormat="1" ht="18.5" x14ac:dyDescent="0.45">
      <c r="A74" s="87">
        <v>68</v>
      </c>
      <c r="B74" s="88"/>
      <c r="C74" s="178"/>
      <c r="D74" s="178"/>
      <c r="E74" s="178"/>
      <c r="F74" s="81"/>
      <c r="G74" s="81"/>
      <c r="H74" s="6"/>
      <c r="I74" s="13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</row>
    <row r="75" spans="1:28" s="77" customFormat="1" ht="18.5" x14ac:dyDescent="0.45">
      <c r="A75" s="87">
        <v>69</v>
      </c>
      <c r="B75" s="88"/>
      <c r="C75" s="178"/>
      <c r="D75" s="178"/>
      <c r="E75" s="178"/>
      <c r="F75" s="81"/>
      <c r="G75" s="81"/>
      <c r="H75" s="6"/>
      <c r="I75" s="13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</row>
    <row r="76" spans="1:28" s="77" customFormat="1" ht="18.5" x14ac:dyDescent="0.45">
      <c r="A76" s="87">
        <v>70</v>
      </c>
      <c r="B76" s="88"/>
      <c r="C76" s="179"/>
      <c r="D76" s="179"/>
      <c r="E76" s="179"/>
      <c r="F76" s="85"/>
      <c r="G76" s="81"/>
      <c r="H76" s="6"/>
      <c r="I76" s="13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</row>
    <row r="77" spans="1:28" s="77" customFormat="1" ht="18.5" x14ac:dyDescent="0.45">
      <c r="A77" s="87">
        <v>71</v>
      </c>
      <c r="B77" s="88"/>
      <c r="C77" s="177"/>
      <c r="D77" s="177"/>
      <c r="E77" s="177"/>
      <c r="F77" s="89"/>
      <c r="G77" s="81"/>
      <c r="H77" s="6"/>
      <c r="I77" s="13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</row>
    <row r="78" spans="1:28" s="77" customFormat="1" ht="18.5" x14ac:dyDescent="0.45">
      <c r="A78" s="87">
        <v>72</v>
      </c>
      <c r="B78" s="88"/>
      <c r="C78" s="178"/>
      <c r="D78" s="178"/>
      <c r="E78" s="178"/>
      <c r="F78" s="81"/>
      <c r="G78" s="81"/>
      <c r="H78" s="6"/>
      <c r="I78" s="13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</row>
    <row r="79" spans="1:28" s="77" customFormat="1" ht="18.5" x14ac:dyDescent="0.45">
      <c r="A79" s="87">
        <v>73</v>
      </c>
      <c r="B79" s="88"/>
      <c r="C79" s="178"/>
      <c r="D79" s="178"/>
      <c r="E79" s="178"/>
      <c r="F79" s="81"/>
      <c r="G79" s="81"/>
      <c r="H79" s="6"/>
      <c r="I79" s="13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</row>
    <row r="80" spans="1:28" s="77" customFormat="1" ht="18.5" x14ac:dyDescent="0.45">
      <c r="A80" s="87">
        <v>74</v>
      </c>
      <c r="B80" s="88"/>
      <c r="C80" s="178"/>
      <c r="D80" s="178"/>
      <c r="E80" s="178"/>
      <c r="F80" s="81"/>
      <c r="G80" s="81"/>
      <c r="H80" s="6"/>
      <c r="I80" s="13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</row>
    <row r="81" spans="1:28" s="77" customFormat="1" ht="18.5" x14ac:dyDescent="0.45">
      <c r="A81" s="87">
        <v>75</v>
      </c>
      <c r="B81" s="88"/>
      <c r="C81" s="179"/>
      <c r="D81" s="179"/>
      <c r="E81" s="179"/>
      <c r="F81" s="85"/>
      <c r="G81" s="81"/>
      <c r="H81" s="6"/>
      <c r="I81" s="13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</row>
    <row r="82" spans="1:28" s="77" customFormat="1" ht="18.5" x14ac:dyDescent="0.45">
      <c r="A82" s="87">
        <v>76</v>
      </c>
      <c r="B82" s="88"/>
      <c r="C82" s="177"/>
      <c r="D82" s="177"/>
      <c r="E82" s="177"/>
      <c r="F82" s="89"/>
      <c r="G82" s="81"/>
      <c r="H82" s="6"/>
      <c r="I82" s="13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</row>
    <row r="83" spans="1:28" s="77" customFormat="1" ht="18.5" x14ac:dyDescent="0.45">
      <c r="A83" s="87">
        <v>77</v>
      </c>
      <c r="B83" s="88"/>
      <c r="C83" s="178"/>
      <c r="D83" s="178"/>
      <c r="E83" s="178"/>
      <c r="F83" s="81"/>
      <c r="G83" s="81"/>
      <c r="H83" s="6"/>
      <c r="I83" s="13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</row>
    <row r="84" spans="1:28" s="77" customFormat="1" ht="18.5" x14ac:dyDescent="0.45">
      <c r="A84" s="87">
        <v>78</v>
      </c>
      <c r="B84" s="88"/>
      <c r="C84" s="178"/>
      <c r="D84" s="178"/>
      <c r="E84" s="178"/>
      <c r="F84" s="81"/>
      <c r="G84" s="81"/>
      <c r="H84" s="6"/>
      <c r="I84" s="13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</row>
    <row r="85" spans="1:28" s="77" customFormat="1" ht="18.5" x14ac:dyDescent="0.45">
      <c r="A85" s="87">
        <v>79</v>
      </c>
      <c r="B85" s="88"/>
      <c r="C85" s="180"/>
      <c r="D85" s="180"/>
      <c r="E85" s="180"/>
      <c r="F85" s="92"/>
      <c r="G85" s="81"/>
      <c r="H85" s="6"/>
      <c r="I85" s="13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</row>
    <row r="86" spans="1:28" s="77" customFormat="1" ht="18.5" x14ac:dyDescent="0.45">
      <c r="A86" s="87">
        <v>80</v>
      </c>
      <c r="B86" s="88"/>
      <c r="C86" s="181"/>
      <c r="D86" s="181"/>
      <c r="E86" s="177"/>
      <c r="F86" s="89"/>
      <c r="G86" s="81"/>
      <c r="H86" s="6"/>
      <c r="I86" s="13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</row>
    <row r="87" spans="1:28" s="77" customFormat="1" ht="18.5" x14ac:dyDescent="0.45">
      <c r="A87" s="87">
        <v>81</v>
      </c>
      <c r="B87" s="88"/>
      <c r="C87" s="178"/>
      <c r="D87" s="178"/>
      <c r="E87" s="178"/>
      <c r="F87" s="81"/>
      <c r="G87" s="81"/>
      <c r="H87" s="6"/>
      <c r="I87" s="13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</row>
    <row r="88" spans="1:28" s="77" customFormat="1" ht="18.5" x14ac:dyDescent="0.45">
      <c r="A88" s="87">
        <v>82</v>
      </c>
      <c r="B88" s="88"/>
      <c r="C88" s="178"/>
      <c r="D88" s="178"/>
      <c r="E88" s="178"/>
      <c r="F88" s="81"/>
      <c r="G88" s="81"/>
      <c r="H88" s="6"/>
      <c r="I88" s="13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</row>
    <row r="89" spans="1:28" s="77" customFormat="1" ht="18.5" x14ac:dyDescent="0.45">
      <c r="A89" s="87">
        <v>83</v>
      </c>
      <c r="B89" s="88"/>
      <c r="C89" s="179"/>
      <c r="D89" s="179"/>
      <c r="E89" s="179"/>
      <c r="F89" s="85"/>
      <c r="G89" s="81"/>
      <c r="H89" s="6"/>
      <c r="I89" s="13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</row>
    <row r="90" spans="1:28" s="77" customFormat="1" ht="18.5" x14ac:dyDescent="0.45">
      <c r="A90" s="87">
        <v>84</v>
      </c>
      <c r="B90" s="88"/>
      <c r="C90" s="177"/>
      <c r="D90" s="177"/>
      <c r="E90" s="177"/>
      <c r="F90" s="89"/>
      <c r="G90" s="81"/>
      <c r="H90" s="6"/>
      <c r="I90" s="13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</row>
    <row r="91" spans="1:28" s="77" customFormat="1" ht="18.5" x14ac:dyDescent="0.45">
      <c r="A91" s="87">
        <v>85</v>
      </c>
      <c r="B91" s="88"/>
      <c r="C91" s="178"/>
      <c r="D91" s="178"/>
      <c r="E91" s="178"/>
      <c r="F91" s="81"/>
      <c r="G91" s="81"/>
      <c r="H91" s="6"/>
      <c r="I91" s="13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</row>
    <row r="92" spans="1:28" s="77" customFormat="1" ht="18.5" x14ac:dyDescent="0.45">
      <c r="A92" s="87">
        <v>86</v>
      </c>
      <c r="B92" s="88"/>
      <c r="C92" s="178"/>
      <c r="D92" s="178"/>
      <c r="E92" s="175"/>
      <c r="F92" s="81"/>
      <c r="G92" s="81"/>
      <c r="H92" s="6"/>
      <c r="I92" s="13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</row>
    <row r="93" spans="1:28" s="77" customFormat="1" ht="18.5" x14ac:dyDescent="0.45">
      <c r="A93" s="87">
        <v>87</v>
      </c>
      <c r="B93" s="88"/>
      <c r="C93" s="178"/>
      <c r="D93" s="178"/>
      <c r="E93" s="175"/>
      <c r="F93" s="81"/>
      <c r="G93" s="81"/>
      <c r="H93" s="6"/>
      <c r="I93" s="13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</row>
    <row r="94" spans="1:28" s="77" customFormat="1" ht="18.5" x14ac:dyDescent="0.45">
      <c r="A94" s="87">
        <v>88</v>
      </c>
      <c r="B94" s="88"/>
      <c r="C94" s="178"/>
      <c r="D94" s="178"/>
      <c r="E94" s="179"/>
      <c r="F94" s="81"/>
      <c r="G94" s="81"/>
      <c r="H94" s="6"/>
      <c r="I94" s="13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</row>
    <row r="95" spans="1:28" s="77" customFormat="1" ht="18.5" x14ac:dyDescent="0.45">
      <c r="A95" s="87">
        <v>89</v>
      </c>
      <c r="B95" s="88"/>
      <c r="C95" s="178"/>
      <c r="D95" s="178"/>
      <c r="E95" s="176"/>
      <c r="F95" s="81"/>
      <c r="G95" s="81"/>
      <c r="H95" s="6"/>
      <c r="I95" s="13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</row>
    <row r="96" spans="1:28" s="77" customFormat="1" ht="18.5" x14ac:dyDescent="0.45">
      <c r="A96" s="87">
        <v>90</v>
      </c>
      <c r="B96" s="88"/>
      <c r="C96" s="178"/>
      <c r="D96" s="178"/>
      <c r="E96" s="179"/>
      <c r="F96" s="85"/>
      <c r="G96" s="81"/>
      <c r="H96" s="6"/>
      <c r="I96" s="13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</row>
    <row r="97" spans="1:28" s="77" customFormat="1" ht="18.5" x14ac:dyDescent="0.45">
      <c r="A97" s="87">
        <v>91</v>
      </c>
      <c r="B97" s="88"/>
      <c r="C97" s="178"/>
      <c r="D97" s="178"/>
      <c r="E97" s="177"/>
      <c r="F97" s="83"/>
      <c r="G97" s="81"/>
      <c r="H97" s="6"/>
      <c r="I97" s="13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</row>
    <row r="98" spans="1:28" s="77" customFormat="1" ht="18.5" x14ac:dyDescent="0.45">
      <c r="A98" s="87">
        <v>92</v>
      </c>
      <c r="B98" s="88"/>
      <c r="C98" s="178"/>
      <c r="D98" s="178"/>
      <c r="E98" s="178"/>
      <c r="F98" s="81"/>
      <c r="G98" s="81"/>
      <c r="H98" s="6"/>
      <c r="I98" s="13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</row>
    <row r="99" spans="1:28" s="77" customFormat="1" ht="18.5" x14ac:dyDescent="0.45">
      <c r="A99" s="87">
        <v>93</v>
      </c>
      <c r="B99" s="88"/>
      <c r="C99" s="178"/>
      <c r="D99" s="178"/>
      <c r="E99" s="178"/>
      <c r="F99" s="81"/>
      <c r="G99" s="81"/>
      <c r="H99" s="6"/>
      <c r="I99" s="13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</row>
    <row r="100" spans="1:28" s="77" customFormat="1" ht="18.5" x14ac:dyDescent="0.45">
      <c r="A100" s="87">
        <v>94</v>
      </c>
      <c r="B100" s="88"/>
      <c r="C100" s="178"/>
      <c r="D100" s="178"/>
      <c r="E100" s="178"/>
      <c r="F100" s="81"/>
      <c r="G100" s="81"/>
      <c r="H100" s="6"/>
      <c r="I100" s="13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</row>
    <row r="101" spans="1:28" s="77" customFormat="1" ht="18.5" x14ac:dyDescent="0.45">
      <c r="A101" s="87">
        <v>95</v>
      </c>
      <c r="B101" s="88"/>
      <c r="C101" s="178"/>
      <c r="D101" s="178"/>
      <c r="E101" s="179"/>
      <c r="F101" s="85"/>
      <c r="G101" s="81"/>
      <c r="H101" s="6"/>
      <c r="I101" s="13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</row>
    <row r="102" spans="1:28" s="77" customFormat="1" ht="18.5" x14ac:dyDescent="0.45">
      <c r="A102" s="87">
        <v>96</v>
      </c>
      <c r="B102" s="88"/>
      <c r="C102" s="178"/>
      <c r="D102" s="178"/>
      <c r="E102" s="176"/>
      <c r="F102" s="83"/>
      <c r="G102" s="81"/>
      <c r="H102" s="6"/>
      <c r="I102" s="13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</row>
    <row r="103" spans="1:28" s="77" customFormat="1" ht="18.5" x14ac:dyDescent="0.45">
      <c r="A103" s="87">
        <v>97</v>
      </c>
      <c r="B103" s="88"/>
      <c r="C103" s="178"/>
      <c r="D103" s="178"/>
      <c r="E103" s="178"/>
      <c r="F103" s="81"/>
      <c r="G103" s="81"/>
      <c r="H103" s="6"/>
      <c r="I103" s="13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</row>
    <row r="104" spans="1:28" s="77" customFormat="1" ht="18.5" x14ac:dyDescent="0.45">
      <c r="A104" s="87">
        <v>98</v>
      </c>
      <c r="B104" s="88"/>
      <c r="C104" s="178"/>
      <c r="D104" s="178"/>
      <c r="E104" s="178"/>
      <c r="F104" s="81"/>
      <c r="G104" s="81"/>
      <c r="H104" s="6"/>
      <c r="I104" s="13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</row>
    <row r="105" spans="1:28" s="77" customFormat="1" ht="18.5" x14ac:dyDescent="0.45">
      <c r="A105" s="87">
        <v>99</v>
      </c>
      <c r="B105" s="88"/>
      <c r="C105" s="178"/>
      <c r="D105" s="178"/>
      <c r="E105" s="178"/>
      <c r="F105" s="81"/>
      <c r="G105" s="81"/>
      <c r="H105" s="6"/>
      <c r="I105" s="13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</row>
    <row r="106" spans="1:28" s="77" customFormat="1" ht="18.5" x14ac:dyDescent="0.45">
      <c r="A106" s="87">
        <v>100</v>
      </c>
      <c r="B106" s="88"/>
      <c r="C106" s="178"/>
      <c r="D106" s="178"/>
      <c r="E106" s="178"/>
      <c r="F106" s="81"/>
      <c r="G106" s="81"/>
      <c r="H106" s="6"/>
      <c r="I106" s="13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</row>
    <row r="107" spans="1:28" s="77" customFormat="1" ht="18.5" x14ac:dyDescent="0.45">
      <c r="A107" s="87">
        <v>101</v>
      </c>
      <c r="B107" s="88"/>
      <c r="C107" s="178"/>
      <c r="D107" s="178"/>
      <c r="E107" s="179"/>
      <c r="F107" s="85"/>
      <c r="G107" s="81"/>
      <c r="H107" s="6"/>
      <c r="I107" s="13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</row>
    <row r="108" spans="1:28" s="77" customFormat="1" ht="18.5" x14ac:dyDescent="0.45">
      <c r="A108" s="87">
        <v>102</v>
      </c>
      <c r="B108" s="88"/>
      <c r="C108" s="178"/>
      <c r="D108" s="178"/>
      <c r="E108" s="176"/>
      <c r="F108" s="83"/>
      <c r="G108" s="81"/>
      <c r="H108" s="6"/>
      <c r="I108" s="13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</row>
    <row r="109" spans="1:28" s="77" customFormat="1" ht="18.5" x14ac:dyDescent="0.45">
      <c r="A109" s="87">
        <v>103</v>
      </c>
      <c r="B109" s="88"/>
      <c r="C109" s="175"/>
      <c r="D109" s="175"/>
      <c r="E109" s="175"/>
      <c r="F109" s="81"/>
      <c r="G109" s="81"/>
      <c r="H109" s="6"/>
      <c r="I109" s="13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</row>
    <row r="110" spans="1:28" s="77" customFormat="1" ht="18.5" x14ac:dyDescent="0.45">
      <c r="A110" s="87">
        <v>104</v>
      </c>
      <c r="B110" s="88"/>
      <c r="C110" s="178"/>
      <c r="D110" s="178"/>
      <c r="E110" s="178"/>
      <c r="F110" s="81"/>
      <c r="G110" s="81"/>
      <c r="H110" s="6"/>
      <c r="I110" s="13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</row>
    <row r="111" spans="1:28" s="77" customFormat="1" ht="18.5" x14ac:dyDescent="0.45">
      <c r="A111" s="87">
        <v>105</v>
      </c>
      <c r="B111" s="88"/>
      <c r="C111" s="178"/>
      <c r="D111" s="178"/>
      <c r="E111" s="178"/>
      <c r="F111" s="81"/>
      <c r="G111" s="81"/>
      <c r="H111" s="6"/>
      <c r="I111" s="13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</row>
    <row r="112" spans="1:28" s="77" customFormat="1" ht="18.5" x14ac:dyDescent="0.45">
      <c r="A112" s="87">
        <v>106</v>
      </c>
      <c r="B112" s="88"/>
      <c r="C112" s="178"/>
      <c r="D112" s="178"/>
      <c r="E112" s="178"/>
      <c r="F112" s="81"/>
      <c r="G112" s="81"/>
      <c r="H112" s="6"/>
      <c r="I112" s="13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</row>
    <row r="113" spans="1:28" s="77" customFormat="1" ht="18.5" x14ac:dyDescent="0.45">
      <c r="A113" s="87">
        <v>107</v>
      </c>
      <c r="B113" s="88"/>
      <c r="C113" s="178"/>
      <c r="D113" s="178"/>
      <c r="E113" s="178"/>
      <c r="F113" s="81"/>
      <c r="G113" s="81"/>
      <c r="H113" s="6"/>
      <c r="I113" s="13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</row>
    <row r="114" spans="1:28" s="77" customFormat="1" ht="18.5" x14ac:dyDescent="0.45">
      <c r="A114" s="87">
        <v>108</v>
      </c>
      <c r="B114" s="88"/>
      <c r="C114" s="179"/>
      <c r="D114" s="179"/>
      <c r="E114" s="179"/>
      <c r="F114" s="85"/>
      <c r="G114" s="81"/>
      <c r="H114" s="6"/>
      <c r="I114" s="13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</row>
    <row r="115" spans="1:28" s="77" customFormat="1" ht="18.5" x14ac:dyDescent="0.45">
      <c r="A115" s="87">
        <v>109</v>
      </c>
      <c r="B115" s="88"/>
      <c r="C115" s="176"/>
      <c r="D115" s="176"/>
      <c r="E115" s="176"/>
      <c r="F115" s="83"/>
      <c r="G115" s="81"/>
      <c r="H115" s="6"/>
      <c r="I115" s="13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</row>
    <row r="116" spans="1:28" s="77" customFormat="1" ht="18.5" x14ac:dyDescent="0.45">
      <c r="A116" s="87">
        <v>110</v>
      </c>
      <c r="B116" s="88"/>
      <c r="C116" s="178"/>
      <c r="D116" s="178"/>
      <c r="E116" s="178"/>
      <c r="F116" s="81"/>
      <c r="G116" s="81"/>
      <c r="H116" s="6"/>
      <c r="I116" s="13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</row>
    <row r="117" spans="1:28" s="77" customFormat="1" ht="18.5" x14ac:dyDescent="0.45">
      <c r="A117" s="87">
        <v>111</v>
      </c>
      <c r="B117" s="88"/>
      <c r="C117" s="178"/>
      <c r="D117" s="178"/>
      <c r="E117" s="178"/>
      <c r="F117" s="81"/>
      <c r="G117" s="81"/>
      <c r="H117" s="6"/>
      <c r="I117" s="13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</row>
    <row r="118" spans="1:28" s="77" customFormat="1" ht="18.5" x14ac:dyDescent="0.45">
      <c r="A118" s="87">
        <v>112</v>
      </c>
      <c r="B118" s="88"/>
      <c r="C118" s="178"/>
      <c r="D118" s="178"/>
      <c r="E118" s="178"/>
      <c r="F118" s="81"/>
      <c r="G118" s="81"/>
      <c r="H118" s="6"/>
      <c r="I118" s="13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</row>
    <row r="119" spans="1:28" s="77" customFormat="1" ht="18.5" x14ac:dyDescent="0.45">
      <c r="A119" s="87">
        <v>113</v>
      </c>
      <c r="B119" s="88"/>
      <c r="C119" s="178"/>
      <c r="D119" s="178"/>
      <c r="E119" s="178"/>
      <c r="F119" s="81"/>
      <c r="G119" s="81"/>
      <c r="H119" s="6"/>
      <c r="I119" s="13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</row>
    <row r="120" spans="1:28" s="77" customFormat="1" ht="18.5" x14ac:dyDescent="0.45">
      <c r="A120" s="87">
        <v>114</v>
      </c>
      <c r="B120" s="88"/>
      <c r="C120" s="178"/>
      <c r="D120" s="178"/>
      <c r="E120" s="178"/>
      <c r="F120" s="81"/>
      <c r="G120" s="81"/>
      <c r="H120" s="6"/>
      <c r="I120" s="13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</row>
    <row r="121" spans="1:28" s="77" customFormat="1" ht="18.5" x14ac:dyDescent="0.45">
      <c r="A121" s="87">
        <v>115</v>
      </c>
      <c r="B121" s="88"/>
      <c r="C121" s="178"/>
      <c r="D121" s="178"/>
      <c r="E121" s="178"/>
      <c r="F121" s="81"/>
      <c r="G121" s="81"/>
      <c r="H121" s="6"/>
      <c r="I121" s="13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</row>
    <row r="122" spans="1:28" s="77" customFormat="1" ht="18.5" x14ac:dyDescent="0.45">
      <c r="A122" s="87">
        <v>116</v>
      </c>
      <c r="B122" s="88"/>
      <c r="C122" s="178"/>
      <c r="D122" s="178"/>
      <c r="E122" s="178"/>
      <c r="F122" s="81"/>
      <c r="G122" s="81"/>
      <c r="H122" s="6"/>
      <c r="I122" s="13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</row>
    <row r="123" spans="1:28" s="77" customFormat="1" ht="18.5" x14ac:dyDescent="0.45">
      <c r="A123" s="87">
        <v>117</v>
      </c>
      <c r="B123" s="88"/>
      <c r="C123" s="179"/>
      <c r="D123" s="179"/>
      <c r="E123" s="179"/>
      <c r="F123" s="85"/>
      <c r="G123" s="81"/>
      <c r="H123" s="6"/>
      <c r="I123" s="13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</row>
    <row r="124" spans="1:28" s="77" customFormat="1" ht="18.5" x14ac:dyDescent="0.45">
      <c r="A124" s="87">
        <v>118</v>
      </c>
      <c r="B124" s="88"/>
      <c r="C124" s="178"/>
      <c r="D124" s="178"/>
      <c r="E124" s="176"/>
      <c r="F124" s="83"/>
      <c r="G124" s="81"/>
      <c r="H124" s="6"/>
      <c r="I124" s="13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</row>
    <row r="125" spans="1:28" s="77" customFormat="1" ht="18.5" x14ac:dyDescent="0.45">
      <c r="A125" s="87">
        <v>119</v>
      </c>
      <c r="B125" s="88"/>
      <c r="C125" s="178"/>
      <c r="D125" s="178"/>
      <c r="E125" s="178"/>
      <c r="F125" s="81"/>
      <c r="G125" s="81"/>
      <c r="H125" s="6"/>
      <c r="I125" s="13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</row>
    <row r="126" spans="1:28" s="77" customFormat="1" ht="18.5" x14ac:dyDescent="0.45">
      <c r="A126" s="87">
        <v>120</v>
      </c>
      <c r="B126" s="88"/>
      <c r="C126" s="178"/>
      <c r="D126" s="178"/>
      <c r="E126" s="178"/>
      <c r="F126" s="81"/>
      <c r="G126" s="81"/>
      <c r="H126" s="6"/>
      <c r="I126" s="13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</row>
    <row r="127" spans="1:28" s="77" customFormat="1" ht="18.5" x14ac:dyDescent="0.45">
      <c r="A127" s="87">
        <v>121</v>
      </c>
      <c r="B127" s="88"/>
      <c r="C127" s="178"/>
      <c r="D127" s="178"/>
      <c r="E127" s="179"/>
      <c r="F127" s="85"/>
      <c r="G127" s="81"/>
      <c r="H127" s="6"/>
      <c r="I127" s="13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</row>
    <row r="128" spans="1:28" s="77" customFormat="1" ht="18.5" x14ac:dyDescent="0.45">
      <c r="A128" s="87">
        <v>122</v>
      </c>
      <c r="B128" s="88"/>
      <c r="C128" s="178"/>
      <c r="D128" s="178"/>
      <c r="E128" s="176"/>
      <c r="F128" s="83"/>
      <c r="G128" s="81"/>
      <c r="H128" s="6"/>
      <c r="I128" s="13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</row>
    <row r="129" spans="1:28" s="77" customFormat="1" ht="18.5" x14ac:dyDescent="0.45">
      <c r="A129" s="87">
        <v>123</v>
      </c>
      <c r="B129" s="88"/>
      <c r="C129" s="178"/>
      <c r="D129" s="178"/>
      <c r="E129" s="178"/>
      <c r="F129" s="81"/>
      <c r="G129" s="81"/>
      <c r="H129" s="6"/>
      <c r="I129" s="13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</row>
    <row r="130" spans="1:28" s="77" customFormat="1" ht="18.5" x14ac:dyDescent="0.45">
      <c r="A130" s="87">
        <v>124</v>
      </c>
      <c r="B130" s="88"/>
      <c r="C130" s="179"/>
      <c r="D130" s="179"/>
      <c r="E130" s="179"/>
      <c r="F130" s="85"/>
      <c r="G130" s="81"/>
      <c r="H130" s="6"/>
      <c r="I130" s="13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</row>
    <row r="131" spans="1:28" s="77" customFormat="1" ht="18.5" x14ac:dyDescent="0.45">
      <c r="A131" s="87">
        <v>125</v>
      </c>
      <c r="B131" s="88"/>
      <c r="C131" s="176"/>
      <c r="D131" s="176"/>
      <c r="E131" s="176"/>
      <c r="F131" s="83"/>
      <c r="G131" s="81"/>
      <c r="H131" s="6"/>
      <c r="I131" s="13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</row>
    <row r="132" spans="1:28" s="77" customFormat="1" ht="18.5" x14ac:dyDescent="0.45">
      <c r="A132" s="87">
        <v>126</v>
      </c>
      <c r="B132" s="88"/>
      <c r="C132" s="178"/>
      <c r="D132" s="178"/>
      <c r="E132" s="178"/>
      <c r="F132" s="81"/>
      <c r="G132" s="81"/>
      <c r="H132" s="6"/>
      <c r="I132" s="13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</row>
    <row r="133" spans="1:28" s="77" customFormat="1" ht="18.5" x14ac:dyDescent="0.45">
      <c r="A133" s="87">
        <v>127</v>
      </c>
      <c r="B133" s="88"/>
      <c r="C133" s="179"/>
      <c r="D133" s="179"/>
      <c r="E133" s="179"/>
      <c r="F133" s="85"/>
      <c r="G133" s="81"/>
      <c r="H133" s="6"/>
      <c r="I133" s="13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</row>
    <row r="134" spans="1:28" s="77" customFormat="1" ht="18.5" x14ac:dyDescent="0.45">
      <c r="A134" s="87">
        <v>128</v>
      </c>
      <c r="B134" s="88"/>
      <c r="C134" s="176"/>
      <c r="D134" s="176"/>
      <c r="E134" s="176"/>
      <c r="F134" s="83"/>
      <c r="G134" s="81"/>
      <c r="H134" s="6"/>
      <c r="I134" s="13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</row>
    <row r="135" spans="1:28" s="77" customFormat="1" ht="18.5" x14ac:dyDescent="0.45">
      <c r="A135" s="87">
        <v>129</v>
      </c>
      <c r="B135" s="88"/>
      <c r="C135" s="178"/>
      <c r="D135" s="178"/>
      <c r="E135" s="178"/>
      <c r="F135" s="81"/>
      <c r="G135" s="81"/>
      <c r="H135" s="6"/>
      <c r="I135" s="13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</row>
    <row r="136" spans="1:28" s="77" customFormat="1" ht="18.5" x14ac:dyDescent="0.45">
      <c r="A136" s="87">
        <v>130</v>
      </c>
      <c r="B136" s="88"/>
      <c r="C136" s="178"/>
      <c r="D136" s="178"/>
      <c r="E136" s="178"/>
      <c r="F136" s="81"/>
      <c r="G136" s="81"/>
      <c r="H136" s="6"/>
      <c r="I136" s="13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</row>
    <row r="137" spans="1:28" s="77" customFormat="1" ht="18.5" x14ac:dyDescent="0.45">
      <c r="A137" s="87">
        <v>131</v>
      </c>
      <c r="B137" s="88"/>
      <c r="C137" s="178"/>
      <c r="D137" s="178"/>
      <c r="E137" s="179"/>
      <c r="F137" s="85"/>
      <c r="G137" s="81"/>
      <c r="H137" s="6"/>
      <c r="I137" s="13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</row>
    <row r="138" spans="1:28" s="77" customFormat="1" ht="18.5" x14ac:dyDescent="0.45">
      <c r="A138" s="87">
        <v>132</v>
      </c>
      <c r="B138" s="88"/>
      <c r="C138" s="176"/>
      <c r="D138" s="176"/>
      <c r="E138" s="176"/>
      <c r="F138" s="83"/>
      <c r="G138" s="81"/>
      <c r="H138" s="6"/>
      <c r="I138" s="13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</row>
    <row r="139" spans="1:28" s="77" customFormat="1" ht="18.5" x14ac:dyDescent="0.45">
      <c r="A139" s="87">
        <v>133</v>
      </c>
      <c r="B139" s="88"/>
      <c r="C139" s="178"/>
      <c r="D139" s="178"/>
      <c r="E139" s="178"/>
      <c r="F139" s="81"/>
      <c r="G139" s="81"/>
      <c r="H139" s="6"/>
      <c r="I139" s="13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</row>
    <row r="140" spans="1:28" s="77" customFormat="1" ht="18.5" x14ac:dyDescent="0.45">
      <c r="A140" s="87">
        <v>134</v>
      </c>
      <c r="B140" s="88"/>
      <c r="C140" s="178"/>
      <c r="D140" s="178"/>
      <c r="E140" s="178"/>
      <c r="F140" s="81"/>
      <c r="G140" s="81"/>
      <c r="H140" s="6"/>
      <c r="I140" s="13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</row>
    <row r="141" spans="1:28" s="77" customFormat="1" ht="18.5" x14ac:dyDescent="0.45">
      <c r="A141" s="87">
        <v>135</v>
      </c>
      <c r="B141" s="88"/>
      <c r="C141" s="178"/>
      <c r="D141" s="178"/>
      <c r="E141" s="178"/>
      <c r="F141" s="81"/>
      <c r="G141" s="81"/>
      <c r="H141" s="6"/>
      <c r="I141" s="13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164"/>
    </row>
    <row r="142" spans="1:28" s="77" customFormat="1" ht="18.5" x14ac:dyDescent="0.45">
      <c r="A142" s="87">
        <v>136</v>
      </c>
      <c r="B142" s="88"/>
      <c r="C142" s="179"/>
      <c r="D142" s="179"/>
      <c r="E142" s="179"/>
      <c r="F142" s="85"/>
      <c r="G142" s="81"/>
      <c r="H142" s="6"/>
      <c r="I142" s="13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</row>
    <row r="143" spans="1:28" s="77" customFormat="1" ht="18.5" x14ac:dyDescent="0.45">
      <c r="A143" s="87">
        <v>137</v>
      </c>
      <c r="B143" s="88"/>
      <c r="C143" s="178"/>
      <c r="D143" s="178"/>
      <c r="E143" s="176"/>
      <c r="F143" s="83"/>
      <c r="G143" s="81"/>
      <c r="H143" s="6"/>
      <c r="I143" s="13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</row>
    <row r="144" spans="1:28" s="77" customFormat="1" ht="18.5" x14ac:dyDescent="0.45">
      <c r="A144" s="87">
        <v>138</v>
      </c>
      <c r="B144" s="88"/>
      <c r="C144" s="178"/>
      <c r="D144" s="178"/>
      <c r="E144" s="178"/>
      <c r="F144" s="81"/>
      <c r="G144" s="81"/>
      <c r="H144" s="6"/>
      <c r="I144" s="13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</row>
    <row r="145" spans="1:28" s="77" customFormat="1" ht="18.5" x14ac:dyDescent="0.45">
      <c r="A145" s="87">
        <v>139</v>
      </c>
      <c r="B145" s="88"/>
      <c r="C145" s="178"/>
      <c r="D145" s="178"/>
      <c r="E145" s="178"/>
      <c r="F145" s="81"/>
      <c r="G145" s="81"/>
      <c r="H145" s="6"/>
      <c r="I145" s="13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</row>
    <row r="146" spans="1:28" s="77" customFormat="1" ht="18.5" x14ac:dyDescent="0.45">
      <c r="A146" s="87">
        <v>140</v>
      </c>
      <c r="B146" s="88"/>
      <c r="C146" s="179"/>
      <c r="D146" s="179"/>
      <c r="E146" s="179"/>
      <c r="F146" s="85"/>
      <c r="G146" s="81"/>
      <c r="H146" s="6"/>
      <c r="I146" s="13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</row>
    <row r="147" spans="1:28" s="77" customFormat="1" ht="18.5" x14ac:dyDescent="0.45">
      <c r="A147" s="87">
        <v>141</v>
      </c>
      <c r="B147" s="88"/>
      <c r="C147" s="176"/>
      <c r="D147" s="176"/>
      <c r="E147" s="176"/>
      <c r="F147" s="83"/>
      <c r="G147" s="81"/>
      <c r="H147" s="6"/>
      <c r="I147" s="13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</row>
    <row r="148" spans="1:28" s="77" customFormat="1" ht="18.5" x14ac:dyDescent="0.45">
      <c r="A148" s="87">
        <v>142</v>
      </c>
      <c r="B148" s="88"/>
      <c r="C148" s="178"/>
      <c r="D148" s="178"/>
      <c r="E148" s="178"/>
      <c r="F148" s="81"/>
      <c r="G148" s="81"/>
      <c r="H148" s="6"/>
      <c r="I148" s="13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</row>
    <row r="149" spans="1:28" s="77" customFormat="1" ht="18.5" x14ac:dyDescent="0.45">
      <c r="A149" s="87">
        <v>143</v>
      </c>
      <c r="B149" s="88"/>
      <c r="C149" s="178"/>
      <c r="D149" s="178"/>
      <c r="E149" s="178"/>
      <c r="F149" s="81"/>
      <c r="G149" s="81"/>
      <c r="H149" s="6"/>
      <c r="I149" s="13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  <c r="AB149" s="164"/>
    </row>
    <row r="150" spans="1:28" s="77" customFormat="1" ht="18.5" x14ac:dyDescent="0.45">
      <c r="A150" s="87">
        <v>144</v>
      </c>
      <c r="B150" s="88"/>
      <c r="C150" s="179"/>
      <c r="D150" s="179"/>
      <c r="E150" s="179"/>
      <c r="F150" s="85"/>
      <c r="G150" s="81"/>
      <c r="H150" s="6"/>
      <c r="I150" s="13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</row>
    <row r="151" spans="1:28" s="77" customFormat="1" ht="18.5" x14ac:dyDescent="0.45">
      <c r="A151" s="87">
        <v>145</v>
      </c>
      <c r="B151" s="88"/>
      <c r="C151" s="176"/>
      <c r="D151" s="176"/>
      <c r="E151" s="176"/>
      <c r="F151" s="83"/>
      <c r="G151" s="81"/>
      <c r="H151" s="6"/>
      <c r="I151" s="13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</row>
    <row r="152" spans="1:28" s="77" customFormat="1" ht="18.5" x14ac:dyDescent="0.45">
      <c r="A152" s="87">
        <v>146</v>
      </c>
      <c r="B152" s="88"/>
      <c r="C152" s="178"/>
      <c r="D152" s="178"/>
      <c r="E152" s="178"/>
      <c r="F152" s="81"/>
      <c r="G152" s="81"/>
      <c r="H152" s="6"/>
      <c r="I152" s="13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</row>
    <row r="153" spans="1:28" s="77" customFormat="1" ht="18.5" x14ac:dyDescent="0.45">
      <c r="A153" s="87">
        <v>147</v>
      </c>
      <c r="B153" s="88"/>
      <c r="C153" s="178"/>
      <c r="D153" s="178"/>
      <c r="E153" s="178"/>
      <c r="F153" s="81"/>
      <c r="G153" s="81"/>
      <c r="H153" s="6"/>
      <c r="I153" s="13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</row>
    <row r="154" spans="1:28" s="77" customFormat="1" ht="18.5" x14ac:dyDescent="0.45">
      <c r="A154" s="87">
        <v>148</v>
      </c>
      <c r="B154" s="88"/>
      <c r="C154" s="175"/>
      <c r="D154" s="175"/>
      <c r="E154" s="175"/>
      <c r="F154" s="87"/>
      <c r="G154" s="81"/>
      <c r="H154" s="6"/>
      <c r="I154" s="13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</row>
    <row r="155" spans="1:28" s="77" customFormat="1" ht="18.5" x14ac:dyDescent="0.45">
      <c r="A155" s="87">
        <v>149</v>
      </c>
      <c r="B155" s="88"/>
      <c r="C155" s="179"/>
      <c r="D155" s="179"/>
      <c r="E155" s="179"/>
      <c r="F155" s="85"/>
      <c r="G155" s="81"/>
      <c r="H155" s="6"/>
      <c r="I155" s="13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</row>
    <row r="156" spans="1:28" s="77" customFormat="1" ht="18.5" x14ac:dyDescent="0.45">
      <c r="A156" s="87">
        <v>150</v>
      </c>
      <c r="B156" s="88"/>
      <c r="C156" s="176"/>
      <c r="D156" s="176"/>
      <c r="E156" s="176"/>
      <c r="F156" s="83"/>
      <c r="G156" s="81"/>
      <c r="H156" s="6"/>
      <c r="I156" s="13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</row>
    <row r="157" spans="1:28" s="77" customFormat="1" ht="18.5" x14ac:dyDescent="0.45">
      <c r="A157" s="87">
        <v>151</v>
      </c>
      <c r="B157" s="88"/>
      <c r="C157" s="178"/>
      <c r="D157" s="178"/>
      <c r="E157" s="178"/>
      <c r="F157" s="81"/>
      <c r="G157" s="81"/>
      <c r="H157" s="6"/>
      <c r="I157" s="13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</row>
    <row r="158" spans="1:28" s="77" customFormat="1" ht="18.5" x14ac:dyDescent="0.45">
      <c r="A158" s="87">
        <v>152</v>
      </c>
      <c r="B158" s="88"/>
      <c r="C158" s="178"/>
      <c r="D158" s="178"/>
      <c r="E158" s="178"/>
      <c r="F158" s="81"/>
      <c r="G158" s="81"/>
      <c r="H158" s="6"/>
      <c r="I158" s="13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</row>
    <row r="159" spans="1:28" s="77" customFormat="1" ht="18.5" x14ac:dyDescent="0.45">
      <c r="A159" s="87">
        <v>153</v>
      </c>
      <c r="B159" s="88"/>
      <c r="C159" s="179"/>
      <c r="D159" s="179"/>
      <c r="E159" s="179"/>
      <c r="F159" s="85"/>
      <c r="G159" s="81"/>
      <c r="H159" s="6"/>
      <c r="I159" s="13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</row>
    <row r="160" spans="1:28" s="77" customFormat="1" ht="18.5" x14ac:dyDescent="0.45">
      <c r="A160" s="87">
        <v>154</v>
      </c>
      <c r="B160" s="88"/>
      <c r="C160" s="176"/>
      <c r="D160" s="176"/>
      <c r="E160" s="176"/>
      <c r="F160" s="83"/>
      <c r="G160" s="81"/>
      <c r="H160" s="6"/>
      <c r="I160" s="13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</row>
    <row r="161" spans="1:28" s="77" customFormat="1" ht="18.5" x14ac:dyDescent="0.45">
      <c r="A161" s="87">
        <v>155</v>
      </c>
      <c r="B161" s="88"/>
      <c r="C161" s="178"/>
      <c r="D161" s="178"/>
      <c r="E161" s="178"/>
      <c r="F161" s="81"/>
      <c r="G161" s="81"/>
      <c r="H161" s="6"/>
      <c r="I161" s="13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</row>
    <row r="162" spans="1:28" s="77" customFormat="1" ht="18.5" x14ac:dyDescent="0.45">
      <c r="A162" s="87">
        <v>156</v>
      </c>
      <c r="B162" s="88"/>
      <c r="C162" s="178"/>
      <c r="D162" s="178"/>
      <c r="E162" s="178"/>
      <c r="F162" s="81"/>
      <c r="G162" s="81"/>
      <c r="H162" s="6"/>
      <c r="I162" s="13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</row>
    <row r="163" spans="1:28" s="77" customFormat="1" ht="18.5" x14ac:dyDescent="0.45">
      <c r="A163" s="87">
        <v>157</v>
      </c>
      <c r="B163" s="88"/>
      <c r="C163" s="178"/>
      <c r="D163" s="178"/>
      <c r="E163" s="178"/>
      <c r="F163" s="81"/>
      <c r="G163" s="81"/>
      <c r="H163" s="6"/>
      <c r="I163" s="13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  <c r="AB163" s="164"/>
    </row>
    <row r="164" spans="1:28" s="77" customFormat="1" ht="18.5" x14ac:dyDescent="0.45">
      <c r="A164" s="87">
        <v>158</v>
      </c>
      <c r="B164" s="88"/>
      <c r="C164" s="179"/>
      <c r="D164" s="179"/>
      <c r="E164" s="179"/>
      <c r="F164" s="85"/>
      <c r="G164" s="81"/>
      <c r="H164" s="6"/>
      <c r="I164" s="13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  <c r="AB164" s="164"/>
    </row>
    <row r="165" spans="1:28" s="77" customFormat="1" ht="18.5" x14ac:dyDescent="0.45">
      <c r="A165" s="87">
        <v>159</v>
      </c>
      <c r="B165" s="88"/>
      <c r="C165" s="176"/>
      <c r="D165" s="176"/>
      <c r="E165" s="176"/>
      <c r="F165" s="83"/>
      <c r="G165" s="81"/>
      <c r="H165" s="6"/>
      <c r="I165" s="13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</row>
    <row r="166" spans="1:28" ht="18.5" x14ac:dyDescent="0.45">
      <c r="A166" s="87">
        <v>160</v>
      </c>
      <c r="B166" s="88"/>
      <c r="C166" s="178"/>
      <c r="D166" s="178"/>
      <c r="E166" s="178"/>
      <c r="F166" s="81"/>
      <c r="G166" s="81"/>
      <c r="H166" s="6"/>
      <c r="I166" s="134"/>
      <c r="J166" s="164"/>
      <c r="K166" s="164"/>
    </row>
    <row r="167" spans="1:28" ht="18.5" x14ac:dyDescent="0.45">
      <c r="A167" s="87">
        <v>161</v>
      </c>
      <c r="B167" s="88"/>
      <c r="C167" s="178"/>
      <c r="D167" s="178"/>
      <c r="E167" s="178"/>
      <c r="F167" s="81"/>
      <c r="G167" s="81"/>
      <c r="H167" s="6"/>
      <c r="I167" s="134"/>
      <c r="J167" s="164"/>
      <c r="K167" s="164"/>
    </row>
    <row r="168" spans="1:28" ht="18.5" x14ac:dyDescent="0.45">
      <c r="A168" s="87">
        <v>162</v>
      </c>
      <c r="B168" s="88"/>
      <c r="C168" s="179"/>
      <c r="D168" s="179"/>
      <c r="E168" s="179"/>
      <c r="F168" s="85"/>
      <c r="G168" s="81"/>
      <c r="H168" s="6"/>
      <c r="I168" s="134"/>
      <c r="J168" s="164"/>
      <c r="K168" s="164"/>
    </row>
    <row r="169" spans="1:28" ht="18.5" x14ac:dyDescent="0.45">
      <c r="A169" s="87">
        <v>163</v>
      </c>
      <c r="B169" s="88"/>
      <c r="C169" s="176"/>
      <c r="D169" s="176"/>
      <c r="E169" s="176"/>
      <c r="F169" s="83"/>
      <c r="G169" s="81"/>
      <c r="H169" s="6"/>
      <c r="I169" s="134"/>
      <c r="J169" s="164"/>
      <c r="K169" s="164"/>
    </row>
    <row r="170" spans="1:28" ht="18.5" x14ac:dyDescent="0.45">
      <c r="A170" s="87">
        <v>164</v>
      </c>
      <c r="B170" s="88"/>
      <c r="C170" s="178"/>
      <c r="D170" s="178"/>
      <c r="E170" s="178"/>
      <c r="F170" s="81"/>
      <c r="G170" s="81"/>
      <c r="H170" s="6"/>
      <c r="I170" s="134"/>
      <c r="J170" s="164"/>
      <c r="K170" s="164"/>
    </row>
    <row r="171" spans="1:28" ht="18.5" x14ac:dyDescent="0.45">
      <c r="A171" s="87">
        <v>165</v>
      </c>
      <c r="B171" s="88"/>
      <c r="C171" s="178"/>
      <c r="D171" s="178"/>
      <c r="E171" s="178"/>
      <c r="F171" s="81"/>
      <c r="G171" s="81"/>
      <c r="H171" s="6"/>
      <c r="I171" s="134"/>
      <c r="J171" s="164"/>
      <c r="K171" s="164"/>
    </row>
    <row r="172" spans="1:28" ht="18.5" x14ac:dyDescent="0.45">
      <c r="A172" s="87">
        <v>166</v>
      </c>
      <c r="B172" s="88"/>
      <c r="C172" s="178"/>
      <c r="D172" s="178"/>
      <c r="E172" s="178"/>
      <c r="F172" s="81"/>
      <c r="G172" s="81"/>
      <c r="H172" s="6"/>
      <c r="I172" s="134"/>
      <c r="J172" s="164"/>
      <c r="K172" s="164"/>
    </row>
    <row r="173" spans="1:28" ht="18.5" x14ac:dyDescent="0.45">
      <c r="A173" s="87">
        <v>167</v>
      </c>
      <c r="B173" s="88"/>
      <c r="C173" s="178"/>
      <c r="D173" s="178"/>
      <c r="E173" s="178"/>
      <c r="F173" s="81"/>
      <c r="G173" s="81"/>
      <c r="H173" s="6"/>
      <c r="I173" s="134"/>
      <c r="J173" s="164"/>
      <c r="K173" s="164"/>
    </row>
    <row r="174" spans="1:28" ht="18.5" x14ac:dyDescent="0.45">
      <c r="A174" s="87">
        <v>168</v>
      </c>
      <c r="B174" s="88"/>
      <c r="C174" s="178"/>
      <c r="D174" s="178"/>
      <c r="E174" s="178"/>
      <c r="F174" s="81"/>
      <c r="G174" s="81"/>
      <c r="H174" s="6"/>
      <c r="I174" s="134"/>
      <c r="J174" s="164"/>
      <c r="K174" s="164"/>
    </row>
    <row r="175" spans="1:28" ht="18.5" x14ac:dyDescent="0.45">
      <c r="A175" s="87">
        <v>169</v>
      </c>
      <c r="B175" s="88"/>
      <c r="C175" s="179"/>
      <c r="D175" s="179"/>
      <c r="E175" s="179"/>
      <c r="F175" s="85"/>
      <c r="G175" s="81"/>
      <c r="H175" s="6"/>
      <c r="I175" s="134"/>
      <c r="J175" s="164"/>
      <c r="K175" s="164"/>
    </row>
    <row r="176" spans="1:28" ht="18.5" x14ac:dyDescent="0.45">
      <c r="A176" s="87">
        <v>170</v>
      </c>
      <c r="B176" s="88"/>
      <c r="C176" s="178"/>
      <c r="D176" s="178"/>
      <c r="E176" s="176"/>
      <c r="F176" s="83"/>
      <c r="G176" s="81"/>
      <c r="H176" s="6"/>
      <c r="I176" s="134"/>
      <c r="J176" s="164"/>
      <c r="K176" s="164"/>
    </row>
    <row r="177" spans="1:28" ht="18.5" x14ac:dyDescent="0.45">
      <c r="A177" s="87">
        <v>171</v>
      </c>
      <c r="B177" s="88"/>
      <c r="C177" s="178"/>
      <c r="D177" s="178"/>
      <c r="E177" s="178"/>
      <c r="F177" s="87"/>
      <c r="G177" s="81"/>
      <c r="H177" s="6"/>
      <c r="I177" s="134"/>
      <c r="J177" s="164"/>
      <c r="K177" s="164"/>
    </row>
    <row r="178" spans="1:28" ht="18.5" x14ac:dyDescent="0.45">
      <c r="A178" s="87">
        <v>172</v>
      </c>
      <c r="B178" s="88"/>
      <c r="C178" s="178"/>
      <c r="D178" s="178"/>
      <c r="E178" s="178"/>
      <c r="F178" s="87"/>
      <c r="G178" s="81"/>
      <c r="H178" s="6"/>
      <c r="I178" s="134"/>
      <c r="J178" s="164"/>
      <c r="K178" s="164"/>
    </row>
    <row r="179" spans="1:28" ht="18.5" x14ac:dyDescent="0.45">
      <c r="A179" s="87">
        <v>173</v>
      </c>
      <c r="B179" s="88"/>
      <c r="C179" s="178"/>
      <c r="D179" s="178"/>
      <c r="E179" s="178"/>
      <c r="F179" s="87"/>
      <c r="G179" s="81"/>
      <c r="H179" s="6"/>
      <c r="I179" s="134"/>
      <c r="J179" s="164"/>
      <c r="K179" s="164"/>
    </row>
    <row r="180" spans="1:28" ht="18.5" x14ac:dyDescent="0.45">
      <c r="A180" s="87">
        <v>174</v>
      </c>
      <c r="B180" s="88"/>
      <c r="C180" s="178"/>
      <c r="D180" s="178"/>
      <c r="E180" s="179"/>
      <c r="F180" s="85"/>
      <c r="G180" s="81"/>
      <c r="H180" s="6"/>
      <c r="I180" s="134"/>
      <c r="J180" s="164"/>
      <c r="K180" s="164"/>
    </row>
    <row r="181" spans="1:28" ht="18.5" x14ac:dyDescent="0.45">
      <c r="A181" s="87">
        <v>175</v>
      </c>
      <c r="B181" s="88"/>
      <c r="C181" s="178"/>
      <c r="D181" s="178"/>
      <c r="E181" s="176"/>
      <c r="F181" s="83"/>
      <c r="G181" s="81"/>
      <c r="H181" s="6"/>
      <c r="I181" s="134"/>
      <c r="J181" s="164"/>
      <c r="K181" s="164"/>
    </row>
    <row r="182" spans="1:28" ht="18.5" x14ac:dyDescent="0.45">
      <c r="A182" s="87">
        <v>176</v>
      </c>
      <c r="B182" s="88"/>
      <c r="C182" s="178"/>
      <c r="D182" s="178"/>
      <c r="E182" s="178"/>
      <c r="F182" s="87"/>
      <c r="G182" s="81"/>
      <c r="H182" s="6"/>
      <c r="I182" s="134"/>
      <c r="J182" s="164"/>
      <c r="K182" s="164"/>
    </row>
    <row r="183" spans="1:28" ht="18.5" x14ac:dyDescent="0.45">
      <c r="A183" s="87">
        <v>177</v>
      </c>
      <c r="B183" s="88"/>
      <c r="C183" s="178"/>
      <c r="D183" s="178"/>
      <c r="E183" s="178"/>
      <c r="F183" s="87"/>
      <c r="G183" s="81"/>
      <c r="H183" s="6"/>
      <c r="I183" s="134"/>
      <c r="J183" s="164"/>
      <c r="K183" s="164"/>
    </row>
    <row r="184" spans="1:28" ht="18.5" x14ac:dyDescent="0.45">
      <c r="A184" s="87">
        <v>178</v>
      </c>
      <c r="B184" s="88"/>
      <c r="C184" s="178"/>
      <c r="D184" s="178"/>
      <c r="E184" s="178"/>
      <c r="F184" s="87"/>
      <c r="G184" s="81"/>
      <c r="H184" s="6"/>
      <c r="I184" s="134"/>
      <c r="J184" s="164"/>
      <c r="K184" s="164"/>
    </row>
    <row r="185" spans="1:28" ht="18.5" x14ac:dyDescent="0.45">
      <c r="A185" s="87">
        <v>179</v>
      </c>
      <c r="B185" s="88"/>
      <c r="C185" s="179"/>
      <c r="D185" s="179"/>
      <c r="E185" s="179"/>
      <c r="F185" s="85"/>
      <c r="G185" s="81"/>
      <c r="H185" s="6"/>
      <c r="I185" s="134"/>
      <c r="J185" s="164"/>
      <c r="K185" s="164"/>
    </row>
    <row r="186" spans="1:28" ht="18.5" x14ac:dyDescent="0.45">
      <c r="A186" s="87">
        <v>180</v>
      </c>
      <c r="B186" s="88"/>
      <c r="C186" s="178"/>
      <c r="D186" s="178"/>
      <c r="E186" s="176"/>
      <c r="F186" s="83"/>
      <c r="G186" s="81"/>
      <c r="H186" s="6"/>
      <c r="I186" s="134"/>
      <c r="J186" s="164"/>
      <c r="K186" s="164"/>
      <c r="Y186" s="77"/>
      <c r="Z186" s="77"/>
      <c r="AA186" s="77"/>
      <c r="AB186" s="77"/>
    </row>
    <row r="187" spans="1:28" ht="18.5" x14ac:dyDescent="0.45">
      <c r="A187" s="87">
        <v>181</v>
      </c>
      <c r="B187" s="88"/>
      <c r="C187" s="178"/>
      <c r="D187" s="178"/>
      <c r="E187" s="178"/>
      <c r="F187" s="87"/>
      <c r="G187" s="81"/>
      <c r="H187" s="6"/>
      <c r="I187" s="134"/>
      <c r="J187" s="164"/>
      <c r="K187" s="164"/>
      <c r="Y187" s="77"/>
      <c r="Z187" s="77"/>
      <c r="AA187" s="77"/>
      <c r="AB187" s="77"/>
    </row>
    <row r="188" spans="1:28" ht="18.5" x14ac:dyDescent="0.45">
      <c r="A188" s="87">
        <v>182</v>
      </c>
      <c r="B188" s="88"/>
      <c r="C188" s="178"/>
      <c r="D188" s="178"/>
      <c r="E188" s="178"/>
      <c r="F188" s="87"/>
      <c r="G188" s="81"/>
      <c r="H188" s="6"/>
      <c r="I188" s="134"/>
    </row>
    <row r="189" spans="1:28" ht="18.5" x14ac:dyDescent="0.45">
      <c r="A189" s="87">
        <v>183</v>
      </c>
      <c r="B189" s="88"/>
      <c r="C189" s="179"/>
      <c r="D189" s="179"/>
      <c r="E189" s="179"/>
      <c r="F189" s="85"/>
      <c r="G189" s="81"/>
      <c r="H189" s="6"/>
      <c r="I189" s="134"/>
    </row>
    <row r="190" spans="1:28" ht="18.5" x14ac:dyDescent="0.45">
      <c r="A190" s="87">
        <v>184</v>
      </c>
      <c r="B190" s="88"/>
      <c r="C190" s="176"/>
      <c r="D190" s="176"/>
      <c r="E190" s="176"/>
      <c r="F190" s="83"/>
      <c r="G190" s="81"/>
      <c r="H190" s="6"/>
      <c r="I190" s="134"/>
    </row>
    <row r="191" spans="1:28" ht="18.5" x14ac:dyDescent="0.45">
      <c r="A191" s="87">
        <v>185</v>
      </c>
      <c r="B191" s="88"/>
      <c r="C191" s="178"/>
      <c r="D191" s="178"/>
      <c r="E191" s="178"/>
      <c r="F191" s="87"/>
      <c r="G191" s="81"/>
      <c r="H191" s="6"/>
      <c r="I191" s="134"/>
    </row>
    <row r="192" spans="1:28" ht="18.5" x14ac:dyDescent="0.45">
      <c r="A192" s="87">
        <v>186</v>
      </c>
      <c r="B192" s="88"/>
      <c r="C192" s="178"/>
      <c r="D192" s="178"/>
      <c r="E192" s="178"/>
      <c r="F192" s="87"/>
      <c r="G192" s="81"/>
      <c r="H192" s="6"/>
      <c r="I192" s="134"/>
    </row>
    <row r="193" spans="1:28" ht="18.5" x14ac:dyDescent="0.45">
      <c r="A193" s="87">
        <v>187</v>
      </c>
      <c r="B193" s="88"/>
      <c r="C193" s="178"/>
      <c r="D193" s="178"/>
      <c r="E193" s="178"/>
      <c r="F193" s="87"/>
      <c r="G193" s="81"/>
      <c r="H193" s="6"/>
      <c r="I193" s="134"/>
    </row>
    <row r="194" spans="1:28" ht="18.5" x14ac:dyDescent="0.45">
      <c r="A194" s="87">
        <v>188</v>
      </c>
      <c r="B194" s="88"/>
      <c r="C194" s="179"/>
      <c r="D194" s="179"/>
      <c r="E194" s="179"/>
      <c r="F194" s="85"/>
      <c r="G194" s="81"/>
      <c r="H194" s="6"/>
      <c r="I194" s="134"/>
    </row>
    <row r="195" spans="1:28" ht="18.5" x14ac:dyDescent="0.45">
      <c r="A195" s="87">
        <v>189</v>
      </c>
      <c r="B195" s="88"/>
      <c r="C195" s="176"/>
      <c r="D195" s="176"/>
      <c r="E195" s="176"/>
      <c r="F195" s="83"/>
      <c r="G195" s="81"/>
      <c r="H195" s="6"/>
      <c r="I195" s="134"/>
    </row>
    <row r="196" spans="1:28" s="77" customFormat="1" ht="18.5" x14ac:dyDescent="0.45">
      <c r="B196" s="79"/>
      <c r="C196" s="169"/>
      <c r="D196" s="169"/>
      <c r="E196" s="169"/>
      <c r="F196" s="169"/>
      <c r="G196" s="169"/>
      <c r="H196" s="134"/>
      <c r="I196" s="13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  <c r="AB196" s="164"/>
    </row>
    <row r="197" spans="1:28" s="77" customFormat="1" ht="18.5" x14ac:dyDescent="0.45">
      <c r="B197" s="79"/>
      <c r="C197" s="169"/>
      <c r="D197" s="169"/>
      <c r="E197" s="169"/>
      <c r="F197" s="169"/>
      <c r="G197" s="169"/>
      <c r="H197" s="134"/>
      <c r="I197" s="13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  <c r="AB197" s="164"/>
    </row>
    <row r="198" spans="1:28" ht="18.5" x14ac:dyDescent="0.45">
      <c r="C198" s="169"/>
      <c r="D198" s="169"/>
      <c r="E198" s="80"/>
      <c r="F198" s="169"/>
      <c r="G198" s="169"/>
      <c r="H198" s="169"/>
      <c r="I198" s="169"/>
    </row>
  </sheetData>
  <mergeCells count="4">
    <mergeCell ref="B4:V4"/>
    <mergeCell ref="B1:V1"/>
    <mergeCell ref="B3:V3"/>
    <mergeCell ref="A5:H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E4FF"/>
  </sheetPr>
  <dimension ref="A1:U362"/>
  <sheetViews>
    <sheetView topLeftCell="C1" zoomScaleNormal="100" workbookViewId="0">
      <selection activeCell="G15" sqref="G15"/>
    </sheetView>
  </sheetViews>
  <sheetFormatPr defaultColWidth="8.81640625" defaultRowHeight="14.5" x14ac:dyDescent="0.35"/>
  <cols>
    <col min="1" max="1" width="16.1796875" style="150" bestFit="1" customWidth="1"/>
    <col min="2" max="7" width="8.7265625" style="151" customWidth="1"/>
    <col min="8" max="8" width="8.81640625" style="136"/>
    <col min="9" max="9" width="8.81640625" style="136" customWidth="1"/>
    <col min="10" max="16384" width="8.81640625" style="136"/>
  </cols>
  <sheetData>
    <row r="1" spans="1:21" ht="18.5" x14ac:dyDescent="0.45">
      <c r="A1" s="273" t="s">
        <v>29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1" x14ac:dyDescent="0.35">
      <c r="A2" s="137"/>
      <c r="B2" s="138"/>
      <c r="C2" s="138"/>
      <c r="D2" s="138"/>
      <c r="E2" s="138"/>
      <c r="F2" s="138"/>
      <c r="G2" s="138"/>
      <c r="H2" s="139"/>
    </row>
    <row r="3" spans="1:21" ht="15.5" x14ac:dyDescent="0.35">
      <c r="A3" s="267" t="s">
        <v>42</v>
      </c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</row>
    <row r="4" spans="1:21" ht="45.65" customHeight="1" x14ac:dyDescent="0.35">
      <c r="A4" s="265" t="s">
        <v>43</v>
      </c>
      <c r="B4" s="265"/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</row>
    <row r="5" spans="1:21" ht="15.5" x14ac:dyDescent="0.35">
      <c r="A5" s="271" t="s">
        <v>44</v>
      </c>
      <c r="B5" s="271"/>
      <c r="C5" s="271"/>
      <c r="D5" s="271"/>
      <c r="E5" s="271"/>
      <c r="F5" s="271"/>
      <c r="G5" s="272"/>
      <c r="H5" s="272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</row>
    <row r="6" spans="1:21" ht="18.5" x14ac:dyDescent="0.35">
      <c r="A6" s="140" t="s">
        <v>14</v>
      </c>
      <c r="B6" s="235" t="s">
        <v>45</v>
      </c>
      <c r="C6" s="235" t="s">
        <v>46</v>
      </c>
      <c r="D6" s="235" t="s">
        <v>47</v>
      </c>
      <c r="E6" s="141" t="s">
        <v>48</v>
      </c>
      <c r="F6" s="142" t="s">
        <v>49</v>
      </c>
      <c r="G6" s="142" t="s">
        <v>50</v>
      </c>
      <c r="H6" s="143"/>
      <c r="I6" s="143"/>
    </row>
    <row r="7" spans="1:21" x14ac:dyDescent="0.35">
      <c r="A7" s="144">
        <v>45295</v>
      </c>
      <c r="B7" s="236">
        <v>6.6</v>
      </c>
      <c r="C7" s="237">
        <v>466</v>
      </c>
      <c r="D7" s="236">
        <v>5.3</v>
      </c>
      <c r="E7" s="149">
        <v>233</v>
      </c>
      <c r="F7" s="145">
        <v>1.002</v>
      </c>
      <c r="G7" s="149">
        <v>123</v>
      </c>
    </row>
    <row r="8" spans="1:21" x14ac:dyDescent="0.35">
      <c r="A8" s="144">
        <v>45304</v>
      </c>
      <c r="B8" s="238">
        <v>6.83</v>
      </c>
      <c r="C8" s="237">
        <v>464</v>
      </c>
      <c r="D8" s="236">
        <v>3.4</v>
      </c>
      <c r="E8" s="149">
        <v>232</v>
      </c>
      <c r="F8" s="145">
        <v>1.0029999999999999</v>
      </c>
      <c r="G8" s="149">
        <v>167</v>
      </c>
    </row>
    <row r="9" spans="1:21" x14ac:dyDescent="0.35">
      <c r="A9" s="144">
        <v>45312</v>
      </c>
      <c r="B9" s="239">
        <v>6.97</v>
      </c>
      <c r="C9" s="239">
        <v>463</v>
      </c>
      <c r="D9" s="239">
        <v>5.4</v>
      </c>
      <c r="E9" s="146">
        <v>232</v>
      </c>
      <c r="F9" s="146">
        <v>1.0029999999999999</v>
      </c>
      <c r="G9" s="146">
        <v>192</v>
      </c>
    </row>
    <row r="10" spans="1:21" ht="15.5" x14ac:dyDescent="0.35">
      <c r="A10" s="144">
        <v>45319</v>
      </c>
      <c r="B10" s="247">
        <v>6.87</v>
      </c>
      <c r="C10" s="248">
        <v>466</v>
      </c>
      <c r="D10" s="249">
        <v>5.7</v>
      </c>
      <c r="E10" s="250">
        <v>234</v>
      </c>
      <c r="F10" s="251">
        <v>1.002</v>
      </c>
      <c r="G10" s="252">
        <v>147</v>
      </c>
    </row>
    <row r="11" spans="1:21" x14ac:dyDescent="0.35">
      <c r="A11" s="144">
        <v>45326</v>
      </c>
      <c r="B11" s="239">
        <v>7.05</v>
      </c>
      <c r="C11" s="239">
        <v>488</v>
      </c>
      <c r="D11" s="239">
        <v>5.7</v>
      </c>
      <c r="E11" s="146">
        <v>244</v>
      </c>
      <c r="F11" s="146">
        <v>1.002</v>
      </c>
      <c r="G11" s="146">
        <v>168</v>
      </c>
    </row>
    <row r="12" spans="1:21" x14ac:dyDescent="0.35">
      <c r="A12" s="144">
        <v>45333</v>
      </c>
      <c r="B12" s="239">
        <v>7.18</v>
      </c>
      <c r="C12" s="239">
        <v>496</v>
      </c>
      <c r="D12" s="239">
        <v>5</v>
      </c>
      <c r="E12" s="146">
        <v>248</v>
      </c>
      <c r="F12" s="146">
        <v>1.0029999999999999</v>
      </c>
      <c r="G12" s="146">
        <v>179</v>
      </c>
    </row>
    <row r="13" spans="1:21" x14ac:dyDescent="0.35">
      <c r="A13" s="144">
        <v>45340</v>
      </c>
      <c r="B13" s="239">
        <v>7.07</v>
      </c>
      <c r="C13" s="239">
        <v>498</v>
      </c>
      <c r="D13" s="239">
        <v>5.4</v>
      </c>
      <c r="E13" s="146">
        <v>249</v>
      </c>
      <c r="F13" s="146">
        <v>1.002</v>
      </c>
      <c r="G13" s="146">
        <v>146</v>
      </c>
    </row>
    <row r="14" spans="1:21" x14ac:dyDescent="0.35">
      <c r="A14" s="144">
        <v>45354</v>
      </c>
      <c r="B14" s="238">
        <v>7.23</v>
      </c>
      <c r="C14" s="237">
        <v>468</v>
      </c>
      <c r="D14" s="236">
        <v>5.5</v>
      </c>
      <c r="E14" s="149">
        <v>235</v>
      </c>
      <c r="F14" s="145">
        <v>1.002</v>
      </c>
      <c r="G14" s="149">
        <v>120</v>
      </c>
    </row>
    <row r="15" spans="1:21" x14ac:dyDescent="0.35">
      <c r="A15" s="144">
        <v>45360</v>
      </c>
      <c r="B15" s="239">
        <v>7.4</v>
      </c>
      <c r="C15" s="239">
        <v>530</v>
      </c>
      <c r="D15" s="239">
        <v>5.4</v>
      </c>
      <c r="E15" s="146">
        <v>265</v>
      </c>
      <c r="F15" s="146">
        <v>1.002</v>
      </c>
      <c r="G15" s="146">
        <v>196</v>
      </c>
    </row>
    <row r="16" spans="1:21" x14ac:dyDescent="0.35">
      <c r="A16" s="144"/>
      <c r="B16" s="239"/>
      <c r="C16" s="239"/>
      <c r="D16" s="239"/>
      <c r="E16" s="146"/>
      <c r="F16" s="146"/>
      <c r="G16" s="146"/>
    </row>
    <row r="17" spans="1:7" x14ac:dyDescent="0.35">
      <c r="A17" s="144"/>
      <c r="B17" s="239"/>
      <c r="C17" s="239"/>
      <c r="D17" s="239"/>
      <c r="E17" s="146"/>
      <c r="F17" s="146"/>
      <c r="G17" s="146"/>
    </row>
    <row r="18" spans="1:7" x14ac:dyDescent="0.35">
      <c r="A18" s="144"/>
      <c r="B18" s="239"/>
      <c r="C18" s="239"/>
      <c r="D18" s="239"/>
      <c r="E18" s="146"/>
      <c r="F18" s="146"/>
      <c r="G18" s="146"/>
    </row>
    <row r="19" spans="1:7" x14ac:dyDescent="0.35">
      <c r="A19" s="144"/>
      <c r="B19" s="239"/>
      <c r="C19" s="239"/>
      <c r="D19" s="239"/>
      <c r="E19" s="146"/>
      <c r="F19" s="146"/>
      <c r="G19" s="146"/>
    </row>
    <row r="20" spans="1:7" x14ac:dyDescent="0.35">
      <c r="A20" s="144"/>
      <c r="B20" s="239"/>
      <c r="C20" s="239"/>
      <c r="D20" s="239"/>
      <c r="E20" s="146"/>
      <c r="F20" s="146"/>
      <c r="G20" s="146"/>
    </row>
    <row r="21" spans="1:7" x14ac:dyDescent="0.35">
      <c r="A21" s="144"/>
      <c r="B21" s="239"/>
      <c r="C21" s="239"/>
      <c r="D21" s="239"/>
      <c r="E21" s="146"/>
      <c r="F21" s="146"/>
      <c r="G21" s="146"/>
    </row>
    <row r="22" spans="1:7" x14ac:dyDescent="0.35">
      <c r="A22" s="144"/>
      <c r="B22" s="240"/>
      <c r="C22" s="241"/>
      <c r="D22" s="242"/>
      <c r="E22" s="149"/>
      <c r="F22" s="145"/>
      <c r="G22" s="149"/>
    </row>
    <row r="23" spans="1:7" x14ac:dyDescent="0.35">
      <c r="A23" s="144"/>
      <c r="B23" s="239"/>
      <c r="C23" s="239"/>
      <c r="D23" s="239"/>
      <c r="E23" s="146"/>
      <c r="F23" s="146"/>
      <c r="G23" s="146"/>
    </row>
    <row r="24" spans="1:7" x14ac:dyDescent="0.35">
      <c r="A24" s="144"/>
      <c r="B24" s="239"/>
      <c r="C24" s="239"/>
      <c r="D24" s="239"/>
      <c r="E24" s="146"/>
      <c r="F24" s="146"/>
      <c r="G24" s="146"/>
    </row>
    <row r="25" spans="1:7" x14ac:dyDescent="0.35">
      <c r="A25" s="144"/>
      <c r="B25" s="239"/>
      <c r="C25" s="239"/>
      <c r="D25" s="239"/>
      <c r="E25" s="146"/>
      <c r="F25" s="146"/>
      <c r="G25" s="146"/>
    </row>
    <row r="26" spans="1:7" ht="14.5" customHeight="1" x14ac:dyDescent="0.35">
      <c r="A26" s="144"/>
      <c r="B26" s="239"/>
      <c r="C26" s="239"/>
      <c r="D26" s="239"/>
      <c r="E26" s="146"/>
      <c r="F26" s="146"/>
      <c r="G26" s="146"/>
    </row>
    <row r="27" spans="1:7" x14ac:dyDescent="0.35">
      <c r="A27" s="144"/>
      <c r="B27" s="239"/>
      <c r="C27" s="239"/>
      <c r="D27" s="239"/>
      <c r="E27" s="146"/>
      <c r="F27" s="146"/>
      <c r="G27" s="146"/>
    </row>
    <row r="28" spans="1:7" x14ac:dyDescent="0.35">
      <c r="A28" s="144"/>
      <c r="B28" s="239"/>
      <c r="C28" s="239"/>
      <c r="D28" s="239"/>
      <c r="E28" s="146"/>
      <c r="F28" s="146"/>
      <c r="G28" s="146"/>
    </row>
    <row r="29" spans="1:7" x14ac:dyDescent="0.35">
      <c r="A29" s="144"/>
      <c r="B29" s="239"/>
      <c r="C29" s="239"/>
      <c r="D29" s="239"/>
      <c r="E29" s="146"/>
      <c r="F29" s="146"/>
      <c r="G29" s="146"/>
    </row>
    <row r="30" spans="1:7" x14ac:dyDescent="0.35">
      <c r="A30" s="144"/>
      <c r="B30" s="239"/>
      <c r="C30" s="239"/>
      <c r="D30" s="239"/>
      <c r="E30" s="146"/>
      <c r="F30" s="146"/>
      <c r="G30" s="146"/>
    </row>
    <row r="31" spans="1:7" x14ac:dyDescent="0.35">
      <c r="A31" s="144"/>
      <c r="B31" s="239"/>
      <c r="C31" s="239"/>
      <c r="D31" s="239"/>
      <c r="E31" s="146"/>
      <c r="F31" s="146"/>
      <c r="G31" s="146"/>
    </row>
    <row r="32" spans="1:7" x14ac:dyDescent="0.35">
      <c r="A32" s="144"/>
      <c r="B32" s="243"/>
      <c r="C32" s="243"/>
      <c r="D32" s="243"/>
      <c r="E32" s="153"/>
      <c r="F32" s="153"/>
      <c r="G32" s="153"/>
    </row>
    <row r="33" spans="1:7" x14ac:dyDescent="0.35">
      <c r="A33" s="144"/>
      <c r="B33" s="243"/>
      <c r="C33" s="243"/>
      <c r="D33" s="243"/>
      <c r="E33" s="153"/>
      <c r="F33" s="153"/>
      <c r="G33" s="153"/>
    </row>
    <row r="34" spans="1:7" x14ac:dyDescent="0.35">
      <c r="A34" s="144"/>
      <c r="B34" s="243"/>
      <c r="C34" s="243"/>
      <c r="D34" s="243"/>
      <c r="E34" s="153"/>
      <c r="F34" s="153"/>
      <c r="G34" s="153"/>
    </row>
    <row r="35" spans="1:7" x14ac:dyDescent="0.35">
      <c r="A35" s="144"/>
      <c r="B35" s="243"/>
      <c r="C35" s="243"/>
      <c r="D35" s="243"/>
      <c r="E35" s="153"/>
      <c r="F35" s="153"/>
      <c r="G35" s="153"/>
    </row>
    <row r="36" spans="1:7" x14ac:dyDescent="0.35">
      <c r="A36" s="144"/>
      <c r="B36" s="244"/>
      <c r="C36" s="245"/>
      <c r="D36" s="246"/>
      <c r="E36" s="162"/>
      <c r="F36" s="163"/>
      <c r="G36" s="162"/>
    </row>
    <row r="37" spans="1:7" x14ac:dyDescent="0.35">
      <c r="A37" s="144"/>
      <c r="B37" s="243"/>
      <c r="C37" s="243"/>
      <c r="D37" s="243"/>
      <c r="E37" s="153"/>
      <c r="F37" s="153"/>
      <c r="G37" s="153"/>
    </row>
    <row r="38" spans="1:7" x14ac:dyDescent="0.35">
      <c r="A38" s="144"/>
      <c r="B38" s="243"/>
      <c r="C38" s="243"/>
      <c r="D38" s="243"/>
      <c r="E38" s="153"/>
      <c r="F38" s="154"/>
      <c r="G38" s="154"/>
    </row>
    <row r="39" spans="1:7" x14ac:dyDescent="0.35">
      <c r="A39" s="144"/>
      <c r="B39" s="243"/>
      <c r="C39" s="243"/>
      <c r="D39" s="243"/>
      <c r="E39" s="153"/>
      <c r="F39" s="154"/>
      <c r="G39" s="154"/>
    </row>
    <row r="40" spans="1:7" x14ac:dyDescent="0.35">
      <c r="A40" s="144"/>
      <c r="B40" s="146"/>
      <c r="C40" s="146"/>
      <c r="D40" s="146"/>
      <c r="E40" s="146"/>
      <c r="F40" s="147"/>
      <c r="G40" s="147"/>
    </row>
    <row r="41" spans="1:7" x14ac:dyDescent="0.35">
      <c r="A41" s="144"/>
      <c r="B41" s="146"/>
      <c r="C41" s="146"/>
      <c r="D41" s="146"/>
      <c r="E41" s="146"/>
      <c r="F41" s="147"/>
      <c r="G41" s="147"/>
    </row>
    <row r="42" spans="1:7" x14ac:dyDescent="0.35">
      <c r="A42" s="144"/>
      <c r="B42" s="146"/>
      <c r="C42" s="146"/>
      <c r="D42" s="146"/>
      <c r="E42" s="146"/>
      <c r="F42" s="147"/>
      <c r="G42" s="147"/>
    </row>
    <row r="43" spans="1:7" x14ac:dyDescent="0.35">
      <c r="A43" s="144"/>
      <c r="B43" s="146"/>
      <c r="C43" s="146"/>
      <c r="D43" s="146"/>
      <c r="E43" s="146"/>
      <c r="F43" s="147"/>
      <c r="G43" s="147"/>
    </row>
    <row r="44" spans="1:7" x14ac:dyDescent="0.35">
      <c r="A44" s="144"/>
      <c r="B44" s="146"/>
      <c r="C44" s="146"/>
      <c r="D44" s="146"/>
      <c r="E44" s="146"/>
      <c r="F44" s="147"/>
      <c r="G44" s="147"/>
    </row>
    <row r="45" spans="1:7" x14ac:dyDescent="0.35">
      <c r="A45" s="144"/>
      <c r="B45" s="146"/>
      <c r="C45" s="146"/>
      <c r="D45" s="146"/>
      <c r="E45" s="146"/>
      <c r="F45" s="147"/>
      <c r="G45" s="147"/>
    </row>
    <row r="46" spans="1:7" x14ac:dyDescent="0.35">
      <c r="A46" s="144"/>
      <c r="B46" s="146"/>
      <c r="C46" s="146"/>
      <c r="D46" s="146"/>
      <c r="E46" s="146"/>
      <c r="F46" s="147"/>
      <c r="G46" s="147"/>
    </row>
    <row r="47" spans="1:7" x14ac:dyDescent="0.35">
      <c r="A47" s="144"/>
      <c r="B47" s="146"/>
      <c r="C47" s="146"/>
      <c r="D47" s="146"/>
      <c r="E47" s="146"/>
      <c r="F47" s="147"/>
      <c r="G47" s="147"/>
    </row>
    <row r="48" spans="1:7" x14ac:dyDescent="0.35">
      <c r="A48" s="144"/>
      <c r="B48" s="146"/>
      <c r="C48" s="146"/>
      <c r="D48" s="146"/>
      <c r="E48" s="146"/>
      <c r="F48" s="147"/>
      <c r="G48" s="147"/>
    </row>
    <row r="49" spans="1:7" x14ac:dyDescent="0.35">
      <c r="A49" s="144"/>
      <c r="B49" s="146"/>
      <c r="C49" s="146"/>
      <c r="D49" s="146"/>
      <c r="E49" s="146"/>
      <c r="F49" s="147"/>
      <c r="G49" s="147"/>
    </row>
    <row r="50" spans="1:7" x14ac:dyDescent="0.35">
      <c r="A50" s="144"/>
      <c r="B50" s="146"/>
      <c r="C50" s="146"/>
      <c r="D50" s="146"/>
      <c r="E50" s="146"/>
      <c r="F50" s="147"/>
      <c r="G50" s="147"/>
    </row>
    <row r="51" spans="1:7" x14ac:dyDescent="0.35">
      <c r="A51" s="144"/>
      <c r="B51" s="146"/>
      <c r="C51" s="146"/>
      <c r="D51" s="146"/>
      <c r="E51" s="146"/>
      <c r="F51" s="147"/>
      <c r="G51" s="147"/>
    </row>
    <row r="52" spans="1:7" x14ac:dyDescent="0.35">
      <c r="A52" s="144"/>
      <c r="B52" s="146"/>
      <c r="C52" s="146"/>
      <c r="D52" s="146"/>
      <c r="E52" s="146"/>
      <c r="F52" s="147"/>
      <c r="G52" s="147"/>
    </row>
    <row r="53" spans="1:7" x14ac:dyDescent="0.35">
      <c r="A53" s="144"/>
      <c r="B53" s="146"/>
      <c r="C53" s="146"/>
      <c r="D53" s="146"/>
      <c r="E53" s="146"/>
      <c r="F53" s="147"/>
      <c r="G53" s="147"/>
    </row>
    <row r="54" spans="1:7" x14ac:dyDescent="0.35">
      <c r="A54" s="144"/>
      <c r="B54" s="146"/>
      <c r="C54" s="146"/>
      <c r="D54" s="146"/>
      <c r="E54" s="146"/>
      <c r="F54" s="147"/>
      <c r="G54" s="147"/>
    </row>
    <row r="55" spans="1:7" x14ac:dyDescent="0.35">
      <c r="A55" s="144"/>
      <c r="B55" s="146"/>
      <c r="C55" s="146"/>
      <c r="D55" s="146"/>
      <c r="E55" s="146"/>
      <c r="F55" s="147"/>
      <c r="G55" s="147"/>
    </row>
    <row r="56" spans="1:7" x14ac:dyDescent="0.35">
      <c r="A56" s="144"/>
      <c r="B56" s="146"/>
      <c r="C56" s="146"/>
      <c r="D56" s="146"/>
      <c r="E56" s="146"/>
      <c r="F56" s="147"/>
      <c r="G56" s="147"/>
    </row>
    <row r="57" spans="1:7" x14ac:dyDescent="0.35">
      <c r="A57" s="144"/>
      <c r="B57" s="146"/>
      <c r="C57" s="146"/>
      <c r="D57" s="146"/>
      <c r="E57" s="146"/>
      <c r="F57" s="147"/>
      <c r="G57" s="147"/>
    </row>
    <row r="58" spans="1:7" x14ac:dyDescent="0.35">
      <c r="A58" s="144"/>
      <c r="B58" s="146"/>
      <c r="C58" s="146"/>
      <c r="D58" s="146"/>
      <c r="E58" s="146"/>
      <c r="F58" s="147"/>
      <c r="G58" s="147"/>
    </row>
    <row r="59" spans="1:7" x14ac:dyDescent="0.35">
      <c r="A59" s="144"/>
      <c r="B59" s="146"/>
      <c r="C59" s="146"/>
      <c r="D59" s="146"/>
      <c r="E59" s="146"/>
      <c r="F59" s="147"/>
      <c r="G59" s="147"/>
    </row>
    <row r="60" spans="1:7" x14ac:dyDescent="0.35">
      <c r="A60" s="144"/>
      <c r="B60" s="146"/>
      <c r="C60" s="146"/>
      <c r="D60" s="146"/>
      <c r="E60" s="146"/>
      <c r="F60" s="147"/>
      <c r="G60" s="147"/>
    </row>
    <row r="61" spans="1:7" x14ac:dyDescent="0.35">
      <c r="A61" s="144"/>
      <c r="B61" s="146"/>
      <c r="C61" s="146"/>
      <c r="D61" s="146"/>
      <c r="E61" s="146"/>
      <c r="F61" s="147"/>
      <c r="G61" s="147"/>
    </row>
    <row r="62" spans="1:7" x14ac:dyDescent="0.35">
      <c r="A62" s="144"/>
      <c r="B62" s="146"/>
      <c r="C62" s="146"/>
      <c r="D62" s="146"/>
      <c r="E62" s="146"/>
      <c r="F62" s="147"/>
      <c r="G62" s="147"/>
    </row>
    <row r="63" spans="1:7" x14ac:dyDescent="0.35">
      <c r="A63" s="144"/>
      <c r="B63" s="146"/>
      <c r="C63" s="146"/>
      <c r="D63" s="146"/>
      <c r="E63" s="146"/>
      <c r="F63" s="147"/>
      <c r="G63" s="147"/>
    </row>
    <row r="64" spans="1:7" x14ac:dyDescent="0.35">
      <c r="A64" s="144"/>
      <c r="B64" s="146"/>
      <c r="C64" s="146"/>
      <c r="D64" s="146"/>
      <c r="E64" s="146"/>
      <c r="F64" s="147"/>
      <c r="G64" s="147"/>
    </row>
    <row r="65" spans="1:7" x14ac:dyDescent="0.35">
      <c r="A65" s="144"/>
      <c r="B65" s="146"/>
      <c r="C65" s="146"/>
      <c r="D65" s="146"/>
      <c r="E65" s="146"/>
      <c r="F65" s="147"/>
      <c r="G65" s="147"/>
    </row>
    <row r="66" spans="1:7" x14ac:dyDescent="0.35">
      <c r="A66" s="144"/>
      <c r="B66" s="146"/>
      <c r="C66" s="146"/>
      <c r="D66" s="146"/>
      <c r="E66" s="146"/>
      <c r="F66" s="147"/>
      <c r="G66" s="147"/>
    </row>
    <row r="67" spans="1:7" x14ac:dyDescent="0.35">
      <c r="A67" s="144"/>
      <c r="B67" s="146"/>
      <c r="C67" s="146"/>
      <c r="D67" s="146"/>
      <c r="E67" s="146"/>
      <c r="F67" s="147"/>
      <c r="G67" s="147"/>
    </row>
    <row r="68" spans="1:7" x14ac:dyDescent="0.35">
      <c r="A68" s="144"/>
      <c r="B68" s="146"/>
      <c r="C68" s="146"/>
      <c r="D68" s="146"/>
      <c r="E68" s="146"/>
      <c r="F68" s="147"/>
      <c r="G68" s="147"/>
    </row>
    <row r="69" spans="1:7" x14ac:dyDescent="0.35">
      <c r="A69" s="144"/>
      <c r="B69" s="146"/>
      <c r="C69" s="146"/>
      <c r="D69" s="146"/>
      <c r="E69" s="146"/>
      <c r="F69" s="147"/>
      <c r="G69" s="147"/>
    </row>
    <row r="70" spans="1:7" x14ac:dyDescent="0.35">
      <c r="A70" s="144"/>
      <c r="B70" s="146"/>
      <c r="C70" s="146"/>
      <c r="D70" s="146"/>
      <c r="E70" s="146"/>
      <c r="F70" s="147"/>
      <c r="G70" s="147"/>
    </row>
    <row r="71" spans="1:7" x14ac:dyDescent="0.35">
      <c r="A71" s="144"/>
      <c r="B71" s="146"/>
      <c r="C71" s="146"/>
      <c r="D71" s="146"/>
      <c r="E71" s="146"/>
      <c r="F71" s="147"/>
      <c r="G71" s="147"/>
    </row>
    <row r="72" spans="1:7" x14ac:dyDescent="0.35">
      <c r="A72" s="144"/>
      <c r="B72" s="146"/>
      <c r="C72" s="146"/>
      <c r="D72" s="146"/>
      <c r="E72" s="146"/>
      <c r="F72" s="147"/>
      <c r="G72" s="147"/>
    </row>
    <row r="73" spans="1:7" x14ac:dyDescent="0.35">
      <c r="A73" s="144"/>
      <c r="B73" s="146"/>
      <c r="C73" s="146"/>
      <c r="D73" s="146"/>
      <c r="E73" s="146"/>
      <c r="F73" s="147"/>
      <c r="G73" s="147"/>
    </row>
    <row r="74" spans="1:7" x14ac:dyDescent="0.35">
      <c r="A74" s="144"/>
      <c r="B74" s="146"/>
      <c r="C74" s="146"/>
      <c r="D74" s="146"/>
      <c r="E74" s="146"/>
      <c r="F74" s="147"/>
      <c r="G74" s="147"/>
    </row>
    <row r="75" spans="1:7" x14ac:dyDescent="0.35">
      <c r="A75" s="144"/>
      <c r="B75" s="146"/>
      <c r="C75" s="146"/>
      <c r="D75" s="146"/>
      <c r="E75" s="146"/>
      <c r="F75" s="147"/>
      <c r="G75" s="147"/>
    </row>
    <row r="76" spans="1:7" x14ac:dyDescent="0.35">
      <c r="A76" s="144"/>
      <c r="B76" s="146"/>
      <c r="C76" s="146"/>
      <c r="D76" s="146"/>
      <c r="E76" s="146"/>
      <c r="F76" s="147"/>
      <c r="G76" s="147"/>
    </row>
    <row r="77" spans="1:7" x14ac:dyDescent="0.35">
      <c r="A77" s="144"/>
      <c r="B77" s="146"/>
      <c r="C77" s="146"/>
      <c r="D77" s="146"/>
      <c r="E77" s="146"/>
      <c r="F77" s="147"/>
      <c r="G77" s="147"/>
    </row>
    <row r="78" spans="1:7" x14ac:dyDescent="0.35">
      <c r="A78" s="144"/>
      <c r="B78" s="146"/>
      <c r="C78" s="146"/>
      <c r="D78" s="146"/>
      <c r="E78" s="146"/>
      <c r="F78" s="147"/>
      <c r="G78" s="147"/>
    </row>
    <row r="79" spans="1:7" x14ac:dyDescent="0.35">
      <c r="A79" s="144"/>
      <c r="B79" s="146"/>
      <c r="C79" s="146"/>
      <c r="D79" s="146"/>
      <c r="E79" s="146"/>
      <c r="F79" s="147"/>
      <c r="G79" s="147"/>
    </row>
    <row r="80" spans="1:7" x14ac:dyDescent="0.35">
      <c r="A80" s="144"/>
      <c r="B80" s="146"/>
      <c r="C80" s="146"/>
      <c r="D80" s="146"/>
      <c r="E80" s="146"/>
      <c r="F80" s="147"/>
      <c r="G80" s="147"/>
    </row>
    <row r="81" spans="1:7" x14ac:dyDescent="0.35">
      <c r="A81" s="144"/>
      <c r="B81" s="146"/>
      <c r="C81" s="146"/>
      <c r="D81" s="146"/>
      <c r="E81" s="146"/>
      <c r="F81" s="147"/>
      <c r="G81" s="147"/>
    </row>
    <row r="82" spans="1:7" x14ac:dyDescent="0.35">
      <c r="A82" s="144"/>
      <c r="B82" s="146"/>
      <c r="C82" s="146"/>
      <c r="D82" s="146"/>
      <c r="E82" s="146"/>
      <c r="F82" s="147"/>
      <c r="G82" s="147"/>
    </row>
    <row r="83" spans="1:7" x14ac:dyDescent="0.35">
      <c r="A83" s="144"/>
      <c r="B83" s="146"/>
      <c r="C83" s="146"/>
      <c r="D83" s="146"/>
      <c r="E83" s="146"/>
      <c r="F83" s="147"/>
      <c r="G83" s="147"/>
    </row>
    <row r="84" spans="1:7" x14ac:dyDescent="0.35">
      <c r="A84" s="144"/>
      <c r="B84" s="146"/>
      <c r="C84" s="146"/>
      <c r="D84" s="146"/>
      <c r="E84" s="146"/>
      <c r="F84" s="147"/>
      <c r="G84" s="147"/>
    </row>
    <row r="85" spans="1:7" x14ac:dyDescent="0.35">
      <c r="A85" s="144"/>
      <c r="B85" s="146"/>
      <c r="C85" s="146"/>
      <c r="D85" s="146"/>
      <c r="E85" s="146"/>
      <c r="F85" s="147"/>
      <c r="G85" s="147"/>
    </row>
    <row r="86" spans="1:7" x14ac:dyDescent="0.35">
      <c r="A86" s="144"/>
      <c r="B86" s="146"/>
      <c r="C86" s="146"/>
      <c r="D86" s="146"/>
      <c r="E86" s="146"/>
      <c r="F86" s="147"/>
      <c r="G86" s="147"/>
    </row>
    <row r="87" spans="1:7" x14ac:dyDescent="0.35">
      <c r="A87" s="144"/>
      <c r="B87" s="146"/>
      <c r="C87" s="146"/>
      <c r="D87" s="146"/>
      <c r="E87" s="146"/>
      <c r="F87" s="147"/>
      <c r="G87" s="147"/>
    </row>
    <row r="88" spans="1:7" x14ac:dyDescent="0.35">
      <c r="A88" s="144"/>
      <c r="B88" s="146"/>
      <c r="C88" s="146"/>
      <c r="D88" s="146"/>
      <c r="E88" s="146"/>
      <c r="F88" s="147"/>
      <c r="G88" s="147"/>
    </row>
    <row r="89" spans="1:7" x14ac:dyDescent="0.35">
      <c r="A89" s="144"/>
      <c r="B89" s="146"/>
      <c r="C89" s="146"/>
      <c r="D89" s="146"/>
      <c r="E89" s="146"/>
      <c r="F89" s="147"/>
      <c r="G89" s="147"/>
    </row>
    <row r="90" spans="1:7" x14ac:dyDescent="0.35">
      <c r="A90" s="144"/>
      <c r="B90" s="146"/>
      <c r="C90" s="146"/>
      <c r="D90" s="146"/>
      <c r="E90" s="146"/>
      <c r="F90" s="147"/>
      <c r="G90" s="147"/>
    </row>
    <row r="91" spans="1:7" x14ac:dyDescent="0.35">
      <c r="A91" s="144"/>
      <c r="B91" s="146"/>
      <c r="C91" s="146"/>
      <c r="D91" s="146"/>
      <c r="E91" s="146"/>
      <c r="F91" s="147"/>
      <c r="G91" s="147"/>
    </row>
    <row r="92" spans="1:7" x14ac:dyDescent="0.35">
      <c r="A92" s="144"/>
      <c r="B92" s="146"/>
      <c r="C92" s="146"/>
      <c r="D92" s="146"/>
      <c r="E92" s="146"/>
      <c r="F92" s="147"/>
      <c r="G92" s="147"/>
    </row>
    <row r="93" spans="1:7" x14ac:dyDescent="0.35">
      <c r="A93" s="144"/>
      <c r="B93" s="146"/>
      <c r="C93" s="146"/>
      <c r="D93" s="146"/>
      <c r="E93" s="146"/>
      <c r="F93" s="147"/>
      <c r="G93" s="147"/>
    </row>
    <row r="94" spans="1:7" x14ac:dyDescent="0.35">
      <c r="A94" s="144"/>
      <c r="B94" s="146"/>
      <c r="C94" s="146"/>
      <c r="D94" s="146"/>
      <c r="E94" s="146"/>
      <c r="F94" s="147"/>
      <c r="G94" s="147"/>
    </row>
    <row r="95" spans="1:7" x14ac:dyDescent="0.35">
      <c r="A95" s="144"/>
      <c r="B95" s="146"/>
      <c r="C95" s="146"/>
      <c r="D95" s="146"/>
      <c r="E95" s="146"/>
      <c r="F95" s="147"/>
      <c r="G95" s="147"/>
    </row>
    <row r="96" spans="1:7" x14ac:dyDescent="0.35">
      <c r="A96" s="144"/>
      <c r="B96" s="146"/>
      <c r="C96" s="146"/>
      <c r="D96" s="146"/>
      <c r="E96" s="146"/>
      <c r="F96" s="147"/>
      <c r="G96" s="147"/>
    </row>
    <row r="97" spans="1:7" x14ac:dyDescent="0.35">
      <c r="A97" s="144"/>
      <c r="B97" s="146"/>
      <c r="C97" s="146"/>
      <c r="D97" s="146"/>
      <c r="E97" s="146"/>
      <c r="F97" s="147"/>
      <c r="G97" s="147"/>
    </row>
    <row r="98" spans="1:7" x14ac:dyDescent="0.35">
      <c r="A98" s="144"/>
      <c r="B98" s="146"/>
      <c r="C98" s="146"/>
      <c r="D98" s="146"/>
      <c r="E98" s="146"/>
      <c r="F98" s="147"/>
      <c r="G98" s="147"/>
    </row>
    <row r="99" spans="1:7" x14ac:dyDescent="0.35">
      <c r="A99" s="144"/>
      <c r="B99" s="146"/>
      <c r="C99" s="146"/>
      <c r="D99" s="146"/>
      <c r="E99" s="146"/>
      <c r="F99" s="147"/>
      <c r="G99" s="147"/>
    </row>
    <row r="100" spans="1:7" x14ac:dyDescent="0.35">
      <c r="A100" s="144"/>
      <c r="B100" s="146"/>
      <c r="C100" s="146"/>
      <c r="D100" s="146"/>
      <c r="E100" s="146"/>
      <c r="F100" s="147"/>
      <c r="G100" s="147"/>
    </row>
    <row r="101" spans="1:7" x14ac:dyDescent="0.35">
      <c r="A101" s="144"/>
      <c r="B101" s="146"/>
      <c r="C101" s="146"/>
      <c r="D101" s="146"/>
      <c r="E101" s="146"/>
      <c r="F101" s="147"/>
      <c r="G101" s="147"/>
    </row>
    <row r="102" spans="1:7" x14ac:dyDescent="0.35">
      <c r="A102" s="144"/>
      <c r="B102" s="146"/>
      <c r="C102" s="146"/>
      <c r="D102" s="146"/>
      <c r="E102" s="146"/>
      <c r="F102" s="147"/>
      <c r="G102" s="147"/>
    </row>
    <row r="103" spans="1:7" x14ac:dyDescent="0.35">
      <c r="A103" s="144"/>
      <c r="B103" s="146"/>
      <c r="C103" s="146"/>
      <c r="D103" s="146"/>
      <c r="E103" s="146"/>
      <c r="F103" s="147"/>
      <c r="G103" s="147"/>
    </row>
    <row r="104" spans="1:7" x14ac:dyDescent="0.35">
      <c r="A104" s="144"/>
      <c r="B104" s="146"/>
      <c r="C104" s="146"/>
      <c r="D104" s="146"/>
      <c r="E104" s="146"/>
      <c r="F104" s="147"/>
      <c r="G104" s="147"/>
    </row>
    <row r="105" spans="1:7" x14ac:dyDescent="0.35">
      <c r="A105" s="144"/>
      <c r="B105" s="146"/>
      <c r="C105" s="146"/>
      <c r="D105" s="146"/>
      <c r="E105" s="146"/>
      <c r="F105" s="147"/>
      <c r="G105" s="147"/>
    </row>
    <row r="106" spans="1:7" x14ac:dyDescent="0.35">
      <c r="A106" s="144"/>
      <c r="B106" s="146"/>
      <c r="C106" s="146"/>
      <c r="D106" s="146"/>
      <c r="E106" s="146"/>
      <c r="F106" s="147"/>
      <c r="G106" s="147"/>
    </row>
    <row r="107" spans="1:7" x14ac:dyDescent="0.35">
      <c r="A107" s="144"/>
      <c r="B107" s="146"/>
      <c r="C107" s="146"/>
      <c r="D107" s="146"/>
      <c r="E107" s="146"/>
      <c r="F107" s="147"/>
      <c r="G107" s="147"/>
    </row>
    <row r="108" spans="1:7" x14ac:dyDescent="0.35">
      <c r="A108" s="144"/>
      <c r="B108" s="146"/>
      <c r="C108" s="146"/>
      <c r="D108" s="146"/>
      <c r="E108" s="146"/>
      <c r="F108" s="147"/>
      <c r="G108" s="147"/>
    </row>
    <row r="109" spans="1:7" x14ac:dyDescent="0.35">
      <c r="A109" s="144"/>
      <c r="B109" s="146"/>
      <c r="C109" s="146"/>
      <c r="D109" s="146"/>
      <c r="E109" s="146"/>
      <c r="F109" s="147"/>
      <c r="G109" s="147"/>
    </row>
    <row r="110" spans="1:7" x14ac:dyDescent="0.35">
      <c r="A110" s="144"/>
      <c r="B110" s="146"/>
      <c r="C110" s="146"/>
      <c r="D110" s="146"/>
      <c r="E110" s="146"/>
      <c r="F110" s="147"/>
      <c r="G110" s="147"/>
    </row>
    <row r="111" spans="1:7" x14ac:dyDescent="0.35">
      <c r="A111" s="144"/>
      <c r="B111" s="146"/>
      <c r="C111" s="146"/>
      <c r="D111" s="146"/>
      <c r="E111" s="146"/>
      <c r="F111" s="147"/>
      <c r="G111" s="147"/>
    </row>
    <row r="112" spans="1:7" x14ac:dyDescent="0.35">
      <c r="A112" s="144"/>
      <c r="B112" s="146"/>
      <c r="C112" s="146"/>
      <c r="D112" s="146"/>
      <c r="E112" s="146"/>
      <c r="F112" s="147"/>
      <c r="G112" s="147"/>
    </row>
    <row r="113" spans="1:7" x14ac:dyDescent="0.35">
      <c r="A113" s="144"/>
      <c r="B113" s="146"/>
      <c r="C113" s="146"/>
      <c r="D113" s="146"/>
      <c r="E113" s="146"/>
      <c r="F113" s="147"/>
      <c r="G113" s="147"/>
    </row>
    <row r="114" spans="1:7" x14ac:dyDescent="0.35">
      <c r="A114" s="144"/>
      <c r="B114" s="146"/>
      <c r="C114" s="146"/>
      <c r="D114" s="146"/>
      <c r="E114" s="146"/>
      <c r="F114" s="147"/>
      <c r="G114" s="147"/>
    </row>
    <row r="115" spans="1:7" x14ac:dyDescent="0.35">
      <c r="A115" s="144"/>
      <c r="B115" s="146"/>
      <c r="C115" s="146"/>
      <c r="D115" s="146"/>
      <c r="E115" s="146"/>
      <c r="F115" s="147"/>
      <c r="G115" s="147"/>
    </row>
    <row r="116" spans="1:7" x14ac:dyDescent="0.35">
      <c r="A116" s="144"/>
      <c r="B116" s="146"/>
      <c r="C116" s="146"/>
      <c r="D116" s="146"/>
      <c r="E116" s="146"/>
      <c r="F116" s="147"/>
      <c r="G116" s="147"/>
    </row>
    <row r="117" spans="1:7" x14ac:dyDescent="0.35">
      <c r="A117" s="144"/>
      <c r="B117" s="146"/>
      <c r="C117" s="146"/>
      <c r="D117" s="146"/>
      <c r="E117" s="146"/>
      <c r="F117" s="147"/>
      <c r="G117" s="147"/>
    </row>
    <row r="118" spans="1:7" x14ac:dyDescent="0.35">
      <c r="A118" s="144"/>
      <c r="B118" s="146"/>
      <c r="C118" s="146"/>
      <c r="D118" s="146"/>
      <c r="E118" s="146"/>
      <c r="F118" s="147"/>
      <c r="G118" s="147"/>
    </row>
    <row r="119" spans="1:7" x14ac:dyDescent="0.35">
      <c r="A119" s="144"/>
      <c r="B119" s="146"/>
      <c r="C119" s="146"/>
      <c r="D119" s="146"/>
      <c r="E119" s="146"/>
      <c r="F119" s="147"/>
      <c r="G119" s="147"/>
    </row>
    <row r="120" spans="1:7" x14ac:dyDescent="0.35">
      <c r="A120" s="144"/>
      <c r="B120" s="146"/>
      <c r="C120" s="146"/>
      <c r="D120" s="146"/>
      <c r="E120" s="146"/>
      <c r="F120" s="147"/>
      <c r="G120" s="147"/>
    </row>
    <row r="121" spans="1:7" x14ac:dyDescent="0.35">
      <c r="A121" s="144"/>
      <c r="B121" s="146"/>
      <c r="C121" s="146"/>
      <c r="D121" s="146"/>
      <c r="E121" s="146"/>
      <c r="F121" s="147"/>
      <c r="G121" s="147"/>
    </row>
    <row r="122" spans="1:7" x14ac:dyDescent="0.35">
      <c r="A122" s="144"/>
      <c r="B122" s="146"/>
      <c r="C122" s="146"/>
      <c r="D122" s="146"/>
      <c r="E122" s="146"/>
      <c r="F122" s="147"/>
      <c r="G122" s="147"/>
    </row>
    <row r="123" spans="1:7" x14ac:dyDescent="0.35">
      <c r="A123" s="144"/>
      <c r="B123" s="146"/>
      <c r="C123" s="146"/>
      <c r="D123" s="146"/>
      <c r="E123" s="146"/>
      <c r="F123" s="147"/>
      <c r="G123" s="147"/>
    </row>
    <row r="124" spans="1:7" x14ac:dyDescent="0.35">
      <c r="A124" s="144"/>
      <c r="B124" s="146"/>
      <c r="C124" s="146"/>
      <c r="D124" s="146"/>
      <c r="E124" s="146"/>
      <c r="F124" s="147"/>
      <c r="G124" s="147"/>
    </row>
    <row r="125" spans="1:7" x14ac:dyDescent="0.35">
      <c r="A125" s="144"/>
      <c r="B125" s="146"/>
      <c r="C125" s="146"/>
      <c r="D125" s="146"/>
      <c r="E125" s="146"/>
      <c r="F125" s="147"/>
      <c r="G125" s="147"/>
    </row>
    <row r="126" spans="1:7" x14ac:dyDescent="0.35">
      <c r="A126" s="144"/>
      <c r="B126" s="146"/>
      <c r="C126" s="146"/>
      <c r="D126" s="146"/>
      <c r="E126" s="146"/>
      <c r="F126" s="147"/>
      <c r="G126" s="147"/>
    </row>
    <row r="127" spans="1:7" x14ac:dyDescent="0.35">
      <c r="A127" s="144"/>
      <c r="B127" s="146"/>
      <c r="C127" s="146"/>
      <c r="D127" s="146"/>
      <c r="E127" s="146"/>
      <c r="F127" s="147"/>
      <c r="G127" s="147"/>
    </row>
    <row r="128" spans="1:7" x14ac:dyDescent="0.35">
      <c r="A128" s="144"/>
      <c r="B128" s="146"/>
      <c r="C128" s="146"/>
      <c r="D128" s="146"/>
      <c r="E128" s="146"/>
      <c r="F128" s="147"/>
      <c r="G128" s="147"/>
    </row>
    <row r="129" spans="1:7" x14ac:dyDescent="0.35">
      <c r="A129" s="144"/>
      <c r="B129" s="146"/>
      <c r="C129" s="146"/>
      <c r="D129" s="146"/>
      <c r="E129" s="146"/>
      <c r="F129" s="147"/>
      <c r="G129" s="147"/>
    </row>
    <row r="130" spans="1:7" x14ac:dyDescent="0.35">
      <c r="A130" s="144"/>
      <c r="B130" s="146"/>
      <c r="C130" s="146"/>
      <c r="D130" s="146"/>
      <c r="E130" s="146"/>
      <c r="F130" s="147"/>
      <c r="G130" s="147"/>
    </row>
    <row r="131" spans="1:7" x14ac:dyDescent="0.35">
      <c r="A131" s="144"/>
      <c r="B131" s="146"/>
      <c r="C131" s="146"/>
      <c r="D131" s="146"/>
      <c r="E131" s="146"/>
      <c r="F131" s="147"/>
      <c r="G131" s="147"/>
    </row>
    <row r="132" spans="1:7" x14ac:dyDescent="0.35">
      <c r="A132" s="144"/>
      <c r="B132" s="146"/>
      <c r="C132" s="146"/>
      <c r="D132" s="146"/>
      <c r="E132" s="146"/>
      <c r="F132" s="147"/>
      <c r="G132" s="147"/>
    </row>
    <row r="133" spans="1:7" x14ac:dyDescent="0.35">
      <c r="A133" s="144"/>
      <c r="B133" s="146"/>
      <c r="C133" s="146"/>
      <c r="D133" s="146"/>
      <c r="E133" s="146"/>
      <c r="F133" s="147"/>
      <c r="G133" s="147"/>
    </row>
    <row r="134" spans="1:7" x14ac:dyDescent="0.35">
      <c r="A134" s="144"/>
      <c r="B134" s="146"/>
      <c r="C134" s="146"/>
      <c r="D134" s="146"/>
      <c r="E134" s="146"/>
      <c r="F134" s="147"/>
      <c r="G134" s="147"/>
    </row>
    <row r="135" spans="1:7" x14ac:dyDescent="0.35">
      <c r="A135" s="144"/>
      <c r="B135" s="146"/>
      <c r="C135" s="146"/>
      <c r="D135" s="146"/>
      <c r="E135" s="146"/>
      <c r="F135" s="147"/>
      <c r="G135" s="147"/>
    </row>
    <row r="136" spans="1:7" x14ac:dyDescent="0.35">
      <c r="A136" s="144"/>
      <c r="B136" s="146"/>
      <c r="C136" s="146"/>
      <c r="D136" s="146"/>
      <c r="E136" s="146"/>
      <c r="F136" s="147"/>
      <c r="G136" s="147"/>
    </row>
    <row r="137" spans="1:7" x14ac:dyDescent="0.35">
      <c r="A137" s="144"/>
      <c r="B137" s="146"/>
      <c r="C137" s="146"/>
      <c r="D137" s="146"/>
      <c r="E137" s="146"/>
      <c r="F137" s="147"/>
      <c r="G137" s="147"/>
    </row>
    <row r="138" spans="1:7" x14ac:dyDescent="0.35">
      <c r="A138" s="144"/>
      <c r="B138" s="146"/>
      <c r="C138" s="146"/>
      <c r="D138" s="146"/>
      <c r="E138" s="146"/>
      <c r="F138" s="147"/>
      <c r="G138" s="147"/>
    </row>
    <row r="139" spans="1:7" x14ac:dyDescent="0.35">
      <c r="A139" s="144"/>
      <c r="B139" s="146"/>
      <c r="C139" s="146"/>
      <c r="D139" s="146"/>
      <c r="E139" s="146"/>
      <c r="F139" s="147"/>
      <c r="G139" s="147"/>
    </row>
    <row r="140" spans="1:7" x14ac:dyDescent="0.35">
      <c r="A140" s="144"/>
      <c r="B140" s="146"/>
      <c r="C140" s="146"/>
      <c r="D140" s="146"/>
      <c r="E140" s="146"/>
      <c r="F140" s="147"/>
      <c r="G140" s="147"/>
    </row>
    <row r="141" spans="1:7" x14ac:dyDescent="0.35">
      <c r="A141" s="144"/>
      <c r="B141" s="146"/>
      <c r="C141" s="146"/>
      <c r="D141" s="146"/>
      <c r="E141" s="146"/>
      <c r="F141" s="147"/>
      <c r="G141" s="147"/>
    </row>
    <row r="142" spans="1:7" x14ac:dyDescent="0.35">
      <c r="A142" s="144"/>
      <c r="B142" s="146"/>
      <c r="C142" s="146"/>
      <c r="D142" s="146"/>
      <c r="E142" s="146"/>
      <c r="F142" s="147"/>
      <c r="G142" s="147"/>
    </row>
    <row r="143" spans="1:7" x14ac:dyDescent="0.35">
      <c r="A143" s="144"/>
      <c r="B143" s="146"/>
      <c r="C143" s="146"/>
      <c r="D143" s="146"/>
      <c r="E143" s="146"/>
      <c r="F143" s="147"/>
      <c r="G143" s="147"/>
    </row>
    <row r="144" spans="1:7" x14ac:dyDescent="0.35">
      <c r="A144" s="144"/>
      <c r="B144" s="146"/>
      <c r="C144" s="146"/>
      <c r="D144" s="146"/>
      <c r="E144" s="146"/>
      <c r="F144" s="147"/>
      <c r="G144" s="147"/>
    </row>
    <row r="145" spans="1:7" x14ac:dyDescent="0.35">
      <c r="A145" s="144"/>
      <c r="B145" s="146"/>
      <c r="C145" s="146"/>
      <c r="D145" s="146"/>
      <c r="E145" s="146"/>
      <c r="F145" s="147"/>
      <c r="G145" s="147"/>
    </row>
    <row r="146" spans="1:7" x14ac:dyDescent="0.35">
      <c r="A146" s="144"/>
      <c r="B146" s="146"/>
      <c r="C146" s="146"/>
      <c r="D146" s="146"/>
      <c r="E146" s="146"/>
      <c r="F146" s="147"/>
      <c r="G146" s="147"/>
    </row>
    <row r="147" spans="1:7" x14ac:dyDescent="0.35">
      <c r="A147" s="144"/>
      <c r="B147" s="146"/>
      <c r="C147" s="146"/>
      <c r="D147" s="146"/>
      <c r="E147" s="146"/>
      <c r="F147" s="147"/>
      <c r="G147" s="147"/>
    </row>
    <row r="148" spans="1:7" x14ac:dyDescent="0.35">
      <c r="A148" s="144"/>
      <c r="B148" s="146"/>
      <c r="C148" s="146"/>
      <c r="D148" s="146"/>
      <c r="E148" s="146"/>
      <c r="F148" s="147"/>
      <c r="G148" s="147"/>
    </row>
    <row r="149" spans="1:7" x14ac:dyDescent="0.35">
      <c r="A149" s="144"/>
      <c r="B149" s="146"/>
      <c r="C149" s="146"/>
      <c r="D149" s="146"/>
      <c r="E149" s="146"/>
      <c r="F149" s="147"/>
      <c r="G149" s="147"/>
    </row>
    <row r="150" spans="1:7" x14ac:dyDescent="0.35">
      <c r="A150" s="144"/>
      <c r="B150" s="146"/>
      <c r="C150" s="146"/>
      <c r="D150" s="146"/>
      <c r="E150" s="146"/>
      <c r="F150" s="147"/>
      <c r="G150" s="147"/>
    </row>
    <row r="151" spans="1:7" x14ac:dyDescent="0.35">
      <c r="A151" s="144"/>
      <c r="B151" s="146"/>
      <c r="C151" s="146"/>
      <c r="D151" s="146"/>
      <c r="E151" s="146"/>
      <c r="F151" s="147"/>
      <c r="G151" s="147"/>
    </row>
    <row r="152" spans="1:7" x14ac:dyDescent="0.35">
      <c r="A152" s="144"/>
      <c r="B152" s="146"/>
      <c r="C152" s="146"/>
      <c r="D152" s="146"/>
      <c r="E152" s="146"/>
      <c r="F152" s="147"/>
      <c r="G152" s="147"/>
    </row>
    <row r="153" spans="1:7" x14ac:dyDescent="0.35">
      <c r="A153" s="144"/>
      <c r="B153" s="146"/>
      <c r="C153" s="146"/>
      <c r="D153" s="146"/>
      <c r="E153" s="146"/>
      <c r="F153" s="147"/>
      <c r="G153" s="147"/>
    </row>
    <row r="154" spans="1:7" x14ac:dyDescent="0.35">
      <c r="A154" s="144"/>
      <c r="B154" s="146"/>
      <c r="C154" s="146"/>
      <c r="D154" s="146"/>
      <c r="E154" s="146"/>
      <c r="F154" s="147"/>
      <c r="G154" s="147"/>
    </row>
    <row r="155" spans="1:7" x14ac:dyDescent="0.35">
      <c r="A155" s="144"/>
      <c r="B155" s="146"/>
      <c r="C155" s="146"/>
      <c r="D155" s="146"/>
      <c r="E155" s="146"/>
      <c r="F155" s="147"/>
      <c r="G155" s="147"/>
    </row>
    <row r="156" spans="1:7" x14ac:dyDescent="0.35">
      <c r="A156" s="144"/>
      <c r="B156" s="146"/>
      <c r="C156" s="146"/>
      <c r="D156" s="146"/>
      <c r="E156" s="146"/>
      <c r="F156" s="147"/>
      <c r="G156" s="147"/>
    </row>
    <row r="157" spans="1:7" x14ac:dyDescent="0.35">
      <c r="A157" s="144"/>
      <c r="B157" s="146"/>
      <c r="C157" s="146"/>
      <c r="D157" s="146"/>
      <c r="E157" s="146"/>
      <c r="F157" s="147"/>
      <c r="G157" s="147"/>
    </row>
    <row r="158" spans="1:7" x14ac:dyDescent="0.35">
      <c r="A158" s="144"/>
      <c r="B158" s="146"/>
      <c r="C158" s="146"/>
      <c r="D158" s="146"/>
      <c r="E158" s="146"/>
      <c r="F158" s="147"/>
      <c r="G158" s="147"/>
    </row>
    <row r="159" spans="1:7" x14ac:dyDescent="0.35">
      <c r="A159" s="144"/>
      <c r="B159" s="146"/>
      <c r="C159" s="146"/>
      <c r="D159" s="146"/>
      <c r="E159" s="146"/>
      <c r="F159" s="147"/>
      <c r="G159" s="147"/>
    </row>
    <row r="160" spans="1:7" x14ac:dyDescent="0.35">
      <c r="A160" s="144"/>
      <c r="B160" s="146"/>
      <c r="C160" s="146"/>
      <c r="D160" s="146"/>
      <c r="E160" s="146"/>
      <c r="F160" s="147"/>
      <c r="G160" s="147"/>
    </row>
    <row r="161" spans="1:7" x14ac:dyDescent="0.35">
      <c r="A161" s="144"/>
      <c r="B161" s="146"/>
      <c r="C161" s="146"/>
      <c r="D161" s="146"/>
      <c r="E161" s="146"/>
      <c r="F161" s="147"/>
      <c r="G161" s="147"/>
    </row>
    <row r="162" spans="1:7" x14ac:dyDescent="0.35">
      <c r="A162" s="144"/>
      <c r="B162" s="146"/>
      <c r="C162" s="146"/>
      <c r="D162" s="146"/>
      <c r="E162" s="146"/>
      <c r="F162" s="147"/>
      <c r="G162" s="147"/>
    </row>
    <row r="163" spans="1:7" x14ac:dyDescent="0.35">
      <c r="A163" s="144"/>
      <c r="B163" s="146"/>
      <c r="C163" s="146"/>
      <c r="D163" s="146"/>
      <c r="E163" s="146"/>
      <c r="F163" s="147"/>
      <c r="G163" s="147"/>
    </row>
    <row r="164" spans="1:7" x14ac:dyDescent="0.35">
      <c r="A164" s="144"/>
      <c r="B164" s="146"/>
      <c r="C164" s="146"/>
      <c r="D164" s="146"/>
      <c r="E164" s="146"/>
      <c r="F164" s="147"/>
      <c r="G164" s="147"/>
    </row>
    <row r="165" spans="1:7" x14ac:dyDescent="0.35">
      <c r="A165" s="144"/>
      <c r="B165" s="146"/>
      <c r="C165" s="146"/>
      <c r="D165" s="146"/>
      <c r="E165" s="146"/>
      <c r="F165" s="147"/>
      <c r="G165" s="147"/>
    </row>
    <row r="166" spans="1:7" x14ac:dyDescent="0.35">
      <c r="A166" s="144"/>
      <c r="B166" s="146"/>
      <c r="C166" s="146"/>
      <c r="D166" s="146"/>
      <c r="E166" s="146"/>
      <c r="F166" s="147"/>
      <c r="G166" s="147"/>
    </row>
    <row r="167" spans="1:7" x14ac:dyDescent="0.35">
      <c r="A167" s="144"/>
      <c r="B167" s="146"/>
      <c r="C167" s="146"/>
      <c r="D167" s="146"/>
      <c r="E167" s="146"/>
      <c r="F167" s="147"/>
      <c r="G167" s="147"/>
    </row>
    <row r="168" spans="1:7" x14ac:dyDescent="0.35">
      <c r="A168" s="144"/>
      <c r="B168" s="146"/>
      <c r="C168" s="146"/>
      <c r="D168" s="146"/>
      <c r="E168" s="146"/>
      <c r="F168" s="147"/>
      <c r="G168" s="147"/>
    </row>
    <row r="169" spans="1:7" x14ac:dyDescent="0.35">
      <c r="A169" s="144"/>
      <c r="B169" s="146"/>
      <c r="C169" s="146"/>
      <c r="D169" s="146"/>
      <c r="E169" s="146"/>
      <c r="F169" s="147"/>
      <c r="G169" s="147"/>
    </row>
    <row r="170" spans="1:7" x14ac:dyDescent="0.35">
      <c r="A170" s="144"/>
      <c r="B170" s="146"/>
      <c r="C170" s="146"/>
      <c r="D170" s="146"/>
      <c r="E170" s="146"/>
      <c r="F170" s="147"/>
      <c r="G170" s="147"/>
    </row>
    <row r="171" spans="1:7" x14ac:dyDescent="0.35">
      <c r="A171" s="144"/>
      <c r="B171" s="146"/>
      <c r="C171" s="146"/>
      <c r="D171" s="146"/>
      <c r="E171" s="146"/>
      <c r="F171" s="147"/>
      <c r="G171" s="147"/>
    </row>
    <row r="172" spans="1:7" x14ac:dyDescent="0.35">
      <c r="A172" s="144"/>
      <c r="B172" s="146"/>
      <c r="C172" s="146"/>
      <c r="D172" s="146"/>
      <c r="E172" s="146"/>
      <c r="F172" s="147"/>
      <c r="G172" s="147"/>
    </row>
    <row r="173" spans="1:7" x14ac:dyDescent="0.35">
      <c r="A173" s="144"/>
      <c r="B173" s="146"/>
      <c r="C173" s="146"/>
      <c r="D173" s="146"/>
      <c r="E173" s="146"/>
      <c r="F173" s="147"/>
      <c r="G173" s="147"/>
    </row>
    <row r="174" spans="1:7" x14ac:dyDescent="0.35">
      <c r="A174" s="144"/>
      <c r="B174" s="146"/>
      <c r="C174" s="146"/>
      <c r="D174" s="146"/>
      <c r="E174" s="146"/>
      <c r="F174" s="147"/>
      <c r="G174" s="147"/>
    </row>
    <row r="175" spans="1:7" x14ac:dyDescent="0.35">
      <c r="A175" s="144"/>
      <c r="B175" s="146"/>
      <c r="C175" s="146"/>
      <c r="D175" s="146"/>
      <c r="E175" s="146"/>
      <c r="F175" s="147"/>
      <c r="G175" s="147"/>
    </row>
    <row r="176" spans="1:7" x14ac:dyDescent="0.35">
      <c r="A176" s="144"/>
      <c r="B176" s="146"/>
      <c r="C176" s="146"/>
      <c r="D176" s="146"/>
      <c r="E176" s="146"/>
      <c r="F176" s="147"/>
      <c r="G176" s="147"/>
    </row>
    <row r="177" spans="1:7" x14ac:dyDescent="0.35">
      <c r="A177" s="144"/>
      <c r="B177" s="146"/>
      <c r="C177" s="146"/>
      <c r="D177" s="146"/>
      <c r="E177" s="146"/>
      <c r="F177" s="147"/>
      <c r="G177" s="147"/>
    </row>
    <row r="178" spans="1:7" x14ac:dyDescent="0.35">
      <c r="A178" s="144"/>
      <c r="B178" s="146"/>
      <c r="C178" s="146"/>
      <c r="D178" s="146"/>
      <c r="E178" s="146"/>
      <c r="F178" s="147"/>
      <c r="G178" s="147"/>
    </row>
    <row r="179" spans="1:7" x14ac:dyDescent="0.35">
      <c r="A179" s="144"/>
      <c r="B179" s="146"/>
      <c r="C179" s="146"/>
      <c r="D179" s="146"/>
      <c r="E179" s="146"/>
      <c r="F179" s="147"/>
      <c r="G179" s="147"/>
    </row>
    <row r="180" spans="1:7" x14ac:dyDescent="0.35">
      <c r="A180" s="144"/>
      <c r="B180" s="146"/>
      <c r="C180" s="146"/>
      <c r="D180" s="146"/>
      <c r="E180" s="146"/>
      <c r="F180" s="147"/>
      <c r="G180" s="147"/>
    </row>
    <row r="181" spans="1:7" x14ac:dyDescent="0.35">
      <c r="A181" s="144"/>
      <c r="B181" s="146"/>
      <c r="C181" s="146"/>
      <c r="D181" s="146"/>
      <c r="E181" s="146"/>
      <c r="F181" s="147"/>
      <c r="G181" s="147"/>
    </row>
    <row r="182" spans="1:7" x14ac:dyDescent="0.35">
      <c r="A182" s="144"/>
      <c r="B182" s="146"/>
      <c r="C182" s="146"/>
      <c r="D182" s="146"/>
      <c r="E182" s="146"/>
      <c r="F182" s="147"/>
      <c r="G182" s="147"/>
    </row>
    <row r="183" spans="1:7" x14ac:dyDescent="0.35">
      <c r="A183" s="144"/>
      <c r="B183" s="146"/>
      <c r="C183" s="146"/>
      <c r="D183" s="146"/>
      <c r="E183" s="146"/>
      <c r="F183" s="147"/>
      <c r="G183" s="147"/>
    </row>
    <row r="184" spans="1:7" x14ac:dyDescent="0.35">
      <c r="A184" s="144"/>
      <c r="B184" s="146"/>
      <c r="C184" s="146"/>
      <c r="D184" s="146"/>
      <c r="E184" s="146"/>
      <c r="F184" s="147"/>
      <c r="G184" s="147"/>
    </row>
    <row r="185" spans="1:7" x14ac:dyDescent="0.35">
      <c r="A185" s="144"/>
      <c r="B185" s="146"/>
      <c r="C185" s="146"/>
      <c r="D185" s="146"/>
      <c r="E185" s="146"/>
      <c r="F185" s="147"/>
      <c r="G185" s="147"/>
    </row>
    <row r="186" spans="1:7" x14ac:dyDescent="0.35">
      <c r="A186" s="144"/>
      <c r="B186" s="146"/>
      <c r="C186" s="146"/>
      <c r="D186" s="146"/>
      <c r="E186" s="146"/>
      <c r="F186" s="147"/>
      <c r="G186" s="147"/>
    </row>
    <row r="187" spans="1:7" x14ac:dyDescent="0.35">
      <c r="A187" s="144"/>
      <c r="B187" s="146"/>
      <c r="C187" s="146"/>
      <c r="D187" s="146"/>
      <c r="E187" s="146"/>
      <c r="F187" s="147"/>
      <c r="G187" s="147"/>
    </row>
    <row r="188" spans="1:7" x14ac:dyDescent="0.35">
      <c r="A188" s="144"/>
      <c r="B188" s="146"/>
      <c r="C188" s="146"/>
      <c r="D188" s="146"/>
      <c r="E188" s="146"/>
      <c r="F188" s="147"/>
      <c r="G188" s="147"/>
    </row>
    <row r="189" spans="1:7" x14ac:dyDescent="0.35">
      <c r="A189" s="144"/>
      <c r="B189" s="146"/>
      <c r="C189" s="146"/>
      <c r="D189" s="146"/>
      <c r="E189" s="146"/>
      <c r="F189" s="147"/>
      <c r="G189" s="147"/>
    </row>
    <row r="190" spans="1:7" x14ac:dyDescent="0.35">
      <c r="A190" s="144"/>
      <c r="B190" s="146"/>
      <c r="C190" s="146"/>
      <c r="D190" s="146"/>
      <c r="E190" s="146"/>
      <c r="F190" s="147"/>
      <c r="G190" s="147"/>
    </row>
    <row r="191" spans="1:7" x14ac:dyDescent="0.35">
      <c r="A191" s="144"/>
      <c r="B191" s="146"/>
      <c r="C191" s="146"/>
      <c r="D191" s="146"/>
      <c r="E191" s="146"/>
      <c r="F191" s="147"/>
      <c r="G191" s="147"/>
    </row>
    <row r="192" spans="1:7" x14ac:dyDescent="0.35">
      <c r="A192" s="144"/>
      <c r="B192" s="146"/>
      <c r="C192" s="146"/>
      <c r="D192" s="146"/>
      <c r="E192" s="146"/>
      <c r="F192" s="147"/>
      <c r="G192" s="147"/>
    </row>
    <row r="193" spans="1:7" x14ac:dyDescent="0.35">
      <c r="A193" s="144"/>
      <c r="B193" s="146"/>
      <c r="C193" s="146"/>
      <c r="D193" s="146"/>
      <c r="E193" s="146"/>
      <c r="F193" s="147"/>
      <c r="G193" s="147"/>
    </row>
    <row r="194" spans="1:7" x14ac:dyDescent="0.35">
      <c r="A194" s="144"/>
      <c r="B194" s="146"/>
      <c r="C194" s="146"/>
      <c r="D194" s="146"/>
      <c r="E194" s="146"/>
      <c r="F194" s="147"/>
      <c r="G194" s="147"/>
    </row>
    <row r="195" spans="1:7" x14ac:dyDescent="0.35">
      <c r="A195" s="144"/>
      <c r="B195" s="146"/>
      <c r="C195" s="146"/>
      <c r="D195" s="146"/>
      <c r="E195" s="146"/>
      <c r="F195" s="147"/>
      <c r="G195" s="147"/>
    </row>
    <row r="196" spans="1:7" x14ac:dyDescent="0.35">
      <c r="A196" s="144"/>
      <c r="B196" s="146"/>
      <c r="C196" s="146"/>
      <c r="D196" s="146"/>
      <c r="E196" s="146"/>
      <c r="F196" s="147"/>
      <c r="G196" s="147"/>
    </row>
    <row r="197" spans="1:7" x14ac:dyDescent="0.35">
      <c r="A197" s="144"/>
      <c r="B197" s="146"/>
      <c r="C197" s="146"/>
      <c r="D197" s="146"/>
      <c r="E197" s="146"/>
      <c r="F197" s="147"/>
      <c r="G197" s="147"/>
    </row>
    <row r="198" spans="1:7" x14ac:dyDescent="0.35">
      <c r="A198" s="144"/>
      <c r="B198" s="146"/>
      <c r="C198" s="146"/>
      <c r="D198" s="146"/>
      <c r="E198" s="146"/>
      <c r="F198" s="147"/>
      <c r="G198" s="147"/>
    </row>
    <row r="199" spans="1:7" x14ac:dyDescent="0.35">
      <c r="A199" s="144"/>
      <c r="B199" s="146"/>
      <c r="C199" s="146"/>
      <c r="D199" s="146"/>
      <c r="E199" s="146"/>
      <c r="F199" s="147"/>
      <c r="G199" s="147"/>
    </row>
    <row r="200" spans="1:7" x14ac:dyDescent="0.35">
      <c r="A200" s="144"/>
      <c r="B200" s="146"/>
      <c r="C200" s="146"/>
      <c r="D200" s="146"/>
      <c r="E200" s="146"/>
      <c r="F200" s="147"/>
      <c r="G200" s="147"/>
    </row>
    <row r="201" spans="1:7" x14ac:dyDescent="0.35">
      <c r="A201" s="144"/>
      <c r="B201" s="146"/>
      <c r="C201" s="146"/>
      <c r="D201" s="146"/>
      <c r="E201" s="146"/>
      <c r="F201" s="147"/>
      <c r="G201" s="147"/>
    </row>
    <row r="202" spans="1:7" x14ac:dyDescent="0.35">
      <c r="A202" s="144"/>
      <c r="B202" s="146"/>
      <c r="C202" s="146"/>
      <c r="D202" s="146"/>
      <c r="E202" s="146"/>
      <c r="F202" s="147"/>
      <c r="G202" s="147"/>
    </row>
    <row r="203" spans="1:7" x14ac:dyDescent="0.35">
      <c r="A203" s="144"/>
      <c r="B203" s="146"/>
      <c r="C203" s="146"/>
      <c r="D203" s="146"/>
      <c r="E203" s="146"/>
      <c r="F203" s="147"/>
      <c r="G203" s="147"/>
    </row>
    <row r="204" spans="1:7" x14ac:dyDescent="0.35">
      <c r="A204" s="144"/>
      <c r="B204" s="146"/>
      <c r="C204" s="146"/>
      <c r="D204" s="146"/>
      <c r="E204" s="146"/>
      <c r="F204" s="147"/>
      <c r="G204" s="147"/>
    </row>
    <row r="205" spans="1:7" x14ac:dyDescent="0.35">
      <c r="A205" s="144"/>
      <c r="B205" s="146"/>
      <c r="C205" s="146"/>
      <c r="D205" s="146"/>
      <c r="E205" s="146"/>
      <c r="F205" s="147"/>
      <c r="G205" s="147"/>
    </row>
    <row r="206" spans="1:7" x14ac:dyDescent="0.35">
      <c r="A206" s="144"/>
      <c r="B206" s="146"/>
      <c r="C206" s="146"/>
      <c r="D206" s="146"/>
      <c r="E206" s="146"/>
      <c r="F206" s="147"/>
      <c r="G206" s="147"/>
    </row>
    <row r="207" spans="1:7" x14ac:dyDescent="0.35">
      <c r="A207" s="144"/>
      <c r="B207" s="146"/>
      <c r="C207" s="146"/>
      <c r="D207" s="146"/>
      <c r="E207" s="146"/>
      <c r="F207" s="147"/>
      <c r="G207" s="147"/>
    </row>
    <row r="208" spans="1:7" x14ac:dyDescent="0.35">
      <c r="A208" s="144"/>
      <c r="B208" s="146"/>
      <c r="C208" s="146"/>
      <c r="D208" s="146"/>
      <c r="E208" s="146"/>
      <c r="F208" s="147"/>
      <c r="G208" s="147"/>
    </row>
    <row r="209" spans="1:7" x14ac:dyDescent="0.35">
      <c r="A209" s="144"/>
      <c r="B209" s="146"/>
      <c r="C209" s="146"/>
      <c r="D209" s="146"/>
      <c r="E209" s="146"/>
      <c r="F209" s="147"/>
      <c r="G209" s="147"/>
    </row>
    <row r="210" spans="1:7" x14ac:dyDescent="0.35">
      <c r="A210" s="144"/>
      <c r="B210" s="146"/>
      <c r="C210" s="146"/>
      <c r="D210" s="146"/>
      <c r="E210" s="146"/>
      <c r="F210" s="147"/>
      <c r="G210" s="147"/>
    </row>
    <row r="211" spans="1:7" x14ac:dyDescent="0.35">
      <c r="A211" s="144"/>
      <c r="B211" s="146"/>
      <c r="C211" s="146"/>
      <c r="D211" s="146"/>
      <c r="E211" s="146"/>
      <c r="F211" s="147"/>
      <c r="G211" s="147"/>
    </row>
    <row r="212" spans="1:7" x14ac:dyDescent="0.35">
      <c r="A212" s="144"/>
      <c r="B212" s="146"/>
      <c r="C212" s="146"/>
      <c r="D212" s="146"/>
      <c r="E212" s="146"/>
      <c r="F212" s="147"/>
      <c r="G212" s="147"/>
    </row>
    <row r="213" spans="1:7" x14ac:dyDescent="0.35">
      <c r="A213" s="144"/>
      <c r="B213" s="146"/>
      <c r="C213" s="146"/>
      <c r="D213" s="146"/>
      <c r="E213" s="146"/>
      <c r="F213" s="147"/>
      <c r="G213" s="147"/>
    </row>
    <row r="214" spans="1:7" x14ac:dyDescent="0.35">
      <c r="A214" s="144"/>
      <c r="B214" s="146"/>
      <c r="C214" s="146"/>
      <c r="D214" s="146"/>
      <c r="E214" s="146"/>
      <c r="F214" s="147"/>
      <c r="G214" s="147"/>
    </row>
    <row r="215" spans="1:7" x14ac:dyDescent="0.35">
      <c r="A215" s="144"/>
      <c r="B215" s="146"/>
      <c r="C215" s="146"/>
      <c r="D215" s="146"/>
      <c r="E215" s="146"/>
      <c r="F215" s="147"/>
      <c r="G215" s="147"/>
    </row>
    <row r="216" spans="1:7" x14ac:dyDescent="0.35">
      <c r="A216" s="144"/>
      <c r="B216" s="146"/>
      <c r="C216" s="146"/>
      <c r="D216" s="146"/>
      <c r="E216" s="146"/>
      <c r="F216" s="147"/>
      <c r="G216" s="147"/>
    </row>
    <row r="217" spans="1:7" x14ac:dyDescent="0.35">
      <c r="A217" s="144"/>
      <c r="B217" s="146"/>
      <c r="C217" s="146"/>
      <c r="D217" s="146"/>
      <c r="E217" s="146"/>
      <c r="F217" s="147"/>
      <c r="G217" s="147"/>
    </row>
    <row r="218" spans="1:7" x14ac:dyDescent="0.35">
      <c r="A218" s="144"/>
      <c r="B218" s="146"/>
      <c r="C218" s="146"/>
      <c r="D218" s="146"/>
      <c r="E218" s="146"/>
      <c r="F218" s="147"/>
      <c r="G218" s="147"/>
    </row>
    <row r="219" spans="1:7" x14ac:dyDescent="0.35">
      <c r="A219" s="144"/>
      <c r="B219" s="146"/>
      <c r="C219" s="146"/>
      <c r="D219" s="146"/>
      <c r="E219" s="146"/>
      <c r="F219" s="147"/>
      <c r="G219" s="147"/>
    </row>
    <row r="220" spans="1:7" x14ac:dyDescent="0.35">
      <c r="A220" s="144"/>
      <c r="B220" s="146"/>
      <c r="C220" s="146"/>
      <c r="D220" s="146"/>
      <c r="E220" s="146"/>
      <c r="F220" s="147"/>
      <c r="G220" s="147"/>
    </row>
    <row r="221" spans="1:7" x14ac:dyDescent="0.35">
      <c r="A221" s="144"/>
      <c r="B221" s="146"/>
      <c r="C221" s="146"/>
      <c r="D221" s="146"/>
      <c r="E221" s="146"/>
      <c r="F221" s="147"/>
      <c r="G221" s="147"/>
    </row>
    <row r="222" spans="1:7" x14ac:dyDescent="0.35">
      <c r="A222" s="144"/>
      <c r="B222" s="146"/>
      <c r="C222" s="146"/>
      <c r="D222" s="146"/>
      <c r="E222" s="146"/>
      <c r="F222" s="147"/>
      <c r="G222" s="147"/>
    </row>
    <row r="223" spans="1:7" x14ac:dyDescent="0.35">
      <c r="A223" s="144"/>
      <c r="B223" s="146"/>
      <c r="C223" s="146"/>
      <c r="D223" s="146"/>
      <c r="E223" s="146"/>
      <c r="F223" s="147"/>
      <c r="G223" s="147"/>
    </row>
    <row r="224" spans="1:7" x14ac:dyDescent="0.35">
      <c r="A224" s="144"/>
      <c r="B224" s="146"/>
      <c r="C224" s="146"/>
      <c r="D224" s="146"/>
      <c r="E224" s="146"/>
      <c r="F224" s="147"/>
      <c r="G224" s="147"/>
    </row>
    <row r="225" spans="1:7" x14ac:dyDescent="0.35">
      <c r="A225" s="144"/>
      <c r="B225" s="146"/>
      <c r="C225" s="146"/>
      <c r="D225" s="146"/>
      <c r="E225" s="146"/>
      <c r="F225" s="147"/>
      <c r="G225" s="147"/>
    </row>
    <row r="226" spans="1:7" x14ac:dyDescent="0.35">
      <c r="A226" s="144"/>
      <c r="B226" s="146"/>
      <c r="C226" s="146"/>
      <c r="D226" s="146"/>
      <c r="E226" s="146"/>
      <c r="F226" s="147"/>
      <c r="G226" s="147"/>
    </row>
    <row r="227" spans="1:7" x14ac:dyDescent="0.35">
      <c r="A227" s="144"/>
      <c r="B227" s="146"/>
      <c r="C227" s="146"/>
      <c r="D227" s="146"/>
      <c r="E227" s="146"/>
      <c r="F227" s="147"/>
      <c r="G227" s="147"/>
    </row>
    <row r="228" spans="1:7" x14ac:dyDescent="0.35">
      <c r="A228" s="144"/>
      <c r="B228" s="146"/>
      <c r="C228" s="146"/>
      <c r="D228" s="146"/>
      <c r="E228" s="146"/>
      <c r="F228" s="147"/>
      <c r="G228" s="147"/>
    </row>
    <row r="229" spans="1:7" x14ac:dyDescent="0.35">
      <c r="A229" s="144"/>
      <c r="B229" s="146"/>
      <c r="C229" s="146"/>
      <c r="D229" s="146"/>
      <c r="E229" s="146"/>
      <c r="F229" s="147"/>
      <c r="G229" s="147"/>
    </row>
    <row r="230" spans="1:7" x14ac:dyDescent="0.35">
      <c r="A230" s="144"/>
      <c r="B230" s="146"/>
      <c r="C230" s="146"/>
      <c r="D230" s="146"/>
      <c r="E230" s="146"/>
      <c r="F230" s="147"/>
      <c r="G230" s="147"/>
    </row>
    <row r="231" spans="1:7" x14ac:dyDescent="0.35">
      <c r="A231" s="144"/>
      <c r="B231" s="146"/>
      <c r="C231" s="146"/>
      <c r="D231" s="146"/>
      <c r="E231" s="146"/>
      <c r="F231" s="147"/>
      <c r="G231" s="147"/>
    </row>
    <row r="232" spans="1:7" x14ac:dyDescent="0.35">
      <c r="A232" s="144"/>
      <c r="B232" s="146"/>
      <c r="C232" s="146"/>
      <c r="D232" s="146"/>
      <c r="E232" s="146"/>
      <c r="F232" s="147"/>
      <c r="G232" s="147"/>
    </row>
    <row r="233" spans="1:7" x14ac:dyDescent="0.35">
      <c r="A233" s="144"/>
      <c r="B233" s="146"/>
      <c r="C233" s="146"/>
      <c r="D233" s="146"/>
      <c r="E233" s="146"/>
      <c r="F233" s="147"/>
      <c r="G233" s="147"/>
    </row>
    <row r="234" spans="1:7" x14ac:dyDescent="0.35">
      <c r="A234" s="144"/>
      <c r="B234" s="146"/>
      <c r="C234" s="146"/>
      <c r="D234" s="146"/>
      <c r="E234" s="146"/>
      <c r="F234" s="147"/>
      <c r="G234" s="147"/>
    </row>
    <row r="235" spans="1:7" x14ac:dyDescent="0.35">
      <c r="A235" s="144"/>
      <c r="B235" s="146"/>
      <c r="C235" s="146"/>
      <c r="D235" s="146"/>
      <c r="E235" s="146"/>
      <c r="F235" s="147"/>
      <c r="G235" s="147"/>
    </row>
    <row r="236" spans="1:7" x14ac:dyDescent="0.35">
      <c r="A236" s="144"/>
      <c r="B236" s="146"/>
      <c r="C236" s="146"/>
      <c r="D236" s="146"/>
      <c r="E236" s="146"/>
      <c r="F236" s="147"/>
      <c r="G236" s="147"/>
    </row>
    <row r="237" spans="1:7" x14ac:dyDescent="0.35">
      <c r="A237" s="144"/>
      <c r="B237" s="146"/>
      <c r="C237" s="146"/>
      <c r="D237" s="146"/>
      <c r="E237" s="146"/>
      <c r="F237" s="147"/>
      <c r="G237" s="147"/>
    </row>
    <row r="238" spans="1:7" x14ac:dyDescent="0.35">
      <c r="A238" s="144"/>
      <c r="B238" s="146"/>
      <c r="C238" s="146"/>
      <c r="D238" s="146"/>
      <c r="E238" s="146"/>
      <c r="F238" s="147"/>
      <c r="G238" s="147"/>
    </row>
    <row r="239" spans="1:7" x14ac:dyDescent="0.35">
      <c r="A239" s="144"/>
      <c r="B239" s="146"/>
      <c r="C239" s="146"/>
      <c r="D239" s="146"/>
      <c r="E239" s="146"/>
      <c r="F239" s="147"/>
      <c r="G239" s="147"/>
    </row>
    <row r="240" spans="1:7" x14ac:dyDescent="0.35">
      <c r="A240" s="144"/>
      <c r="B240" s="146"/>
      <c r="C240" s="146"/>
      <c r="D240" s="146"/>
      <c r="E240" s="146"/>
      <c r="F240" s="147"/>
      <c r="G240" s="147"/>
    </row>
    <row r="241" spans="1:7" x14ac:dyDescent="0.35">
      <c r="A241" s="144"/>
      <c r="B241" s="146"/>
      <c r="C241" s="146"/>
      <c r="D241" s="146"/>
      <c r="E241" s="146"/>
      <c r="F241" s="147"/>
      <c r="G241" s="147"/>
    </row>
    <row r="242" spans="1:7" x14ac:dyDescent="0.35">
      <c r="A242" s="144"/>
      <c r="B242" s="146"/>
      <c r="C242" s="146"/>
      <c r="D242" s="146"/>
      <c r="E242" s="146"/>
      <c r="F242" s="147"/>
      <c r="G242" s="147"/>
    </row>
    <row r="243" spans="1:7" x14ac:dyDescent="0.35">
      <c r="A243" s="144"/>
      <c r="B243" s="146"/>
      <c r="C243" s="146"/>
      <c r="D243" s="146"/>
      <c r="E243" s="146"/>
      <c r="F243" s="147"/>
      <c r="G243" s="147"/>
    </row>
    <row r="244" spans="1:7" x14ac:dyDescent="0.35">
      <c r="A244" s="144"/>
      <c r="B244" s="146"/>
      <c r="C244" s="146"/>
      <c r="D244" s="146"/>
      <c r="E244" s="146"/>
      <c r="F244" s="147"/>
      <c r="G244" s="147"/>
    </row>
    <row r="245" spans="1:7" x14ac:dyDescent="0.35">
      <c r="A245" s="144"/>
      <c r="B245" s="146"/>
      <c r="C245" s="146"/>
      <c r="D245" s="146"/>
      <c r="E245" s="146"/>
      <c r="F245" s="147"/>
      <c r="G245" s="147"/>
    </row>
    <row r="246" spans="1:7" x14ac:dyDescent="0.35">
      <c r="A246" s="144"/>
      <c r="B246" s="146"/>
      <c r="C246" s="146"/>
      <c r="D246" s="146"/>
      <c r="E246" s="146"/>
      <c r="F246" s="147"/>
      <c r="G246" s="147"/>
    </row>
    <row r="247" spans="1:7" x14ac:dyDescent="0.35">
      <c r="A247" s="144"/>
      <c r="B247" s="146"/>
      <c r="C247" s="146"/>
      <c r="D247" s="146"/>
      <c r="E247" s="146"/>
      <c r="F247" s="147"/>
      <c r="G247" s="147"/>
    </row>
    <row r="248" spans="1:7" x14ac:dyDescent="0.35">
      <c r="A248" s="144"/>
      <c r="B248" s="146"/>
      <c r="C248" s="146"/>
      <c r="D248" s="146"/>
      <c r="E248" s="146"/>
      <c r="F248" s="147"/>
      <c r="G248" s="147"/>
    </row>
    <row r="249" spans="1:7" x14ac:dyDescent="0.35">
      <c r="A249" s="144"/>
      <c r="B249" s="146"/>
      <c r="C249" s="146"/>
      <c r="D249" s="146"/>
      <c r="E249" s="146"/>
      <c r="F249" s="147"/>
      <c r="G249" s="147"/>
    </row>
    <row r="250" spans="1:7" x14ac:dyDescent="0.35">
      <c r="A250" s="144"/>
      <c r="B250" s="146"/>
      <c r="C250" s="146"/>
      <c r="D250" s="146"/>
      <c r="E250" s="146"/>
      <c r="F250" s="147"/>
      <c r="G250" s="147"/>
    </row>
    <row r="251" spans="1:7" x14ac:dyDescent="0.35">
      <c r="A251" s="144"/>
      <c r="B251" s="146"/>
      <c r="C251" s="146"/>
      <c r="D251" s="146"/>
      <c r="E251" s="146"/>
      <c r="F251" s="147"/>
      <c r="G251" s="147"/>
    </row>
    <row r="252" spans="1:7" x14ac:dyDescent="0.35">
      <c r="A252" s="144"/>
      <c r="B252" s="146"/>
      <c r="C252" s="146"/>
      <c r="D252" s="146"/>
      <c r="E252" s="146"/>
      <c r="F252" s="147"/>
      <c r="G252" s="147"/>
    </row>
    <row r="253" spans="1:7" x14ac:dyDescent="0.35">
      <c r="A253" s="144"/>
      <c r="B253" s="146"/>
      <c r="C253" s="146"/>
      <c r="D253" s="146"/>
      <c r="E253" s="146"/>
      <c r="F253" s="147"/>
      <c r="G253" s="147"/>
    </row>
    <row r="254" spans="1:7" x14ac:dyDescent="0.35">
      <c r="A254" s="144"/>
      <c r="B254" s="146"/>
      <c r="C254" s="146"/>
      <c r="D254" s="146"/>
      <c r="E254" s="146"/>
      <c r="F254" s="147"/>
      <c r="G254" s="147"/>
    </row>
    <row r="255" spans="1:7" x14ac:dyDescent="0.35">
      <c r="A255" s="144"/>
      <c r="B255" s="146"/>
      <c r="C255" s="146"/>
      <c r="D255" s="146"/>
      <c r="E255" s="146"/>
      <c r="F255" s="147"/>
      <c r="G255" s="147"/>
    </row>
    <row r="256" spans="1:7" x14ac:dyDescent="0.35">
      <c r="A256" s="144"/>
      <c r="B256" s="146"/>
      <c r="C256" s="146"/>
      <c r="D256" s="146"/>
      <c r="E256" s="146"/>
      <c r="F256" s="147"/>
      <c r="G256" s="147"/>
    </row>
    <row r="257" spans="1:7" x14ac:dyDescent="0.35">
      <c r="A257" s="144"/>
      <c r="B257" s="146"/>
      <c r="C257" s="146"/>
      <c r="D257" s="146"/>
      <c r="E257" s="146"/>
      <c r="F257" s="147"/>
      <c r="G257" s="147"/>
    </row>
    <row r="258" spans="1:7" x14ac:dyDescent="0.35">
      <c r="A258" s="144"/>
      <c r="B258" s="146"/>
      <c r="C258" s="146"/>
      <c r="D258" s="146"/>
      <c r="E258" s="146"/>
      <c r="F258" s="147"/>
      <c r="G258" s="147"/>
    </row>
    <row r="259" spans="1:7" x14ac:dyDescent="0.35">
      <c r="A259" s="144"/>
      <c r="B259" s="146"/>
      <c r="C259" s="146"/>
      <c r="D259" s="146"/>
      <c r="E259" s="146"/>
      <c r="F259" s="147"/>
      <c r="G259" s="147"/>
    </row>
    <row r="260" spans="1:7" x14ac:dyDescent="0.35">
      <c r="A260" s="144"/>
      <c r="B260" s="146"/>
      <c r="C260" s="146"/>
      <c r="D260" s="146"/>
      <c r="E260" s="146"/>
      <c r="F260" s="147"/>
      <c r="G260" s="147"/>
    </row>
    <row r="261" spans="1:7" x14ac:dyDescent="0.35">
      <c r="A261" s="144"/>
      <c r="B261" s="146"/>
      <c r="C261" s="146"/>
      <c r="D261" s="146"/>
      <c r="E261" s="146"/>
      <c r="F261" s="147"/>
      <c r="G261" s="147"/>
    </row>
    <row r="262" spans="1:7" x14ac:dyDescent="0.35">
      <c r="A262" s="144"/>
      <c r="B262" s="146"/>
      <c r="C262" s="146"/>
      <c r="D262" s="146"/>
      <c r="E262" s="146"/>
      <c r="F262" s="147"/>
      <c r="G262" s="147"/>
    </row>
    <row r="263" spans="1:7" x14ac:dyDescent="0.35">
      <c r="A263" s="144"/>
      <c r="B263" s="146"/>
      <c r="C263" s="146"/>
      <c r="D263" s="146"/>
      <c r="E263" s="146"/>
      <c r="F263" s="147"/>
      <c r="G263" s="147"/>
    </row>
    <row r="264" spans="1:7" x14ac:dyDescent="0.35">
      <c r="A264" s="144"/>
      <c r="B264" s="146"/>
      <c r="C264" s="146"/>
      <c r="D264" s="146"/>
      <c r="E264" s="146"/>
      <c r="F264" s="147"/>
      <c r="G264" s="147"/>
    </row>
    <row r="265" spans="1:7" x14ac:dyDescent="0.35">
      <c r="A265" s="144"/>
      <c r="B265" s="146"/>
      <c r="C265" s="146"/>
      <c r="D265" s="146"/>
      <c r="E265" s="146"/>
      <c r="F265" s="147"/>
      <c r="G265" s="147"/>
    </row>
    <row r="266" spans="1:7" x14ac:dyDescent="0.35">
      <c r="A266" s="144"/>
      <c r="B266" s="146"/>
      <c r="C266" s="146"/>
      <c r="D266" s="146"/>
      <c r="E266" s="146"/>
      <c r="F266" s="147"/>
      <c r="G266" s="147"/>
    </row>
    <row r="267" spans="1:7" x14ac:dyDescent="0.35">
      <c r="A267" s="144"/>
      <c r="B267" s="146"/>
      <c r="C267" s="146"/>
      <c r="D267" s="146"/>
      <c r="E267" s="146"/>
      <c r="F267" s="147"/>
      <c r="G267" s="147"/>
    </row>
    <row r="268" spans="1:7" x14ac:dyDescent="0.35">
      <c r="A268" s="144"/>
      <c r="B268" s="146"/>
      <c r="C268" s="146"/>
      <c r="D268" s="146"/>
      <c r="E268" s="146"/>
      <c r="F268" s="147"/>
      <c r="G268" s="147"/>
    </row>
    <row r="269" spans="1:7" x14ac:dyDescent="0.35">
      <c r="A269" s="144"/>
      <c r="B269" s="146"/>
      <c r="C269" s="146"/>
      <c r="D269" s="146"/>
      <c r="E269" s="146"/>
      <c r="F269" s="147"/>
      <c r="G269" s="147"/>
    </row>
    <row r="270" spans="1:7" x14ac:dyDescent="0.35">
      <c r="A270" s="144"/>
      <c r="B270" s="146"/>
      <c r="C270" s="146"/>
      <c r="D270" s="146"/>
      <c r="E270" s="146"/>
      <c r="F270" s="147"/>
      <c r="G270" s="147"/>
    </row>
    <row r="271" spans="1:7" x14ac:dyDescent="0.35">
      <c r="A271" s="144"/>
      <c r="B271" s="146"/>
      <c r="C271" s="146"/>
      <c r="D271" s="146"/>
      <c r="E271" s="146"/>
      <c r="F271" s="147"/>
      <c r="G271" s="147"/>
    </row>
    <row r="272" spans="1:7" x14ac:dyDescent="0.35">
      <c r="A272" s="144"/>
      <c r="B272" s="146"/>
      <c r="C272" s="146"/>
      <c r="D272" s="146"/>
      <c r="E272" s="146"/>
      <c r="F272" s="147"/>
      <c r="G272" s="147"/>
    </row>
    <row r="273" spans="1:7" x14ac:dyDescent="0.35">
      <c r="A273" s="144"/>
      <c r="B273" s="146"/>
      <c r="C273" s="146"/>
      <c r="D273" s="146"/>
      <c r="E273" s="146"/>
      <c r="F273" s="147"/>
      <c r="G273" s="147"/>
    </row>
    <row r="274" spans="1:7" x14ac:dyDescent="0.35">
      <c r="A274" s="144"/>
      <c r="B274" s="146"/>
      <c r="C274" s="146"/>
      <c r="D274" s="146"/>
      <c r="E274" s="146"/>
      <c r="F274" s="147"/>
      <c r="G274" s="147"/>
    </row>
    <row r="275" spans="1:7" x14ac:dyDescent="0.35">
      <c r="A275" s="144"/>
      <c r="B275" s="146"/>
      <c r="C275" s="146"/>
      <c r="D275" s="146"/>
      <c r="E275" s="146"/>
      <c r="F275" s="147"/>
      <c r="G275" s="147"/>
    </row>
    <row r="276" spans="1:7" x14ac:dyDescent="0.35">
      <c r="A276" s="144"/>
      <c r="B276" s="146"/>
      <c r="C276" s="146"/>
      <c r="D276" s="146"/>
      <c r="E276" s="146"/>
      <c r="F276" s="147"/>
      <c r="G276" s="147"/>
    </row>
    <row r="277" spans="1:7" x14ac:dyDescent="0.35">
      <c r="A277" s="144"/>
      <c r="B277" s="146"/>
      <c r="C277" s="146"/>
      <c r="D277" s="146"/>
      <c r="E277" s="146"/>
      <c r="F277" s="147"/>
      <c r="G277" s="147"/>
    </row>
    <row r="278" spans="1:7" x14ac:dyDescent="0.35">
      <c r="A278" s="144"/>
      <c r="B278" s="146"/>
      <c r="C278" s="146"/>
      <c r="D278" s="146"/>
      <c r="E278" s="146"/>
      <c r="F278" s="147"/>
      <c r="G278" s="147"/>
    </row>
    <row r="279" spans="1:7" x14ac:dyDescent="0.35">
      <c r="A279" s="144"/>
      <c r="B279" s="146"/>
      <c r="C279" s="146"/>
      <c r="D279" s="146"/>
      <c r="E279" s="146"/>
      <c r="F279" s="147"/>
      <c r="G279" s="147"/>
    </row>
    <row r="280" spans="1:7" x14ac:dyDescent="0.35">
      <c r="A280" s="144"/>
      <c r="B280" s="146"/>
      <c r="C280" s="146"/>
      <c r="D280" s="146"/>
      <c r="E280" s="146"/>
      <c r="F280" s="147"/>
      <c r="G280" s="147"/>
    </row>
    <row r="281" spans="1:7" x14ac:dyDescent="0.35">
      <c r="A281" s="144"/>
      <c r="B281" s="146"/>
      <c r="C281" s="146"/>
      <c r="D281" s="146"/>
      <c r="E281" s="146"/>
      <c r="F281" s="147"/>
      <c r="G281" s="147"/>
    </row>
    <row r="282" spans="1:7" x14ac:dyDescent="0.35">
      <c r="A282" s="144"/>
      <c r="B282" s="146"/>
      <c r="C282" s="146"/>
      <c r="D282" s="146"/>
      <c r="E282" s="146"/>
      <c r="F282" s="147"/>
      <c r="G282" s="147"/>
    </row>
    <row r="283" spans="1:7" x14ac:dyDescent="0.35">
      <c r="A283" s="144"/>
      <c r="B283" s="146"/>
      <c r="C283" s="146"/>
      <c r="D283" s="146"/>
      <c r="E283" s="146"/>
      <c r="F283" s="147"/>
      <c r="G283" s="147"/>
    </row>
    <row r="284" spans="1:7" x14ac:dyDescent="0.35">
      <c r="A284" s="144"/>
      <c r="B284" s="146"/>
      <c r="C284" s="146"/>
      <c r="D284" s="146"/>
      <c r="E284" s="146"/>
      <c r="F284" s="147"/>
      <c r="G284" s="147"/>
    </row>
    <row r="285" spans="1:7" x14ac:dyDescent="0.35">
      <c r="A285" s="144"/>
      <c r="B285" s="146"/>
      <c r="C285" s="146"/>
      <c r="D285" s="146"/>
      <c r="E285" s="146"/>
      <c r="F285" s="147"/>
      <c r="G285" s="147"/>
    </row>
    <row r="286" spans="1:7" x14ac:dyDescent="0.35">
      <c r="A286" s="144"/>
      <c r="B286" s="146"/>
      <c r="C286" s="146"/>
      <c r="D286" s="146"/>
      <c r="E286" s="146"/>
      <c r="F286" s="147"/>
      <c r="G286" s="147"/>
    </row>
    <row r="287" spans="1:7" x14ac:dyDescent="0.35">
      <c r="A287" s="144"/>
      <c r="B287" s="146"/>
      <c r="C287" s="146"/>
      <c r="D287" s="146"/>
      <c r="E287" s="146"/>
      <c r="F287" s="147"/>
      <c r="G287" s="147"/>
    </row>
    <row r="288" spans="1:7" x14ac:dyDescent="0.35">
      <c r="A288" s="144"/>
      <c r="B288" s="146"/>
      <c r="C288" s="146"/>
      <c r="D288" s="146"/>
      <c r="E288" s="146"/>
      <c r="F288" s="147"/>
      <c r="G288" s="147"/>
    </row>
    <row r="289" spans="1:7" x14ac:dyDescent="0.35">
      <c r="A289" s="144"/>
      <c r="B289" s="146"/>
      <c r="C289" s="146"/>
      <c r="D289" s="146"/>
      <c r="E289" s="146"/>
      <c r="F289" s="147"/>
      <c r="G289" s="147"/>
    </row>
    <row r="290" spans="1:7" x14ac:dyDescent="0.35">
      <c r="A290" s="144"/>
      <c r="B290" s="146"/>
      <c r="C290" s="146"/>
      <c r="D290" s="146"/>
      <c r="E290" s="146"/>
      <c r="F290" s="147"/>
      <c r="G290" s="147"/>
    </row>
    <row r="291" spans="1:7" x14ac:dyDescent="0.35">
      <c r="A291" s="144"/>
      <c r="B291" s="146"/>
      <c r="C291" s="146"/>
      <c r="D291" s="146"/>
      <c r="E291" s="146"/>
      <c r="F291" s="147"/>
      <c r="G291" s="147"/>
    </row>
    <row r="292" spans="1:7" x14ac:dyDescent="0.35">
      <c r="A292" s="144"/>
      <c r="B292" s="146"/>
      <c r="C292" s="146"/>
      <c r="D292" s="146"/>
      <c r="E292" s="146"/>
      <c r="F292" s="147"/>
      <c r="G292" s="147"/>
    </row>
    <row r="293" spans="1:7" x14ac:dyDescent="0.35">
      <c r="A293" s="144"/>
      <c r="B293" s="146"/>
      <c r="C293" s="146"/>
      <c r="D293" s="146"/>
      <c r="E293" s="146"/>
      <c r="F293" s="147"/>
      <c r="G293" s="147"/>
    </row>
    <row r="294" spans="1:7" x14ac:dyDescent="0.35">
      <c r="A294" s="144"/>
      <c r="B294" s="146"/>
      <c r="C294" s="146"/>
      <c r="D294" s="146"/>
      <c r="E294" s="146"/>
      <c r="F294" s="147"/>
      <c r="G294" s="147"/>
    </row>
    <row r="295" spans="1:7" x14ac:dyDescent="0.35">
      <c r="A295" s="144"/>
      <c r="B295" s="146"/>
      <c r="C295" s="146"/>
      <c r="D295" s="146"/>
      <c r="E295" s="146"/>
      <c r="F295" s="147"/>
      <c r="G295" s="147"/>
    </row>
    <row r="296" spans="1:7" x14ac:dyDescent="0.35">
      <c r="A296" s="144"/>
      <c r="B296" s="146"/>
      <c r="C296" s="146"/>
      <c r="D296" s="146"/>
      <c r="E296" s="146"/>
      <c r="F296" s="147"/>
      <c r="G296" s="147"/>
    </row>
    <row r="297" spans="1:7" x14ac:dyDescent="0.35">
      <c r="A297" s="144"/>
      <c r="B297" s="146"/>
      <c r="C297" s="146"/>
      <c r="D297" s="146"/>
      <c r="E297" s="146"/>
      <c r="F297" s="147"/>
      <c r="G297" s="147"/>
    </row>
    <row r="298" spans="1:7" x14ac:dyDescent="0.35">
      <c r="A298" s="144"/>
      <c r="B298" s="146"/>
      <c r="C298" s="146"/>
      <c r="D298" s="146"/>
      <c r="E298" s="146"/>
      <c r="F298" s="147"/>
      <c r="G298" s="147"/>
    </row>
    <row r="299" spans="1:7" x14ac:dyDescent="0.35">
      <c r="A299" s="144"/>
      <c r="B299" s="146"/>
      <c r="C299" s="146"/>
      <c r="D299" s="146"/>
      <c r="E299" s="146"/>
      <c r="F299" s="147"/>
      <c r="G299" s="147"/>
    </row>
    <row r="300" spans="1:7" x14ac:dyDescent="0.35">
      <c r="A300" s="144"/>
      <c r="B300" s="146"/>
      <c r="C300" s="146"/>
      <c r="D300" s="146"/>
      <c r="E300" s="146"/>
      <c r="F300" s="147"/>
      <c r="G300" s="147"/>
    </row>
    <row r="301" spans="1:7" x14ac:dyDescent="0.35">
      <c r="A301" s="144"/>
      <c r="B301" s="146"/>
      <c r="C301" s="146"/>
      <c r="D301" s="146"/>
      <c r="E301" s="146"/>
      <c r="F301" s="147"/>
      <c r="G301" s="147"/>
    </row>
    <row r="302" spans="1:7" x14ac:dyDescent="0.35">
      <c r="A302" s="144"/>
      <c r="B302" s="146"/>
      <c r="C302" s="146"/>
      <c r="D302" s="146"/>
      <c r="E302" s="146"/>
      <c r="F302" s="147"/>
      <c r="G302" s="147"/>
    </row>
    <row r="303" spans="1:7" x14ac:dyDescent="0.35">
      <c r="A303" s="144"/>
      <c r="B303" s="146"/>
      <c r="C303" s="146"/>
      <c r="D303" s="146"/>
      <c r="E303" s="146"/>
      <c r="F303" s="147"/>
      <c r="G303" s="147"/>
    </row>
    <row r="304" spans="1:7" x14ac:dyDescent="0.35">
      <c r="A304" s="144"/>
      <c r="B304" s="146"/>
      <c r="C304" s="146"/>
      <c r="D304" s="146"/>
      <c r="E304" s="146"/>
      <c r="F304" s="147"/>
      <c r="G304" s="147"/>
    </row>
    <row r="305" spans="1:7" x14ac:dyDescent="0.35">
      <c r="A305" s="144"/>
      <c r="B305" s="146"/>
      <c r="C305" s="146"/>
      <c r="D305" s="146"/>
      <c r="E305" s="146"/>
      <c r="F305" s="147"/>
      <c r="G305" s="147"/>
    </row>
    <row r="306" spans="1:7" x14ac:dyDescent="0.35">
      <c r="A306" s="144"/>
      <c r="B306" s="146"/>
      <c r="C306" s="146"/>
      <c r="D306" s="146"/>
      <c r="E306" s="146"/>
      <c r="F306" s="147"/>
      <c r="G306" s="147"/>
    </row>
    <row r="307" spans="1:7" x14ac:dyDescent="0.35">
      <c r="A307" s="144"/>
      <c r="B307" s="146"/>
      <c r="C307" s="146"/>
      <c r="D307" s="146"/>
      <c r="E307" s="146"/>
      <c r="F307" s="147"/>
      <c r="G307" s="147"/>
    </row>
    <row r="308" spans="1:7" x14ac:dyDescent="0.35">
      <c r="A308" s="144"/>
      <c r="B308" s="146"/>
      <c r="C308" s="146"/>
      <c r="D308" s="146"/>
      <c r="E308" s="146"/>
      <c r="F308" s="147"/>
      <c r="G308" s="147"/>
    </row>
    <row r="309" spans="1:7" x14ac:dyDescent="0.35">
      <c r="A309" s="144"/>
      <c r="B309" s="146"/>
      <c r="C309" s="146"/>
      <c r="D309" s="146"/>
      <c r="E309" s="146"/>
      <c r="F309" s="147"/>
      <c r="G309" s="147"/>
    </row>
    <row r="310" spans="1:7" x14ac:dyDescent="0.35">
      <c r="A310" s="144"/>
      <c r="B310" s="146"/>
      <c r="C310" s="146"/>
      <c r="D310" s="146"/>
      <c r="E310" s="146"/>
      <c r="F310" s="147"/>
      <c r="G310" s="147"/>
    </row>
    <row r="311" spans="1:7" x14ac:dyDescent="0.35">
      <c r="A311" s="144"/>
      <c r="B311" s="146"/>
      <c r="C311" s="146"/>
      <c r="D311" s="146"/>
      <c r="E311" s="146"/>
      <c r="F311" s="147"/>
      <c r="G311" s="147"/>
    </row>
    <row r="312" spans="1:7" x14ac:dyDescent="0.35">
      <c r="A312" s="144"/>
      <c r="B312" s="146"/>
      <c r="C312" s="146"/>
      <c r="D312" s="146"/>
      <c r="E312" s="146"/>
      <c r="F312" s="147"/>
      <c r="G312" s="147"/>
    </row>
    <row r="313" spans="1:7" x14ac:dyDescent="0.35">
      <c r="A313" s="144"/>
      <c r="B313" s="146"/>
      <c r="C313" s="146"/>
      <c r="D313" s="146"/>
      <c r="E313" s="146"/>
      <c r="F313" s="147"/>
      <c r="G313" s="147"/>
    </row>
    <row r="314" spans="1:7" x14ac:dyDescent="0.35">
      <c r="A314" s="144"/>
      <c r="B314" s="146"/>
      <c r="C314" s="146"/>
      <c r="D314" s="146"/>
      <c r="E314" s="146"/>
      <c r="F314" s="147"/>
      <c r="G314" s="147"/>
    </row>
    <row r="315" spans="1:7" x14ac:dyDescent="0.35">
      <c r="A315" s="144"/>
      <c r="B315" s="146"/>
      <c r="C315" s="146"/>
      <c r="D315" s="146"/>
      <c r="E315" s="146"/>
      <c r="F315" s="147"/>
      <c r="G315" s="147"/>
    </row>
    <row r="316" spans="1:7" x14ac:dyDescent="0.35">
      <c r="A316" s="144"/>
      <c r="B316" s="146"/>
      <c r="C316" s="146"/>
      <c r="D316" s="146"/>
      <c r="E316" s="146"/>
      <c r="F316" s="147"/>
      <c r="G316" s="147"/>
    </row>
    <row r="317" spans="1:7" x14ac:dyDescent="0.35">
      <c r="A317" s="144"/>
      <c r="B317" s="146"/>
      <c r="C317" s="146"/>
      <c r="D317" s="146"/>
      <c r="E317" s="146"/>
      <c r="F317" s="147"/>
      <c r="G317" s="147"/>
    </row>
    <row r="318" spans="1:7" x14ac:dyDescent="0.35">
      <c r="A318" s="144"/>
      <c r="B318" s="146"/>
      <c r="C318" s="146"/>
      <c r="D318" s="146"/>
      <c r="E318" s="146"/>
      <c r="F318" s="147"/>
      <c r="G318" s="147"/>
    </row>
    <row r="319" spans="1:7" x14ac:dyDescent="0.35">
      <c r="A319" s="144"/>
      <c r="B319" s="146"/>
      <c r="C319" s="146"/>
      <c r="D319" s="146"/>
      <c r="E319" s="146"/>
      <c r="F319" s="147"/>
      <c r="G319" s="147"/>
    </row>
    <row r="320" spans="1:7" x14ac:dyDescent="0.35">
      <c r="A320" s="144"/>
      <c r="B320" s="146"/>
      <c r="C320" s="146"/>
      <c r="D320" s="146"/>
      <c r="E320" s="146"/>
      <c r="F320" s="147"/>
      <c r="G320" s="147"/>
    </row>
    <row r="321" spans="1:7" x14ac:dyDescent="0.35">
      <c r="A321" s="144"/>
      <c r="B321" s="146"/>
      <c r="C321" s="146"/>
      <c r="D321" s="146"/>
      <c r="E321" s="146"/>
      <c r="F321" s="147"/>
      <c r="G321" s="147"/>
    </row>
    <row r="322" spans="1:7" x14ac:dyDescent="0.35">
      <c r="A322" s="144"/>
      <c r="B322" s="146"/>
      <c r="C322" s="146"/>
      <c r="D322" s="146"/>
      <c r="E322" s="146"/>
      <c r="F322" s="147"/>
      <c r="G322" s="147"/>
    </row>
    <row r="323" spans="1:7" x14ac:dyDescent="0.35">
      <c r="A323" s="144"/>
      <c r="B323" s="146"/>
      <c r="C323" s="146"/>
      <c r="D323" s="146"/>
      <c r="E323" s="146"/>
      <c r="F323" s="147"/>
      <c r="G323" s="147"/>
    </row>
    <row r="324" spans="1:7" x14ac:dyDescent="0.35">
      <c r="A324" s="144"/>
      <c r="B324" s="146"/>
      <c r="C324" s="146"/>
      <c r="D324" s="146"/>
      <c r="E324" s="146"/>
      <c r="F324" s="147"/>
      <c r="G324" s="147"/>
    </row>
    <row r="325" spans="1:7" x14ac:dyDescent="0.35">
      <c r="A325" s="144"/>
      <c r="B325" s="146"/>
      <c r="C325" s="146"/>
      <c r="D325" s="146"/>
      <c r="E325" s="146"/>
      <c r="F325" s="147"/>
      <c r="G325" s="147"/>
    </row>
    <row r="326" spans="1:7" x14ac:dyDescent="0.35">
      <c r="A326" s="144"/>
      <c r="B326" s="146"/>
      <c r="C326" s="146"/>
      <c r="D326" s="146"/>
      <c r="E326" s="146"/>
      <c r="F326" s="147"/>
      <c r="G326" s="147"/>
    </row>
    <row r="327" spans="1:7" x14ac:dyDescent="0.35">
      <c r="A327" s="144"/>
      <c r="B327" s="146"/>
      <c r="C327" s="146"/>
      <c r="D327" s="146"/>
      <c r="E327" s="146"/>
      <c r="F327" s="147"/>
      <c r="G327" s="147"/>
    </row>
    <row r="328" spans="1:7" x14ac:dyDescent="0.35">
      <c r="A328" s="144"/>
      <c r="B328" s="146"/>
      <c r="C328" s="146"/>
      <c r="D328" s="146"/>
      <c r="E328" s="146"/>
      <c r="F328" s="147"/>
      <c r="G328" s="147"/>
    </row>
    <row r="329" spans="1:7" x14ac:dyDescent="0.35">
      <c r="A329" s="144"/>
      <c r="B329" s="146"/>
      <c r="C329" s="146"/>
      <c r="D329" s="146"/>
      <c r="E329" s="146"/>
      <c r="F329" s="147"/>
      <c r="G329" s="147"/>
    </row>
    <row r="330" spans="1:7" x14ac:dyDescent="0.35">
      <c r="A330" s="144"/>
      <c r="B330" s="146"/>
      <c r="C330" s="146"/>
      <c r="D330" s="146"/>
      <c r="E330" s="146"/>
      <c r="F330" s="147"/>
      <c r="G330" s="147"/>
    </row>
    <row r="331" spans="1:7" x14ac:dyDescent="0.35">
      <c r="A331" s="144"/>
      <c r="B331" s="146"/>
      <c r="C331" s="146"/>
      <c r="D331" s="146"/>
      <c r="E331" s="146"/>
      <c r="F331" s="147"/>
      <c r="G331" s="147"/>
    </row>
    <row r="332" spans="1:7" x14ac:dyDescent="0.35">
      <c r="A332" s="144"/>
      <c r="B332" s="146"/>
      <c r="C332" s="146"/>
      <c r="D332" s="146"/>
      <c r="E332" s="146"/>
      <c r="F332" s="147"/>
      <c r="G332" s="147"/>
    </row>
    <row r="333" spans="1:7" x14ac:dyDescent="0.35">
      <c r="A333" s="144"/>
      <c r="B333" s="146"/>
      <c r="C333" s="146"/>
      <c r="D333" s="146"/>
      <c r="E333" s="146"/>
      <c r="F333" s="147"/>
      <c r="G333" s="147"/>
    </row>
    <row r="334" spans="1:7" x14ac:dyDescent="0.35">
      <c r="A334" s="144"/>
      <c r="B334" s="146"/>
      <c r="C334" s="146"/>
      <c r="D334" s="146"/>
      <c r="E334" s="146"/>
      <c r="F334" s="147"/>
      <c r="G334" s="147"/>
    </row>
    <row r="335" spans="1:7" x14ac:dyDescent="0.35">
      <c r="A335" s="144"/>
      <c r="B335" s="146"/>
      <c r="C335" s="146"/>
      <c r="D335" s="146"/>
      <c r="E335" s="146"/>
      <c r="F335" s="147"/>
      <c r="G335" s="147"/>
    </row>
    <row r="336" spans="1:7" x14ac:dyDescent="0.35">
      <c r="A336" s="144"/>
      <c r="B336" s="146"/>
      <c r="C336" s="146"/>
      <c r="D336" s="146"/>
      <c r="E336" s="146"/>
      <c r="F336" s="147"/>
      <c r="G336" s="147"/>
    </row>
    <row r="337" spans="1:7" x14ac:dyDescent="0.35">
      <c r="A337" s="144"/>
      <c r="B337" s="146"/>
      <c r="C337" s="146"/>
      <c r="D337" s="146"/>
      <c r="E337" s="146"/>
      <c r="F337" s="147"/>
      <c r="G337" s="147"/>
    </row>
    <row r="338" spans="1:7" x14ac:dyDescent="0.35">
      <c r="A338" s="144"/>
      <c r="B338" s="146"/>
      <c r="C338" s="146"/>
      <c r="D338" s="146"/>
      <c r="E338" s="146"/>
      <c r="F338" s="147"/>
      <c r="G338" s="147"/>
    </row>
    <row r="339" spans="1:7" x14ac:dyDescent="0.35">
      <c r="A339" s="144"/>
      <c r="B339" s="146"/>
      <c r="C339" s="146"/>
      <c r="D339" s="146"/>
      <c r="E339" s="146"/>
      <c r="F339" s="147"/>
      <c r="G339" s="147"/>
    </row>
    <row r="340" spans="1:7" x14ac:dyDescent="0.35">
      <c r="A340" s="144"/>
      <c r="B340" s="146"/>
      <c r="C340" s="146"/>
      <c r="D340" s="146"/>
      <c r="E340" s="146"/>
      <c r="F340" s="147"/>
      <c r="G340" s="147"/>
    </row>
    <row r="341" spans="1:7" x14ac:dyDescent="0.35">
      <c r="A341" s="144"/>
      <c r="B341" s="146"/>
      <c r="C341" s="146"/>
      <c r="D341" s="146"/>
      <c r="E341" s="146"/>
      <c r="F341" s="147"/>
      <c r="G341" s="147"/>
    </row>
    <row r="342" spans="1:7" x14ac:dyDescent="0.35">
      <c r="A342" s="144"/>
      <c r="B342" s="146"/>
      <c r="C342" s="146"/>
      <c r="D342" s="146"/>
      <c r="E342" s="146"/>
      <c r="F342" s="147"/>
      <c r="G342" s="147"/>
    </row>
    <row r="343" spans="1:7" x14ac:dyDescent="0.35">
      <c r="A343" s="144"/>
      <c r="B343" s="146"/>
      <c r="C343" s="146"/>
      <c r="D343" s="146"/>
      <c r="E343" s="146"/>
      <c r="F343" s="147"/>
      <c r="G343" s="147"/>
    </row>
    <row r="344" spans="1:7" x14ac:dyDescent="0.35">
      <c r="A344" s="144"/>
      <c r="B344" s="146"/>
      <c r="C344" s="146"/>
      <c r="D344" s="146"/>
      <c r="E344" s="146"/>
      <c r="F344" s="147"/>
      <c r="G344" s="147"/>
    </row>
    <row r="345" spans="1:7" x14ac:dyDescent="0.35">
      <c r="A345" s="144"/>
      <c r="B345" s="146"/>
      <c r="C345" s="146"/>
      <c r="D345" s="146"/>
      <c r="E345" s="146"/>
      <c r="F345" s="147"/>
      <c r="G345" s="147"/>
    </row>
    <row r="346" spans="1:7" x14ac:dyDescent="0.35">
      <c r="A346" s="144"/>
      <c r="B346" s="146"/>
      <c r="C346" s="146"/>
      <c r="D346" s="146"/>
      <c r="E346" s="146"/>
      <c r="F346" s="147"/>
      <c r="G346" s="147"/>
    </row>
    <row r="347" spans="1:7" x14ac:dyDescent="0.35">
      <c r="A347" s="144"/>
      <c r="B347" s="146"/>
      <c r="C347" s="146"/>
      <c r="D347" s="146"/>
      <c r="E347" s="146"/>
      <c r="F347" s="147"/>
      <c r="G347" s="147"/>
    </row>
    <row r="348" spans="1:7" x14ac:dyDescent="0.35">
      <c r="A348" s="144"/>
      <c r="B348" s="146"/>
      <c r="C348" s="146"/>
      <c r="D348" s="146"/>
      <c r="E348" s="146"/>
      <c r="F348" s="147"/>
      <c r="G348" s="147"/>
    </row>
    <row r="349" spans="1:7" x14ac:dyDescent="0.35">
      <c r="A349" s="144"/>
      <c r="B349" s="146"/>
      <c r="C349" s="146"/>
      <c r="D349" s="146"/>
      <c r="E349" s="146"/>
      <c r="F349" s="147"/>
      <c r="G349" s="147"/>
    </row>
    <row r="350" spans="1:7" x14ac:dyDescent="0.35">
      <c r="A350" s="144"/>
      <c r="B350" s="146"/>
      <c r="C350" s="146"/>
      <c r="D350" s="146"/>
      <c r="E350" s="146"/>
      <c r="F350" s="147"/>
      <c r="G350" s="147"/>
    </row>
    <row r="351" spans="1:7" x14ac:dyDescent="0.35">
      <c r="A351" s="144"/>
      <c r="B351" s="146"/>
      <c r="C351" s="146"/>
      <c r="D351" s="146"/>
      <c r="E351" s="146"/>
      <c r="F351" s="147"/>
      <c r="G351" s="147"/>
    </row>
    <row r="352" spans="1:7" x14ac:dyDescent="0.35">
      <c r="A352" s="144"/>
      <c r="B352" s="146"/>
      <c r="C352" s="146"/>
      <c r="D352" s="146"/>
      <c r="E352" s="146"/>
      <c r="F352" s="147"/>
      <c r="G352" s="147"/>
    </row>
    <row r="353" spans="1:7" x14ac:dyDescent="0.35">
      <c r="A353" s="144"/>
      <c r="B353" s="146"/>
      <c r="C353" s="146"/>
      <c r="D353" s="146"/>
      <c r="E353" s="146"/>
      <c r="F353" s="147"/>
      <c r="G353" s="147"/>
    </row>
    <row r="354" spans="1:7" x14ac:dyDescent="0.35">
      <c r="A354" s="144"/>
      <c r="B354" s="146"/>
      <c r="C354" s="146"/>
      <c r="D354" s="146"/>
      <c r="E354" s="146"/>
      <c r="F354" s="147"/>
      <c r="G354" s="147"/>
    </row>
    <row r="355" spans="1:7" x14ac:dyDescent="0.35">
      <c r="A355" s="144"/>
      <c r="B355" s="146"/>
      <c r="C355" s="146"/>
      <c r="D355" s="146"/>
      <c r="E355" s="146"/>
      <c r="F355" s="147"/>
      <c r="G355" s="147"/>
    </row>
    <row r="356" spans="1:7" x14ac:dyDescent="0.35">
      <c r="A356" s="144"/>
      <c r="B356" s="146"/>
      <c r="C356" s="146"/>
      <c r="D356" s="146"/>
      <c r="E356" s="146"/>
      <c r="F356" s="147"/>
      <c r="G356" s="147"/>
    </row>
    <row r="357" spans="1:7" x14ac:dyDescent="0.35">
      <c r="A357" s="144"/>
      <c r="B357" s="146"/>
      <c r="C357" s="146"/>
      <c r="D357" s="146"/>
      <c r="E357" s="146"/>
      <c r="F357" s="147"/>
      <c r="G357" s="147"/>
    </row>
    <row r="358" spans="1:7" x14ac:dyDescent="0.35">
      <c r="A358" s="144"/>
      <c r="B358" s="146"/>
      <c r="C358" s="146"/>
      <c r="D358" s="146"/>
      <c r="E358" s="146"/>
      <c r="F358" s="147"/>
      <c r="G358" s="147"/>
    </row>
    <row r="359" spans="1:7" x14ac:dyDescent="0.35">
      <c r="A359" s="144"/>
      <c r="B359" s="146"/>
      <c r="C359" s="146"/>
      <c r="D359" s="146"/>
      <c r="E359" s="146"/>
      <c r="F359" s="147"/>
      <c r="G359" s="147"/>
    </row>
    <row r="360" spans="1:7" x14ac:dyDescent="0.35">
      <c r="A360" s="144"/>
      <c r="B360" s="146"/>
      <c r="C360" s="146"/>
      <c r="D360" s="146"/>
      <c r="E360" s="146"/>
      <c r="F360" s="147"/>
      <c r="G360" s="147"/>
    </row>
    <row r="361" spans="1:7" x14ac:dyDescent="0.35">
      <c r="A361" s="144"/>
      <c r="B361" s="146"/>
      <c r="C361" s="146"/>
      <c r="D361" s="146"/>
      <c r="E361" s="146"/>
      <c r="F361" s="147"/>
      <c r="G361" s="147"/>
    </row>
    <row r="362" spans="1:7" x14ac:dyDescent="0.35">
      <c r="A362" s="144"/>
      <c r="B362" s="146"/>
      <c r="C362" s="146"/>
      <c r="D362" s="146"/>
      <c r="E362" s="146"/>
      <c r="F362" s="147"/>
      <c r="G362" s="147"/>
    </row>
  </sheetData>
  <mergeCells count="4">
    <mergeCell ref="A5:H5"/>
    <mergeCell ref="A4:U4"/>
    <mergeCell ref="A3:U3"/>
    <mergeCell ref="A1:U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2"/>
  <sheetViews>
    <sheetView zoomScaleNormal="100" workbookViewId="0">
      <selection activeCell="H6" sqref="H6"/>
    </sheetView>
  </sheetViews>
  <sheetFormatPr defaultColWidth="8.81640625" defaultRowHeight="14.5" x14ac:dyDescent="0.35"/>
  <cols>
    <col min="1" max="1" width="16.1796875" style="150" bestFit="1" customWidth="1"/>
    <col min="2" max="7" width="8.7265625" style="151" customWidth="1"/>
    <col min="8" max="8" width="8.81640625" style="136"/>
    <col min="9" max="9" width="8.81640625" style="136" customWidth="1"/>
    <col min="10" max="16384" width="8.81640625" style="136"/>
  </cols>
  <sheetData>
    <row r="1" spans="1:21" ht="18.5" x14ac:dyDescent="0.45">
      <c r="A1" s="273" t="s">
        <v>29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1" x14ac:dyDescent="0.35">
      <c r="A2" s="137"/>
      <c r="B2" s="138"/>
      <c r="C2" s="138"/>
      <c r="D2" s="138"/>
      <c r="E2" s="138"/>
      <c r="F2" s="138"/>
      <c r="G2" s="138"/>
      <c r="H2" s="139"/>
    </row>
    <row r="3" spans="1:21" ht="15.5" x14ac:dyDescent="0.35">
      <c r="A3" s="267" t="s">
        <v>42</v>
      </c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</row>
    <row r="4" spans="1:21" ht="54.75" customHeight="1" x14ac:dyDescent="0.35">
      <c r="A4" s="265" t="s">
        <v>43</v>
      </c>
      <c r="B4" s="265"/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</row>
    <row r="5" spans="1:21" ht="15.5" x14ac:dyDescent="0.35">
      <c r="A5" s="271" t="s">
        <v>44</v>
      </c>
      <c r="B5" s="271"/>
      <c r="C5" s="271"/>
      <c r="D5" s="271"/>
      <c r="E5" s="271"/>
      <c r="F5" s="271"/>
      <c r="G5" s="272"/>
      <c r="H5" s="272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</row>
    <row r="6" spans="1:21" ht="18.5" x14ac:dyDescent="0.35">
      <c r="A6" s="140" t="s">
        <v>14</v>
      </c>
      <c r="B6" s="141" t="s">
        <v>45</v>
      </c>
      <c r="C6" s="141" t="s">
        <v>46</v>
      </c>
      <c r="D6" s="141" t="s">
        <v>47</v>
      </c>
      <c r="E6" s="141" t="s">
        <v>48</v>
      </c>
      <c r="F6" s="142" t="s">
        <v>49</v>
      </c>
      <c r="G6" s="142" t="s">
        <v>50</v>
      </c>
      <c r="H6" s="143"/>
      <c r="I6" s="143"/>
    </row>
    <row r="7" spans="1:21" x14ac:dyDescent="0.35">
      <c r="A7" s="222">
        <v>45235</v>
      </c>
      <c r="B7" s="156">
        <v>6.77</v>
      </c>
      <c r="C7" s="157">
        <v>597</v>
      </c>
      <c r="D7" s="158">
        <v>8.3000000000000007</v>
      </c>
      <c r="E7" s="157">
        <v>299</v>
      </c>
      <c r="F7" s="223">
        <v>1.002</v>
      </c>
      <c r="G7" s="157">
        <v>-79</v>
      </c>
    </row>
    <row r="8" spans="1:21" x14ac:dyDescent="0.35">
      <c r="A8" s="144">
        <v>45242</v>
      </c>
      <c r="B8" s="184">
        <v>6.22</v>
      </c>
      <c r="C8" s="185">
        <v>437</v>
      </c>
      <c r="D8" s="186">
        <v>7.6</v>
      </c>
      <c r="E8" s="185">
        <v>219</v>
      </c>
      <c r="F8" s="187">
        <v>1.002</v>
      </c>
      <c r="G8" s="148">
        <v>55</v>
      </c>
    </row>
    <row r="9" spans="1:21" x14ac:dyDescent="0.35">
      <c r="A9" s="144">
        <v>45248</v>
      </c>
      <c r="B9" s="184">
        <v>6.26</v>
      </c>
      <c r="C9" s="185">
        <v>394</v>
      </c>
      <c r="D9" s="186">
        <v>7.2</v>
      </c>
      <c r="E9" s="185">
        <v>193</v>
      </c>
      <c r="F9" s="187">
        <v>1.002</v>
      </c>
      <c r="G9" s="148">
        <v>56</v>
      </c>
    </row>
    <row r="10" spans="1:21" x14ac:dyDescent="0.35">
      <c r="A10" s="224">
        <v>45256</v>
      </c>
      <c r="B10" s="225">
        <v>6.91</v>
      </c>
      <c r="C10" s="226">
        <v>433</v>
      </c>
      <c r="D10" s="227">
        <v>6.6</v>
      </c>
      <c r="E10" s="226">
        <v>217</v>
      </c>
      <c r="F10" s="228">
        <v>1.002</v>
      </c>
      <c r="G10" s="226">
        <v>52</v>
      </c>
    </row>
    <row r="11" spans="1:21" x14ac:dyDescent="0.35">
      <c r="A11" s="198">
        <v>45270</v>
      </c>
      <c r="B11" s="199">
        <v>7.12</v>
      </c>
      <c r="C11" s="200">
        <v>447</v>
      </c>
      <c r="D11" s="201">
        <v>5.8</v>
      </c>
      <c r="E11" s="200">
        <v>224</v>
      </c>
      <c r="F11" s="197">
        <v>1.002</v>
      </c>
      <c r="G11" s="195">
        <v>17</v>
      </c>
    </row>
    <row r="12" spans="1:21" x14ac:dyDescent="0.35">
      <c r="A12" s="193">
        <v>45277</v>
      </c>
      <c r="B12" s="194">
        <v>7.18</v>
      </c>
      <c r="C12" s="195">
        <v>457</v>
      </c>
      <c r="D12" s="196">
        <v>6.4</v>
      </c>
      <c r="E12" s="195">
        <v>228</v>
      </c>
      <c r="F12" s="197" t="s">
        <v>53</v>
      </c>
      <c r="G12" s="195">
        <v>-23</v>
      </c>
    </row>
    <row r="13" spans="1:21" x14ac:dyDescent="0.35">
      <c r="A13" s="193">
        <v>45284</v>
      </c>
      <c r="B13" s="194">
        <v>7.06</v>
      </c>
      <c r="C13" s="195">
        <v>488</v>
      </c>
      <c r="D13" s="196">
        <v>6.4</v>
      </c>
      <c r="E13" s="195">
        <v>244</v>
      </c>
      <c r="F13" s="197">
        <v>1.002</v>
      </c>
      <c r="G13" s="195">
        <v>23</v>
      </c>
    </row>
    <row r="14" spans="1:21" x14ac:dyDescent="0.35">
      <c r="A14" s="224">
        <v>45290</v>
      </c>
      <c r="B14" s="225">
        <v>6.55</v>
      </c>
      <c r="C14" s="226">
        <v>400</v>
      </c>
      <c r="D14" s="227">
        <v>5.8</v>
      </c>
      <c r="E14" s="226">
        <v>200</v>
      </c>
      <c r="F14" s="228">
        <v>1.002</v>
      </c>
      <c r="G14" s="226">
        <v>8</v>
      </c>
    </row>
    <row r="15" spans="1:21" x14ac:dyDescent="0.35">
      <c r="A15" s="144"/>
      <c r="B15" s="153"/>
      <c r="C15" s="153"/>
      <c r="D15" s="153"/>
      <c r="E15" s="153"/>
      <c r="F15" s="154"/>
      <c r="G15" s="154"/>
    </row>
    <row r="16" spans="1:21" x14ac:dyDescent="0.35">
      <c r="A16" s="144"/>
      <c r="B16" s="153"/>
      <c r="C16" s="153"/>
      <c r="D16" s="153"/>
      <c r="E16" s="153"/>
      <c r="F16" s="154"/>
      <c r="G16" s="154"/>
    </row>
    <row r="17" spans="1:7" x14ac:dyDescent="0.35">
      <c r="A17" s="144"/>
      <c r="B17" s="153"/>
      <c r="C17" s="153"/>
      <c r="D17" s="153"/>
      <c r="E17" s="153"/>
      <c r="F17" s="154"/>
      <c r="G17" s="154"/>
    </row>
    <row r="18" spans="1:7" x14ac:dyDescent="0.35">
      <c r="A18" s="144"/>
      <c r="B18" s="153"/>
      <c r="C18" s="153"/>
      <c r="D18" s="153"/>
      <c r="E18" s="153"/>
      <c r="F18" s="154"/>
      <c r="G18" s="154"/>
    </row>
    <row r="19" spans="1:7" x14ac:dyDescent="0.35">
      <c r="A19" s="144"/>
      <c r="B19" s="153"/>
      <c r="C19" s="153"/>
      <c r="D19" s="153"/>
      <c r="E19" s="153"/>
      <c r="F19" s="154"/>
      <c r="G19" s="154"/>
    </row>
    <row r="20" spans="1:7" x14ac:dyDescent="0.35">
      <c r="A20" s="144"/>
      <c r="B20" s="153"/>
      <c r="C20" s="153"/>
      <c r="D20" s="153"/>
      <c r="E20" s="153"/>
      <c r="F20" s="154"/>
      <c r="G20" s="154"/>
    </row>
    <row r="21" spans="1:7" x14ac:dyDescent="0.35">
      <c r="A21" s="144"/>
      <c r="B21" s="153"/>
      <c r="C21" s="153"/>
      <c r="D21" s="153"/>
      <c r="E21" s="153"/>
      <c r="F21" s="154"/>
      <c r="G21" s="154"/>
    </row>
    <row r="22" spans="1:7" x14ac:dyDescent="0.35">
      <c r="A22" s="144"/>
      <c r="B22" s="156"/>
      <c r="C22" s="157"/>
      <c r="D22" s="158"/>
      <c r="E22" s="155"/>
      <c r="F22" s="152"/>
      <c r="G22" s="155"/>
    </row>
    <row r="23" spans="1:7" x14ac:dyDescent="0.35">
      <c r="A23" s="144"/>
      <c r="B23" s="153"/>
      <c r="C23" s="153"/>
      <c r="D23" s="153"/>
      <c r="E23" s="153"/>
      <c r="F23" s="154"/>
      <c r="G23" s="154"/>
    </row>
    <row r="24" spans="1:7" x14ac:dyDescent="0.35">
      <c r="A24" s="144"/>
      <c r="B24" s="153"/>
      <c r="C24" s="153"/>
      <c r="D24" s="153"/>
      <c r="E24" s="153"/>
      <c r="F24" s="154"/>
      <c r="G24" s="154"/>
    </row>
    <row r="25" spans="1:7" x14ac:dyDescent="0.35">
      <c r="A25" s="144"/>
      <c r="B25" s="153"/>
      <c r="C25" s="153"/>
      <c r="D25" s="153"/>
      <c r="E25" s="153"/>
      <c r="F25" s="154"/>
      <c r="G25" s="154"/>
    </row>
    <row r="26" spans="1:7" ht="14.5" customHeight="1" x14ac:dyDescent="0.35">
      <c r="A26" s="144"/>
      <c r="B26" s="153"/>
      <c r="C26" s="153"/>
      <c r="D26" s="153"/>
      <c r="E26" s="153"/>
      <c r="F26" s="154"/>
      <c r="G26" s="154"/>
    </row>
    <row r="27" spans="1:7" x14ac:dyDescent="0.35">
      <c r="A27" s="144"/>
      <c r="B27" s="153"/>
      <c r="C27" s="153"/>
      <c r="D27" s="153"/>
      <c r="E27" s="153"/>
      <c r="F27" s="154"/>
      <c r="G27" s="154"/>
    </row>
    <row r="28" spans="1:7" x14ac:dyDescent="0.35">
      <c r="A28" s="144"/>
      <c r="B28" s="153"/>
      <c r="C28" s="153"/>
      <c r="D28" s="153"/>
      <c r="E28" s="153"/>
      <c r="F28" s="154"/>
      <c r="G28" s="154"/>
    </row>
    <row r="29" spans="1:7" x14ac:dyDescent="0.35">
      <c r="A29" s="144"/>
      <c r="B29" s="153"/>
      <c r="C29" s="153"/>
      <c r="D29" s="153"/>
      <c r="E29" s="153"/>
      <c r="F29" s="154"/>
      <c r="G29" s="154"/>
    </row>
    <row r="30" spans="1:7" x14ac:dyDescent="0.35">
      <c r="A30" s="144"/>
      <c r="B30" s="153"/>
      <c r="C30" s="153"/>
      <c r="D30" s="153"/>
      <c r="E30" s="153"/>
      <c r="F30" s="154"/>
      <c r="G30" s="154"/>
    </row>
    <row r="31" spans="1:7" x14ac:dyDescent="0.35">
      <c r="A31" s="144"/>
      <c r="B31" s="153"/>
      <c r="C31" s="153"/>
      <c r="D31" s="153"/>
      <c r="E31" s="153"/>
      <c r="F31" s="154"/>
      <c r="G31" s="154"/>
    </row>
    <row r="32" spans="1:7" x14ac:dyDescent="0.35">
      <c r="A32" s="144"/>
      <c r="B32" s="153"/>
      <c r="C32" s="153"/>
      <c r="D32" s="153"/>
      <c r="E32" s="153"/>
      <c r="F32" s="154"/>
      <c r="G32" s="154"/>
    </row>
    <row r="33" spans="1:7" x14ac:dyDescent="0.35">
      <c r="A33" s="144"/>
      <c r="B33" s="153"/>
      <c r="C33" s="153"/>
      <c r="D33" s="153"/>
      <c r="E33" s="153"/>
      <c r="F33" s="154"/>
      <c r="G33" s="154"/>
    </row>
    <row r="34" spans="1:7" x14ac:dyDescent="0.35">
      <c r="A34" s="144"/>
      <c r="B34" s="153"/>
      <c r="C34" s="153"/>
      <c r="D34" s="153"/>
      <c r="E34" s="153"/>
      <c r="F34" s="154"/>
      <c r="G34" s="154"/>
    </row>
    <row r="35" spans="1:7" x14ac:dyDescent="0.35">
      <c r="A35" s="144"/>
      <c r="B35" s="153"/>
      <c r="C35" s="153"/>
      <c r="D35" s="153"/>
      <c r="E35" s="153"/>
      <c r="F35" s="154"/>
      <c r="G35" s="154"/>
    </row>
    <row r="36" spans="1:7" x14ac:dyDescent="0.35">
      <c r="A36" s="144"/>
      <c r="B36" s="159"/>
      <c r="C36" s="160"/>
      <c r="D36" s="161"/>
      <c r="E36" s="162"/>
      <c r="F36" s="163"/>
      <c r="G36" s="162"/>
    </row>
    <row r="37" spans="1:7" x14ac:dyDescent="0.35">
      <c r="A37" s="144"/>
      <c r="B37" s="153"/>
      <c r="C37" s="153"/>
      <c r="D37" s="153"/>
      <c r="E37" s="153"/>
      <c r="F37" s="154"/>
      <c r="G37" s="154"/>
    </row>
    <row r="38" spans="1:7" x14ac:dyDescent="0.35">
      <c r="A38" s="144"/>
      <c r="B38" s="153"/>
      <c r="C38" s="153"/>
      <c r="D38" s="153"/>
      <c r="E38" s="153"/>
      <c r="F38" s="154"/>
      <c r="G38" s="154"/>
    </row>
    <row r="39" spans="1:7" x14ac:dyDescent="0.35">
      <c r="A39" s="144"/>
      <c r="B39" s="153"/>
      <c r="C39" s="153"/>
      <c r="D39" s="153"/>
      <c r="E39" s="153"/>
      <c r="F39" s="154"/>
      <c r="G39" s="154"/>
    </row>
    <row r="40" spans="1:7" x14ac:dyDescent="0.35">
      <c r="A40" s="144"/>
      <c r="B40" s="146"/>
      <c r="C40" s="146"/>
      <c r="D40" s="146"/>
      <c r="E40" s="146"/>
      <c r="F40" s="147"/>
      <c r="G40" s="147"/>
    </row>
    <row r="41" spans="1:7" x14ac:dyDescent="0.35">
      <c r="A41" s="144"/>
      <c r="B41" s="146"/>
      <c r="C41" s="146"/>
      <c r="D41" s="146"/>
      <c r="E41" s="146"/>
      <c r="F41" s="147"/>
      <c r="G41" s="147"/>
    </row>
    <row r="42" spans="1:7" x14ac:dyDescent="0.35">
      <c r="A42" s="144"/>
      <c r="B42" s="146"/>
      <c r="C42" s="146"/>
      <c r="D42" s="146"/>
      <c r="E42" s="146"/>
      <c r="F42" s="147"/>
      <c r="G42" s="147"/>
    </row>
    <row r="43" spans="1:7" x14ac:dyDescent="0.35">
      <c r="A43" s="144"/>
      <c r="B43" s="146"/>
      <c r="C43" s="146"/>
      <c r="D43" s="146"/>
      <c r="E43" s="146"/>
      <c r="F43" s="147"/>
      <c r="G43" s="147"/>
    </row>
    <row r="44" spans="1:7" x14ac:dyDescent="0.35">
      <c r="A44" s="144"/>
      <c r="B44" s="146"/>
      <c r="C44" s="146"/>
      <c r="D44" s="146"/>
      <c r="E44" s="146"/>
      <c r="F44" s="147"/>
      <c r="G44" s="147"/>
    </row>
    <row r="45" spans="1:7" x14ac:dyDescent="0.35">
      <c r="A45" s="144"/>
      <c r="B45" s="146"/>
      <c r="C45" s="146"/>
      <c r="D45" s="146"/>
      <c r="E45" s="146"/>
      <c r="F45" s="147"/>
      <c r="G45" s="147"/>
    </row>
    <row r="46" spans="1:7" x14ac:dyDescent="0.35">
      <c r="A46" s="144"/>
      <c r="B46" s="146"/>
      <c r="C46" s="146"/>
      <c r="D46" s="146"/>
      <c r="E46" s="146"/>
      <c r="F46" s="147"/>
      <c r="G46" s="147"/>
    </row>
    <row r="47" spans="1:7" x14ac:dyDescent="0.35">
      <c r="A47" s="144"/>
      <c r="B47" s="146"/>
      <c r="C47" s="146"/>
      <c r="D47" s="146"/>
      <c r="E47" s="146"/>
      <c r="F47" s="147"/>
      <c r="G47" s="147"/>
    </row>
    <row r="48" spans="1:7" x14ac:dyDescent="0.35">
      <c r="A48" s="144"/>
      <c r="B48" s="146"/>
      <c r="C48" s="146"/>
      <c r="D48" s="146"/>
      <c r="E48" s="146"/>
      <c r="F48" s="147"/>
      <c r="G48" s="147"/>
    </row>
    <row r="49" spans="1:7" x14ac:dyDescent="0.35">
      <c r="A49" s="144"/>
      <c r="B49" s="146"/>
      <c r="C49" s="146"/>
      <c r="D49" s="146"/>
      <c r="E49" s="146"/>
      <c r="F49" s="147"/>
      <c r="G49" s="147"/>
    </row>
    <row r="50" spans="1:7" x14ac:dyDescent="0.35">
      <c r="A50" s="144"/>
      <c r="B50" s="146"/>
      <c r="C50" s="146"/>
      <c r="D50" s="146"/>
      <c r="E50" s="146"/>
      <c r="F50" s="147"/>
      <c r="G50" s="147"/>
    </row>
    <row r="51" spans="1:7" x14ac:dyDescent="0.35">
      <c r="A51" s="144"/>
      <c r="B51" s="146"/>
      <c r="C51" s="146"/>
      <c r="D51" s="146"/>
      <c r="E51" s="146"/>
      <c r="F51" s="147"/>
      <c r="G51" s="147"/>
    </row>
    <row r="52" spans="1:7" x14ac:dyDescent="0.35">
      <c r="A52" s="144"/>
      <c r="B52" s="146"/>
      <c r="C52" s="146"/>
      <c r="D52" s="146"/>
      <c r="E52" s="146"/>
      <c r="F52" s="147"/>
      <c r="G52" s="147"/>
    </row>
    <row r="53" spans="1:7" x14ac:dyDescent="0.35">
      <c r="A53" s="144"/>
      <c r="B53" s="146"/>
      <c r="C53" s="146"/>
      <c r="D53" s="146"/>
      <c r="E53" s="146"/>
      <c r="F53" s="147"/>
      <c r="G53" s="147"/>
    </row>
    <row r="54" spans="1:7" x14ac:dyDescent="0.35">
      <c r="A54" s="144"/>
      <c r="B54" s="146"/>
      <c r="C54" s="146"/>
      <c r="D54" s="146"/>
      <c r="E54" s="146"/>
      <c r="F54" s="147"/>
      <c r="G54" s="147"/>
    </row>
    <row r="55" spans="1:7" x14ac:dyDescent="0.35">
      <c r="A55" s="144"/>
      <c r="B55" s="146"/>
      <c r="C55" s="146"/>
      <c r="D55" s="146"/>
      <c r="E55" s="146"/>
      <c r="F55" s="147"/>
      <c r="G55" s="147"/>
    </row>
    <row r="56" spans="1:7" x14ac:dyDescent="0.35">
      <c r="A56" s="144"/>
      <c r="B56" s="146"/>
      <c r="C56" s="146"/>
      <c r="D56" s="146"/>
      <c r="E56" s="146"/>
      <c r="F56" s="147"/>
      <c r="G56" s="147"/>
    </row>
    <row r="57" spans="1:7" x14ac:dyDescent="0.35">
      <c r="A57" s="144"/>
      <c r="B57" s="146"/>
      <c r="C57" s="146"/>
      <c r="D57" s="146"/>
      <c r="E57" s="146"/>
      <c r="F57" s="147"/>
      <c r="G57" s="147"/>
    </row>
    <row r="58" spans="1:7" x14ac:dyDescent="0.35">
      <c r="A58" s="144"/>
      <c r="B58" s="146"/>
      <c r="C58" s="146"/>
      <c r="D58" s="146"/>
      <c r="E58" s="146"/>
      <c r="F58" s="147"/>
      <c r="G58" s="147"/>
    </row>
    <row r="59" spans="1:7" x14ac:dyDescent="0.35">
      <c r="A59" s="144"/>
      <c r="B59" s="146"/>
      <c r="C59" s="146"/>
      <c r="D59" s="146"/>
      <c r="E59" s="146"/>
      <c r="F59" s="147"/>
      <c r="G59" s="147"/>
    </row>
    <row r="60" spans="1:7" x14ac:dyDescent="0.35">
      <c r="A60" s="144"/>
      <c r="B60" s="146"/>
      <c r="C60" s="146"/>
      <c r="D60" s="146"/>
      <c r="E60" s="146"/>
      <c r="F60" s="147"/>
      <c r="G60" s="147"/>
    </row>
    <row r="61" spans="1:7" x14ac:dyDescent="0.35">
      <c r="A61" s="144"/>
      <c r="B61" s="146"/>
      <c r="C61" s="146"/>
      <c r="D61" s="146"/>
      <c r="E61" s="146"/>
      <c r="F61" s="147"/>
      <c r="G61" s="147"/>
    </row>
    <row r="62" spans="1:7" x14ac:dyDescent="0.35">
      <c r="A62" s="144"/>
      <c r="B62" s="146"/>
      <c r="C62" s="146"/>
      <c r="D62" s="146"/>
      <c r="E62" s="146"/>
      <c r="F62" s="147"/>
      <c r="G62" s="147"/>
    </row>
    <row r="63" spans="1:7" x14ac:dyDescent="0.35">
      <c r="A63" s="144"/>
      <c r="B63" s="146"/>
      <c r="C63" s="146"/>
      <c r="D63" s="146"/>
      <c r="E63" s="146"/>
      <c r="F63" s="147"/>
      <c r="G63" s="147"/>
    </row>
    <row r="64" spans="1:7" x14ac:dyDescent="0.35">
      <c r="A64" s="144"/>
      <c r="B64" s="146"/>
      <c r="C64" s="146"/>
      <c r="D64" s="146"/>
      <c r="E64" s="146"/>
      <c r="F64" s="147"/>
      <c r="G64" s="147"/>
    </row>
    <row r="65" spans="1:7" x14ac:dyDescent="0.35">
      <c r="A65" s="144"/>
      <c r="B65" s="146"/>
      <c r="C65" s="146"/>
      <c r="D65" s="146"/>
      <c r="E65" s="146"/>
      <c r="F65" s="147"/>
      <c r="G65" s="147"/>
    </row>
    <row r="66" spans="1:7" x14ac:dyDescent="0.35">
      <c r="A66" s="144"/>
      <c r="B66" s="146"/>
      <c r="C66" s="146"/>
      <c r="D66" s="146"/>
      <c r="E66" s="146"/>
      <c r="F66" s="147"/>
      <c r="G66" s="147"/>
    </row>
    <row r="67" spans="1:7" x14ac:dyDescent="0.35">
      <c r="A67" s="144"/>
      <c r="B67" s="146"/>
      <c r="C67" s="146"/>
      <c r="D67" s="146"/>
      <c r="E67" s="146"/>
      <c r="F67" s="147"/>
      <c r="G67" s="147"/>
    </row>
    <row r="68" spans="1:7" x14ac:dyDescent="0.35">
      <c r="A68" s="144"/>
      <c r="B68" s="146"/>
      <c r="C68" s="146"/>
      <c r="D68" s="146"/>
      <c r="E68" s="146"/>
      <c r="F68" s="147"/>
      <c r="G68" s="147"/>
    </row>
    <row r="69" spans="1:7" x14ac:dyDescent="0.35">
      <c r="A69" s="144"/>
      <c r="B69" s="146"/>
      <c r="C69" s="146"/>
      <c r="D69" s="146"/>
      <c r="E69" s="146"/>
      <c r="F69" s="147"/>
      <c r="G69" s="147"/>
    </row>
    <row r="70" spans="1:7" x14ac:dyDescent="0.35">
      <c r="A70" s="144"/>
      <c r="B70" s="146"/>
      <c r="C70" s="146"/>
      <c r="D70" s="146"/>
      <c r="E70" s="146"/>
      <c r="F70" s="147"/>
      <c r="G70" s="147"/>
    </row>
    <row r="71" spans="1:7" x14ac:dyDescent="0.35">
      <c r="A71" s="144"/>
      <c r="B71" s="146"/>
      <c r="C71" s="146"/>
      <c r="D71" s="146"/>
      <c r="E71" s="146"/>
      <c r="F71" s="147"/>
      <c r="G71" s="147"/>
    </row>
    <row r="72" spans="1:7" x14ac:dyDescent="0.35">
      <c r="A72" s="144"/>
      <c r="B72" s="146"/>
      <c r="C72" s="146"/>
      <c r="D72" s="146"/>
      <c r="E72" s="146"/>
      <c r="F72" s="147"/>
      <c r="G72" s="147"/>
    </row>
    <row r="73" spans="1:7" x14ac:dyDescent="0.35">
      <c r="A73" s="144"/>
      <c r="B73" s="146"/>
      <c r="C73" s="146"/>
      <c r="D73" s="146"/>
      <c r="E73" s="146"/>
      <c r="F73" s="147"/>
      <c r="G73" s="147"/>
    </row>
    <row r="74" spans="1:7" x14ac:dyDescent="0.35">
      <c r="A74" s="144"/>
      <c r="B74" s="146"/>
      <c r="C74" s="146"/>
      <c r="D74" s="146"/>
      <c r="E74" s="146"/>
      <c r="F74" s="147"/>
      <c r="G74" s="147"/>
    </row>
    <row r="75" spans="1:7" x14ac:dyDescent="0.35">
      <c r="A75" s="144"/>
      <c r="B75" s="146"/>
      <c r="C75" s="146"/>
      <c r="D75" s="146"/>
      <c r="E75" s="146"/>
      <c r="F75" s="147"/>
      <c r="G75" s="147"/>
    </row>
    <row r="76" spans="1:7" x14ac:dyDescent="0.35">
      <c r="A76" s="144"/>
      <c r="B76" s="146"/>
      <c r="C76" s="146"/>
      <c r="D76" s="146"/>
      <c r="E76" s="146"/>
      <c r="F76" s="147"/>
      <c r="G76" s="147"/>
    </row>
    <row r="77" spans="1:7" x14ac:dyDescent="0.35">
      <c r="A77" s="144"/>
      <c r="B77" s="146"/>
      <c r="C77" s="146"/>
      <c r="D77" s="146"/>
      <c r="E77" s="146"/>
      <c r="F77" s="147"/>
      <c r="G77" s="147"/>
    </row>
    <row r="78" spans="1:7" x14ac:dyDescent="0.35">
      <c r="A78" s="144"/>
      <c r="B78" s="146"/>
      <c r="C78" s="146"/>
      <c r="D78" s="146"/>
      <c r="E78" s="146"/>
      <c r="F78" s="147"/>
      <c r="G78" s="147"/>
    </row>
    <row r="79" spans="1:7" x14ac:dyDescent="0.35">
      <c r="A79" s="144"/>
      <c r="B79" s="146"/>
      <c r="C79" s="146"/>
      <c r="D79" s="146"/>
      <c r="E79" s="146"/>
      <c r="F79" s="147"/>
      <c r="G79" s="147"/>
    </row>
    <row r="80" spans="1:7" x14ac:dyDescent="0.35">
      <c r="A80" s="144"/>
      <c r="B80" s="146"/>
      <c r="C80" s="146"/>
      <c r="D80" s="146"/>
      <c r="E80" s="146"/>
      <c r="F80" s="147"/>
      <c r="G80" s="147"/>
    </row>
    <row r="81" spans="1:7" x14ac:dyDescent="0.35">
      <c r="A81" s="144"/>
      <c r="B81" s="146"/>
      <c r="C81" s="146"/>
      <c r="D81" s="146"/>
      <c r="E81" s="146"/>
      <c r="F81" s="147"/>
      <c r="G81" s="147"/>
    </row>
    <row r="82" spans="1:7" x14ac:dyDescent="0.35">
      <c r="A82" s="144"/>
      <c r="B82" s="146"/>
      <c r="C82" s="146"/>
      <c r="D82" s="146"/>
      <c r="E82" s="146"/>
      <c r="F82" s="147"/>
      <c r="G82" s="147"/>
    </row>
    <row r="83" spans="1:7" x14ac:dyDescent="0.35">
      <c r="A83" s="144"/>
      <c r="B83" s="146"/>
      <c r="C83" s="146"/>
      <c r="D83" s="146"/>
      <c r="E83" s="146"/>
      <c r="F83" s="147"/>
      <c r="G83" s="147"/>
    </row>
    <row r="84" spans="1:7" x14ac:dyDescent="0.35">
      <c r="A84" s="144"/>
      <c r="B84" s="146"/>
      <c r="C84" s="146"/>
      <c r="D84" s="146"/>
      <c r="E84" s="146"/>
      <c r="F84" s="147"/>
      <c r="G84" s="147"/>
    </row>
    <row r="85" spans="1:7" x14ac:dyDescent="0.35">
      <c r="A85" s="144"/>
      <c r="B85" s="146"/>
      <c r="C85" s="146"/>
      <c r="D85" s="146"/>
      <c r="E85" s="146"/>
      <c r="F85" s="147"/>
      <c r="G85" s="147"/>
    </row>
    <row r="86" spans="1:7" x14ac:dyDescent="0.35">
      <c r="A86" s="144"/>
      <c r="B86" s="146"/>
      <c r="C86" s="146"/>
      <c r="D86" s="146"/>
      <c r="E86" s="146"/>
      <c r="F86" s="147"/>
      <c r="G86" s="147"/>
    </row>
    <row r="87" spans="1:7" x14ac:dyDescent="0.35">
      <c r="A87" s="144"/>
      <c r="B87" s="146"/>
      <c r="C87" s="146"/>
      <c r="D87" s="146"/>
      <c r="E87" s="146"/>
      <c r="F87" s="147"/>
      <c r="G87" s="147"/>
    </row>
    <row r="88" spans="1:7" x14ac:dyDescent="0.35">
      <c r="A88" s="144"/>
      <c r="B88" s="146"/>
      <c r="C88" s="146"/>
      <c r="D88" s="146"/>
      <c r="E88" s="146"/>
      <c r="F88" s="147"/>
      <c r="G88" s="147"/>
    </row>
    <row r="89" spans="1:7" x14ac:dyDescent="0.35">
      <c r="A89" s="144"/>
      <c r="B89" s="146"/>
      <c r="C89" s="146"/>
      <c r="D89" s="146"/>
      <c r="E89" s="146"/>
      <c r="F89" s="147"/>
      <c r="G89" s="147"/>
    </row>
    <row r="90" spans="1:7" x14ac:dyDescent="0.35">
      <c r="A90" s="144"/>
      <c r="B90" s="146"/>
      <c r="C90" s="146"/>
      <c r="D90" s="146"/>
      <c r="E90" s="146"/>
      <c r="F90" s="147"/>
      <c r="G90" s="147"/>
    </row>
    <row r="91" spans="1:7" x14ac:dyDescent="0.35">
      <c r="A91" s="144"/>
      <c r="B91" s="146"/>
      <c r="C91" s="146"/>
      <c r="D91" s="146"/>
      <c r="E91" s="146"/>
      <c r="F91" s="147"/>
      <c r="G91" s="147"/>
    </row>
    <row r="92" spans="1:7" x14ac:dyDescent="0.35">
      <c r="A92" s="144"/>
      <c r="B92" s="146"/>
      <c r="C92" s="146"/>
      <c r="D92" s="146"/>
      <c r="E92" s="146"/>
      <c r="F92" s="147"/>
      <c r="G92" s="147"/>
    </row>
    <row r="93" spans="1:7" x14ac:dyDescent="0.35">
      <c r="A93" s="144"/>
      <c r="B93" s="146"/>
      <c r="C93" s="146"/>
      <c r="D93" s="146"/>
      <c r="E93" s="146"/>
      <c r="F93" s="147"/>
      <c r="G93" s="147"/>
    </row>
    <row r="94" spans="1:7" x14ac:dyDescent="0.35">
      <c r="A94" s="144"/>
      <c r="B94" s="146"/>
      <c r="C94" s="146"/>
      <c r="D94" s="146"/>
      <c r="E94" s="146"/>
      <c r="F94" s="147"/>
      <c r="G94" s="147"/>
    </row>
    <row r="95" spans="1:7" x14ac:dyDescent="0.35">
      <c r="A95" s="144"/>
      <c r="B95" s="146"/>
      <c r="C95" s="146"/>
      <c r="D95" s="146"/>
      <c r="E95" s="146"/>
      <c r="F95" s="147"/>
      <c r="G95" s="147"/>
    </row>
    <row r="96" spans="1:7" x14ac:dyDescent="0.35">
      <c r="A96" s="144"/>
      <c r="B96" s="146"/>
      <c r="C96" s="146"/>
      <c r="D96" s="146"/>
      <c r="E96" s="146"/>
      <c r="F96" s="147"/>
      <c r="G96" s="147"/>
    </row>
    <row r="97" spans="1:7" x14ac:dyDescent="0.35">
      <c r="A97" s="144"/>
      <c r="B97" s="146"/>
      <c r="C97" s="146"/>
      <c r="D97" s="146"/>
      <c r="E97" s="146"/>
      <c r="F97" s="147"/>
      <c r="G97" s="147"/>
    </row>
    <row r="98" spans="1:7" x14ac:dyDescent="0.35">
      <c r="A98" s="144"/>
      <c r="B98" s="146"/>
      <c r="C98" s="146"/>
      <c r="D98" s="146"/>
      <c r="E98" s="146"/>
      <c r="F98" s="147"/>
      <c r="G98" s="147"/>
    </row>
    <row r="99" spans="1:7" x14ac:dyDescent="0.35">
      <c r="A99" s="144"/>
      <c r="B99" s="146"/>
      <c r="C99" s="146"/>
      <c r="D99" s="146"/>
      <c r="E99" s="146"/>
      <c r="F99" s="147"/>
      <c r="G99" s="147"/>
    </row>
    <row r="100" spans="1:7" x14ac:dyDescent="0.35">
      <c r="A100" s="144"/>
      <c r="B100" s="146"/>
      <c r="C100" s="146"/>
      <c r="D100" s="146"/>
      <c r="E100" s="146"/>
      <c r="F100" s="147"/>
      <c r="G100" s="147"/>
    </row>
    <row r="101" spans="1:7" x14ac:dyDescent="0.35">
      <c r="A101" s="144"/>
      <c r="B101" s="146"/>
      <c r="C101" s="146"/>
      <c r="D101" s="146"/>
      <c r="E101" s="146"/>
      <c r="F101" s="147"/>
      <c r="G101" s="147"/>
    </row>
    <row r="102" spans="1:7" x14ac:dyDescent="0.35">
      <c r="A102" s="144"/>
      <c r="B102" s="146"/>
      <c r="C102" s="146"/>
      <c r="D102" s="146"/>
      <c r="E102" s="146"/>
      <c r="F102" s="147"/>
      <c r="G102" s="147"/>
    </row>
    <row r="103" spans="1:7" x14ac:dyDescent="0.35">
      <c r="A103" s="144"/>
      <c r="B103" s="146"/>
      <c r="C103" s="146"/>
      <c r="D103" s="146"/>
      <c r="E103" s="146"/>
      <c r="F103" s="147"/>
      <c r="G103" s="147"/>
    </row>
    <row r="104" spans="1:7" x14ac:dyDescent="0.35">
      <c r="A104" s="144"/>
      <c r="B104" s="146"/>
      <c r="C104" s="146"/>
      <c r="D104" s="146"/>
      <c r="E104" s="146"/>
      <c r="F104" s="147"/>
      <c r="G104" s="147"/>
    </row>
    <row r="105" spans="1:7" x14ac:dyDescent="0.35">
      <c r="A105" s="144"/>
      <c r="B105" s="146"/>
      <c r="C105" s="146"/>
      <c r="D105" s="146"/>
      <c r="E105" s="146"/>
      <c r="F105" s="147"/>
      <c r="G105" s="147"/>
    </row>
    <row r="106" spans="1:7" x14ac:dyDescent="0.35">
      <c r="A106" s="144"/>
      <c r="B106" s="146"/>
      <c r="C106" s="146"/>
      <c r="D106" s="146"/>
      <c r="E106" s="146"/>
      <c r="F106" s="147"/>
      <c r="G106" s="147"/>
    </row>
    <row r="107" spans="1:7" x14ac:dyDescent="0.35">
      <c r="A107" s="144"/>
      <c r="B107" s="146"/>
      <c r="C107" s="146"/>
      <c r="D107" s="146"/>
      <c r="E107" s="146"/>
      <c r="F107" s="147"/>
      <c r="G107" s="147"/>
    </row>
    <row r="108" spans="1:7" x14ac:dyDescent="0.35">
      <c r="A108" s="144"/>
      <c r="B108" s="146"/>
      <c r="C108" s="146"/>
      <c r="D108" s="146"/>
      <c r="E108" s="146"/>
      <c r="F108" s="147"/>
      <c r="G108" s="147"/>
    </row>
    <row r="109" spans="1:7" x14ac:dyDescent="0.35">
      <c r="A109" s="144"/>
      <c r="B109" s="146"/>
      <c r="C109" s="146"/>
      <c r="D109" s="146"/>
      <c r="E109" s="146"/>
      <c r="F109" s="147"/>
      <c r="G109" s="147"/>
    </row>
    <row r="110" spans="1:7" x14ac:dyDescent="0.35">
      <c r="A110" s="144"/>
      <c r="B110" s="146"/>
      <c r="C110" s="146"/>
      <c r="D110" s="146"/>
      <c r="E110" s="146"/>
      <c r="F110" s="147"/>
      <c r="G110" s="147"/>
    </row>
    <row r="111" spans="1:7" x14ac:dyDescent="0.35">
      <c r="A111" s="144"/>
      <c r="B111" s="146"/>
      <c r="C111" s="146"/>
      <c r="D111" s="146"/>
      <c r="E111" s="146"/>
      <c r="F111" s="147"/>
      <c r="G111" s="147"/>
    </row>
    <row r="112" spans="1:7" x14ac:dyDescent="0.35">
      <c r="A112" s="144"/>
      <c r="B112" s="146"/>
      <c r="C112" s="146"/>
      <c r="D112" s="146"/>
      <c r="E112" s="146"/>
      <c r="F112" s="147"/>
      <c r="G112" s="147"/>
    </row>
    <row r="113" spans="1:7" x14ac:dyDescent="0.35">
      <c r="A113" s="144"/>
      <c r="B113" s="146"/>
      <c r="C113" s="146"/>
      <c r="D113" s="146"/>
      <c r="E113" s="146"/>
      <c r="F113" s="147"/>
      <c r="G113" s="147"/>
    </row>
    <row r="114" spans="1:7" x14ac:dyDescent="0.35">
      <c r="A114" s="144"/>
      <c r="B114" s="146"/>
      <c r="C114" s="146"/>
      <c r="D114" s="146"/>
      <c r="E114" s="146"/>
      <c r="F114" s="147"/>
      <c r="G114" s="147"/>
    </row>
    <row r="115" spans="1:7" x14ac:dyDescent="0.35">
      <c r="A115" s="144"/>
      <c r="B115" s="146"/>
      <c r="C115" s="146"/>
      <c r="D115" s="146"/>
      <c r="E115" s="146"/>
      <c r="F115" s="147"/>
      <c r="G115" s="147"/>
    </row>
    <row r="116" spans="1:7" x14ac:dyDescent="0.35">
      <c r="A116" s="144"/>
      <c r="B116" s="146"/>
      <c r="C116" s="146"/>
      <c r="D116" s="146"/>
      <c r="E116" s="146"/>
      <c r="F116" s="147"/>
      <c r="G116" s="147"/>
    </row>
    <row r="117" spans="1:7" x14ac:dyDescent="0.35">
      <c r="A117" s="144"/>
      <c r="B117" s="146"/>
      <c r="C117" s="146"/>
      <c r="D117" s="146"/>
      <c r="E117" s="146"/>
      <c r="F117" s="147"/>
      <c r="G117" s="147"/>
    </row>
    <row r="118" spans="1:7" x14ac:dyDescent="0.35">
      <c r="A118" s="144"/>
      <c r="B118" s="146"/>
      <c r="C118" s="146"/>
      <c r="D118" s="146"/>
      <c r="E118" s="146"/>
      <c r="F118" s="147"/>
      <c r="G118" s="147"/>
    </row>
    <row r="119" spans="1:7" x14ac:dyDescent="0.35">
      <c r="A119" s="144"/>
      <c r="B119" s="146"/>
      <c r="C119" s="146"/>
      <c r="D119" s="146"/>
      <c r="E119" s="146"/>
      <c r="F119" s="147"/>
      <c r="G119" s="147"/>
    </row>
    <row r="120" spans="1:7" x14ac:dyDescent="0.35">
      <c r="A120" s="144"/>
      <c r="B120" s="146"/>
      <c r="C120" s="146"/>
      <c r="D120" s="146"/>
      <c r="E120" s="146"/>
      <c r="F120" s="147"/>
      <c r="G120" s="147"/>
    </row>
    <row r="121" spans="1:7" x14ac:dyDescent="0.35">
      <c r="A121" s="144"/>
      <c r="B121" s="146"/>
      <c r="C121" s="146"/>
      <c r="D121" s="146"/>
      <c r="E121" s="146"/>
      <c r="F121" s="147"/>
      <c r="G121" s="147"/>
    </row>
    <row r="122" spans="1:7" x14ac:dyDescent="0.35">
      <c r="A122" s="144"/>
      <c r="B122" s="146"/>
      <c r="C122" s="146"/>
      <c r="D122" s="146"/>
      <c r="E122" s="146"/>
      <c r="F122" s="147"/>
      <c r="G122" s="147"/>
    </row>
    <row r="123" spans="1:7" x14ac:dyDescent="0.35">
      <c r="A123" s="144"/>
      <c r="B123" s="146"/>
      <c r="C123" s="146"/>
      <c r="D123" s="146"/>
      <c r="E123" s="146"/>
      <c r="F123" s="147"/>
      <c r="G123" s="147"/>
    </row>
    <row r="124" spans="1:7" x14ac:dyDescent="0.35">
      <c r="A124" s="144"/>
      <c r="B124" s="146"/>
      <c r="C124" s="146"/>
      <c r="D124" s="146"/>
      <c r="E124" s="146"/>
      <c r="F124" s="147"/>
      <c r="G124" s="147"/>
    </row>
    <row r="125" spans="1:7" x14ac:dyDescent="0.35">
      <c r="A125" s="144"/>
      <c r="B125" s="146"/>
      <c r="C125" s="146"/>
      <c r="D125" s="146"/>
      <c r="E125" s="146"/>
      <c r="F125" s="147"/>
      <c r="G125" s="147"/>
    </row>
    <row r="126" spans="1:7" x14ac:dyDescent="0.35">
      <c r="A126" s="144"/>
      <c r="B126" s="146"/>
      <c r="C126" s="146"/>
      <c r="D126" s="146"/>
      <c r="E126" s="146"/>
      <c r="F126" s="147"/>
      <c r="G126" s="147"/>
    </row>
    <row r="127" spans="1:7" x14ac:dyDescent="0.35">
      <c r="A127" s="144"/>
      <c r="B127" s="146"/>
      <c r="C127" s="146"/>
      <c r="D127" s="146"/>
      <c r="E127" s="146"/>
      <c r="F127" s="147"/>
      <c r="G127" s="147"/>
    </row>
    <row r="128" spans="1:7" x14ac:dyDescent="0.35">
      <c r="A128" s="144"/>
      <c r="B128" s="146"/>
      <c r="C128" s="146"/>
      <c r="D128" s="146"/>
      <c r="E128" s="146"/>
      <c r="F128" s="147"/>
      <c r="G128" s="147"/>
    </row>
    <row r="129" spans="1:7" x14ac:dyDescent="0.35">
      <c r="A129" s="144"/>
      <c r="B129" s="146"/>
      <c r="C129" s="146"/>
      <c r="D129" s="146"/>
      <c r="E129" s="146"/>
      <c r="F129" s="147"/>
      <c r="G129" s="147"/>
    </row>
    <row r="130" spans="1:7" x14ac:dyDescent="0.35">
      <c r="A130" s="144"/>
      <c r="B130" s="146"/>
      <c r="C130" s="146"/>
      <c r="D130" s="146"/>
      <c r="E130" s="146"/>
      <c r="F130" s="147"/>
      <c r="G130" s="147"/>
    </row>
    <row r="131" spans="1:7" x14ac:dyDescent="0.35">
      <c r="A131" s="144"/>
      <c r="B131" s="146"/>
      <c r="C131" s="146"/>
      <c r="D131" s="146"/>
      <c r="E131" s="146"/>
      <c r="F131" s="147"/>
      <c r="G131" s="147"/>
    </row>
    <row r="132" spans="1:7" x14ac:dyDescent="0.35">
      <c r="A132" s="144"/>
      <c r="B132" s="146"/>
      <c r="C132" s="146"/>
      <c r="D132" s="146"/>
      <c r="E132" s="146"/>
      <c r="F132" s="147"/>
      <c r="G132" s="147"/>
    </row>
    <row r="133" spans="1:7" x14ac:dyDescent="0.35">
      <c r="A133" s="144"/>
      <c r="B133" s="146"/>
      <c r="C133" s="146"/>
      <c r="D133" s="146"/>
      <c r="E133" s="146"/>
      <c r="F133" s="147"/>
      <c r="G133" s="147"/>
    </row>
    <row r="134" spans="1:7" x14ac:dyDescent="0.35">
      <c r="A134" s="144"/>
      <c r="B134" s="146"/>
      <c r="C134" s="146"/>
      <c r="D134" s="146"/>
      <c r="E134" s="146"/>
      <c r="F134" s="147"/>
      <c r="G134" s="147"/>
    </row>
    <row r="135" spans="1:7" x14ac:dyDescent="0.35">
      <c r="A135" s="144"/>
      <c r="B135" s="146"/>
      <c r="C135" s="146"/>
      <c r="D135" s="146"/>
      <c r="E135" s="146"/>
      <c r="F135" s="147"/>
      <c r="G135" s="147"/>
    </row>
    <row r="136" spans="1:7" x14ac:dyDescent="0.35">
      <c r="A136" s="144"/>
      <c r="B136" s="146"/>
      <c r="C136" s="146"/>
      <c r="D136" s="146"/>
      <c r="E136" s="146"/>
      <c r="F136" s="147"/>
      <c r="G136" s="147"/>
    </row>
    <row r="137" spans="1:7" x14ac:dyDescent="0.35">
      <c r="A137" s="144"/>
      <c r="B137" s="146"/>
      <c r="C137" s="146"/>
      <c r="D137" s="146"/>
      <c r="E137" s="146"/>
      <c r="F137" s="147"/>
      <c r="G137" s="147"/>
    </row>
    <row r="138" spans="1:7" x14ac:dyDescent="0.35">
      <c r="A138" s="144"/>
      <c r="B138" s="146"/>
      <c r="C138" s="146"/>
      <c r="D138" s="146"/>
      <c r="E138" s="146"/>
      <c r="F138" s="147"/>
      <c r="G138" s="147"/>
    </row>
    <row r="139" spans="1:7" x14ac:dyDescent="0.35">
      <c r="A139" s="144"/>
      <c r="B139" s="146"/>
      <c r="C139" s="146"/>
      <c r="D139" s="146"/>
      <c r="E139" s="146"/>
      <c r="F139" s="147"/>
      <c r="G139" s="147"/>
    </row>
    <row r="140" spans="1:7" x14ac:dyDescent="0.35">
      <c r="A140" s="144"/>
      <c r="B140" s="146"/>
      <c r="C140" s="146"/>
      <c r="D140" s="146"/>
      <c r="E140" s="146"/>
      <c r="F140" s="147"/>
      <c r="G140" s="147"/>
    </row>
    <row r="141" spans="1:7" x14ac:dyDescent="0.35">
      <c r="A141" s="144"/>
      <c r="B141" s="146"/>
      <c r="C141" s="146"/>
      <c r="D141" s="146"/>
      <c r="E141" s="146"/>
      <c r="F141" s="147"/>
      <c r="G141" s="147"/>
    </row>
    <row r="142" spans="1:7" x14ac:dyDescent="0.35">
      <c r="A142" s="144"/>
      <c r="B142" s="146"/>
      <c r="C142" s="146"/>
      <c r="D142" s="146"/>
      <c r="E142" s="146"/>
      <c r="F142" s="147"/>
      <c r="G142" s="147"/>
    </row>
    <row r="143" spans="1:7" x14ac:dyDescent="0.35">
      <c r="A143" s="144"/>
      <c r="B143" s="146"/>
      <c r="C143" s="146"/>
      <c r="D143" s="146"/>
      <c r="E143" s="146"/>
      <c r="F143" s="147"/>
      <c r="G143" s="147"/>
    </row>
    <row r="144" spans="1:7" x14ac:dyDescent="0.35">
      <c r="A144" s="144"/>
      <c r="B144" s="146"/>
      <c r="C144" s="146"/>
      <c r="D144" s="146"/>
      <c r="E144" s="146"/>
      <c r="F144" s="147"/>
      <c r="G144" s="147"/>
    </row>
    <row r="145" spans="1:7" x14ac:dyDescent="0.35">
      <c r="A145" s="144"/>
      <c r="B145" s="146"/>
      <c r="C145" s="146"/>
      <c r="D145" s="146"/>
      <c r="E145" s="146"/>
      <c r="F145" s="147"/>
      <c r="G145" s="147"/>
    </row>
    <row r="146" spans="1:7" x14ac:dyDescent="0.35">
      <c r="A146" s="144"/>
      <c r="B146" s="146"/>
      <c r="C146" s="146"/>
      <c r="D146" s="146"/>
      <c r="E146" s="146"/>
      <c r="F146" s="147"/>
      <c r="G146" s="147"/>
    </row>
    <row r="147" spans="1:7" x14ac:dyDescent="0.35">
      <c r="A147" s="144"/>
      <c r="B147" s="146"/>
      <c r="C147" s="146"/>
      <c r="D147" s="146"/>
      <c r="E147" s="146"/>
      <c r="F147" s="147"/>
      <c r="G147" s="147"/>
    </row>
    <row r="148" spans="1:7" x14ac:dyDescent="0.35">
      <c r="A148" s="144"/>
      <c r="B148" s="146"/>
      <c r="C148" s="146"/>
      <c r="D148" s="146"/>
      <c r="E148" s="146"/>
      <c r="F148" s="147"/>
      <c r="G148" s="147"/>
    </row>
    <row r="149" spans="1:7" x14ac:dyDescent="0.35">
      <c r="A149" s="144"/>
      <c r="B149" s="146"/>
      <c r="C149" s="146"/>
      <c r="D149" s="146"/>
      <c r="E149" s="146"/>
      <c r="F149" s="147"/>
      <c r="G149" s="147"/>
    </row>
    <row r="150" spans="1:7" x14ac:dyDescent="0.35">
      <c r="A150" s="144"/>
      <c r="B150" s="146"/>
      <c r="C150" s="146"/>
      <c r="D150" s="146"/>
      <c r="E150" s="146"/>
      <c r="F150" s="147"/>
      <c r="G150" s="147"/>
    </row>
    <row r="151" spans="1:7" x14ac:dyDescent="0.35">
      <c r="A151" s="144"/>
      <c r="B151" s="146"/>
      <c r="C151" s="146"/>
      <c r="D151" s="146"/>
      <c r="E151" s="146"/>
      <c r="F151" s="147"/>
      <c r="G151" s="147"/>
    </row>
    <row r="152" spans="1:7" x14ac:dyDescent="0.35">
      <c r="A152" s="144"/>
      <c r="B152" s="146"/>
      <c r="C152" s="146"/>
      <c r="D152" s="146"/>
      <c r="E152" s="146"/>
      <c r="F152" s="147"/>
      <c r="G152" s="147"/>
    </row>
    <row r="153" spans="1:7" x14ac:dyDescent="0.35">
      <c r="A153" s="144"/>
      <c r="B153" s="146"/>
      <c r="C153" s="146"/>
      <c r="D153" s="146"/>
      <c r="E153" s="146"/>
      <c r="F153" s="147"/>
      <c r="G153" s="147"/>
    </row>
    <row r="154" spans="1:7" x14ac:dyDescent="0.35">
      <c r="A154" s="144"/>
      <c r="B154" s="146"/>
      <c r="C154" s="146"/>
      <c r="D154" s="146"/>
      <c r="E154" s="146"/>
      <c r="F154" s="147"/>
      <c r="G154" s="147"/>
    </row>
    <row r="155" spans="1:7" x14ac:dyDescent="0.35">
      <c r="A155" s="144"/>
      <c r="B155" s="146"/>
      <c r="C155" s="146"/>
      <c r="D155" s="146"/>
      <c r="E155" s="146"/>
      <c r="F155" s="147"/>
      <c r="G155" s="147"/>
    </row>
    <row r="156" spans="1:7" x14ac:dyDescent="0.35">
      <c r="A156" s="144"/>
      <c r="B156" s="146"/>
      <c r="C156" s="146"/>
      <c r="D156" s="146"/>
      <c r="E156" s="146"/>
      <c r="F156" s="147"/>
      <c r="G156" s="147"/>
    </row>
    <row r="157" spans="1:7" x14ac:dyDescent="0.35">
      <c r="A157" s="144"/>
      <c r="B157" s="146"/>
      <c r="C157" s="146"/>
      <c r="D157" s="146"/>
      <c r="E157" s="146"/>
      <c r="F157" s="147"/>
      <c r="G157" s="147"/>
    </row>
    <row r="158" spans="1:7" x14ac:dyDescent="0.35">
      <c r="A158" s="144"/>
      <c r="B158" s="146"/>
      <c r="C158" s="146"/>
      <c r="D158" s="146"/>
      <c r="E158" s="146"/>
      <c r="F158" s="147"/>
      <c r="G158" s="147"/>
    </row>
    <row r="159" spans="1:7" x14ac:dyDescent="0.35">
      <c r="A159" s="144"/>
      <c r="B159" s="146"/>
      <c r="C159" s="146"/>
      <c r="D159" s="146"/>
      <c r="E159" s="146"/>
      <c r="F159" s="147"/>
      <c r="G159" s="147"/>
    </row>
    <row r="160" spans="1:7" x14ac:dyDescent="0.35">
      <c r="A160" s="144"/>
      <c r="B160" s="146"/>
      <c r="C160" s="146"/>
      <c r="D160" s="146"/>
      <c r="E160" s="146"/>
      <c r="F160" s="147"/>
      <c r="G160" s="147"/>
    </row>
    <row r="161" spans="1:7" x14ac:dyDescent="0.35">
      <c r="A161" s="144"/>
      <c r="B161" s="146"/>
      <c r="C161" s="146"/>
      <c r="D161" s="146"/>
      <c r="E161" s="146"/>
      <c r="F161" s="147"/>
      <c r="G161" s="147"/>
    </row>
    <row r="162" spans="1:7" x14ac:dyDescent="0.35">
      <c r="A162" s="144"/>
      <c r="B162" s="146"/>
      <c r="C162" s="146"/>
      <c r="D162" s="146"/>
      <c r="E162" s="146"/>
      <c r="F162" s="147"/>
      <c r="G162" s="147"/>
    </row>
    <row r="163" spans="1:7" x14ac:dyDescent="0.35">
      <c r="A163" s="144"/>
      <c r="B163" s="146"/>
      <c r="C163" s="146"/>
      <c r="D163" s="146"/>
      <c r="E163" s="146"/>
      <c r="F163" s="147"/>
      <c r="G163" s="147"/>
    </row>
    <row r="164" spans="1:7" x14ac:dyDescent="0.35">
      <c r="A164" s="144"/>
      <c r="B164" s="146"/>
      <c r="C164" s="146"/>
      <c r="D164" s="146"/>
      <c r="E164" s="146"/>
      <c r="F164" s="147"/>
      <c r="G164" s="147"/>
    </row>
    <row r="165" spans="1:7" x14ac:dyDescent="0.35">
      <c r="A165" s="144"/>
      <c r="B165" s="146"/>
      <c r="C165" s="146"/>
      <c r="D165" s="146"/>
      <c r="E165" s="146"/>
      <c r="F165" s="147"/>
      <c r="G165" s="147"/>
    </row>
    <row r="166" spans="1:7" x14ac:dyDescent="0.35">
      <c r="A166" s="144"/>
      <c r="B166" s="146"/>
      <c r="C166" s="146"/>
      <c r="D166" s="146"/>
      <c r="E166" s="146"/>
      <c r="F166" s="147"/>
      <c r="G166" s="147"/>
    </row>
    <row r="167" spans="1:7" x14ac:dyDescent="0.35">
      <c r="A167" s="144"/>
      <c r="B167" s="146"/>
      <c r="C167" s="146"/>
      <c r="D167" s="146"/>
      <c r="E167" s="146"/>
      <c r="F167" s="147"/>
      <c r="G167" s="147"/>
    </row>
    <row r="168" spans="1:7" x14ac:dyDescent="0.35">
      <c r="A168" s="144"/>
      <c r="B168" s="146"/>
      <c r="C168" s="146"/>
      <c r="D168" s="146"/>
      <c r="E168" s="146"/>
      <c r="F168" s="147"/>
      <c r="G168" s="147"/>
    </row>
    <row r="169" spans="1:7" x14ac:dyDescent="0.35">
      <c r="A169" s="144"/>
      <c r="B169" s="146"/>
      <c r="C169" s="146"/>
      <c r="D169" s="146"/>
      <c r="E169" s="146"/>
      <c r="F169" s="147"/>
      <c r="G169" s="147"/>
    </row>
    <row r="170" spans="1:7" x14ac:dyDescent="0.35">
      <c r="A170" s="144"/>
      <c r="B170" s="146"/>
      <c r="C170" s="146"/>
      <c r="D170" s="146"/>
      <c r="E170" s="146"/>
      <c r="F170" s="147"/>
      <c r="G170" s="147"/>
    </row>
    <row r="171" spans="1:7" x14ac:dyDescent="0.35">
      <c r="A171" s="144"/>
      <c r="B171" s="146"/>
      <c r="C171" s="146"/>
      <c r="D171" s="146"/>
      <c r="E171" s="146"/>
      <c r="F171" s="147"/>
      <c r="G171" s="147"/>
    </row>
    <row r="172" spans="1:7" x14ac:dyDescent="0.35">
      <c r="A172" s="144"/>
      <c r="B172" s="146"/>
      <c r="C172" s="146"/>
      <c r="D172" s="146"/>
      <c r="E172" s="146"/>
      <c r="F172" s="147"/>
      <c r="G172" s="147"/>
    </row>
    <row r="173" spans="1:7" x14ac:dyDescent="0.35">
      <c r="A173" s="144"/>
      <c r="B173" s="146"/>
      <c r="C173" s="146"/>
      <c r="D173" s="146"/>
      <c r="E173" s="146"/>
      <c r="F173" s="147"/>
      <c r="G173" s="147"/>
    </row>
    <row r="174" spans="1:7" x14ac:dyDescent="0.35">
      <c r="A174" s="144"/>
      <c r="B174" s="146"/>
      <c r="C174" s="146"/>
      <c r="D174" s="146"/>
      <c r="E174" s="146"/>
      <c r="F174" s="147"/>
      <c r="G174" s="147"/>
    </row>
    <row r="175" spans="1:7" x14ac:dyDescent="0.35">
      <c r="A175" s="144"/>
      <c r="B175" s="146"/>
      <c r="C175" s="146"/>
      <c r="D175" s="146"/>
      <c r="E175" s="146"/>
      <c r="F175" s="147"/>
      <c r="G175" s="147"/>
    </row>
    <row r="176" spans="1:7" x14ac:dyDescent="0.35">
      <c r="A176" s="144"/>
      <c r="B176" s="146"/>
      <c r="C176" s="146"/>
      <c r="D176" s="146"/>
      <c r="E176" s="146"/>
      <c r="F176" s="147"/>
      <c r="G176" s="147"/>
    </row>
    <row r="177" spans="1:7" x14ac:dyDescent="0.35">
      <c r="A177" s="144"/>
      <c r="B177" s="146"/>
      <c r="C177" s="146"/>
      <c r="D177" s="146"/>
      <c r="E177" s="146"/>
      <c r="F177" s="147"/>
      <c r="G177" s="147"/>
    </row>
    <row r="178" spans="1:7" x14ac:dyDescent="0.35">
      <c r="A178" s="144"/>
      <c r="B178" s="146"/>
      <c r="C178" s="146"/>
      <c r="D178" s="146"/>
      <c r="E178" s="146"/>
      <c r="F178" s="147"/>
      <c r="G178" s="147"/>
    </row>
    <row r="179" spans="1:7" x14ac:dyDescent="0.35">
      <c r="A179" s="144"/>
      <c r="B179" s="146"/>
      <c r="C179" s="146"/>
      <c r="D179" s="146"/>
      <c r="E179" s="146"/>
      <c r="F179" s="147"/>
      <c r="G179" s="147"/>
    </row>
    <row r="180" spans="1:7" x14ac:dyDescent="0.35">
      <c r="A180" s="144"/>
      <c r="B180" s="146"/>
      <c r="C180" s="146"/>
      <c r="D180" s="146"/>
      <c r="E180" s="146"/>
      <c r="F180" s="147"/>
      <c r="G180" s="147"/>
    </row>
    <row r="181" spans="1:7" x14ac:dyDescent="0.35">
      <c r="A181" s="144"/>
      <c r="B181" s="146"/>
      <c r="C181" s="146"/>
      <c r="D181" s="146"/>
      <c r="E181" s="146"/>
      <c r="F181" s="147"/>
      <c r="G181" s="147"/>
    </row>
    <row r="182" spans="1:7" x14ac:dyDescent="0.35">
      <c r="A182" s="144"/>
      <c r="B182" s="146"/>
      <c r="C182" s="146"/>
      <c r="D182" s="146"/>
      <c r="E182" s="146"/>
      <c r="F182" s="147"/>
      <c r="G182" s="147"/>
    </row>
    <row r="183" spans="1:7" x14ac:dyDescent="0.35">
      <c r="A183" s="144"/>
      <c r="B183" s="146"/>
      <c r="C183" s="146"/>
      <c r="D183" s="146"/>
      <c r="E183" s="146"/>
      <c r="F183" s="147"/>
      <c r="G183" s="147"/>
    </row>
    <row r="184" spans="1:7" x14ac:dyDescent="0.35">
      <c r="A184" s="144"/>
      <c r="B184" s="146"/>
      <c r="C184" s="146"/>
      <c r="D184" s="146"/>
      <c r="E184" s="146"/>
      <c r="F184" s="147"/>
      <c r="G184" s="147"/>
    </row>
    <row r="185" spans="1:7" x14ac:dyDescent="0.35">
      <c r="A185" s="144"/>
      <c r="B185" s="146"/>
      <c r="C185" s="146"/>
      <c r="D185" s="146"/>
      <c r="E185" s="146"/>
      <c r="F185" s="147"/>
      <c r="G185" s="147"/>
    </row>
    <row r="186" spans="1:7" x14ac:dyDescent="0.35">
      <c r="A186" s="144"/>
      <c r="B186" s="146"/>
      <c r="C186" s="146"/>
      <c r="D186" s="146"/>
      <c r="E186" s="146"/>
      <c r="F186" s="147"/>
      <c r="G186" s="147"/>
    </row>
    <row r="187" spans="1:7" x14ac:dyDescent="0.35">
      <c r="A187" s="144"/>
      <c r="B187" s="146"/>
      <c r="C187" s="146"/>
      <c r="D187" s="146"/>
      <c r="E187" s="146"/>
      <c r="F187" s="147"/>
      <c r="G187" s="147"/>
    </row>
    <row r="188" spans="1:7" x14ac:dyDescent="0.35">
      <c r="A188" s="144"/>
      <c r="B188" s="146"/>
      <c r="C188" s="146"/>
      <c r="D188" s="146"/>
      <c r="E188" s="146"/>
      <c r="F188" s="147"/>
      <c r="G188" s="147"/>
    </row>
    <row r="189" spans="1:7" x14ac:dyDescent="0.35">
      <c r="A189" s="144"/>
      <c r="B189" s="146"/>
      <c r="C189" s="146"/>
      <c r="D189" s="146"/>
      <c r="E189" s="146"/>
      <c r="F189" s="147"/>
      <c r="G189" s="147"/>
    </row>
    <row r="190" spans="1:7" x14ac:dyDescent="0.35">
      <c r="A190" s="144"/>
      <c r="B190" s="146"/>
      <c r="C190" s="146"/>
      <c r="D190" s="146"/>
      <c r="E190" s="146"/>
      <c r="F190" s="147"/>
      <c r="G190" s="147"/>
    </row>
    <row r="191" spans="1:7" x14ac:dyDescent="0.35">
      <c r="A191" s="144"/>
      <c r="B191" s="146"/>
      <c r="C191" s="146"/>
      <c r="D191" s="146"/>
      <c r="E191" s="146"/>
      <c r="F191" s="147"/>
      <c r="G191" s="147"/>
    </row>
    <row r="192" spans="1:7" x14ac:dyDescent="0.35">
      <c r="A192" s="144"/>
      <c r="B192" s="146"/>
      <c r="C192" s="146"/>
      <c r="D192" s="146"/>
      <c r="E192" s="146"/>
      <c r="F192" s="147"/>
      <c r="G192" s="147"/>
    </row>
    <row r="193" spans="1:7" x14ac:dyDescent="0.35">
      <c r="A193" s="144"/>
      <c r="B193" s="146"/>
      <c r="C193" s="146"/>
      <c r="D193" s="146"/>
      <c r="E193" s="146"/>
      <c r="F193" s="147"/>
      <c r="G193" s="147"/>
    </row>
    <row r="194" spans="1:7" x14ac:dyDescent="0.35">
      <c r="A194" s="144"/>
      <c r="B194" s="146"/>
      <c r="C194" s="146"/>
      <c r="D194" s="146"/>
      <c r="E194" s="146"/>
      <c r="F194" s="147"/>
      <c r="G194" s="147"/>
    </row>
    <row r="195" spans="1:7" x14ac:dyDescent="0.35">
      <c r="A195" s="144"/>
      <c r="B195" s="146"/>
      <c r="C195" s="146"/>
      <c r="D195" s="146"/>
      <c r="E195" s="146"/>
      <c r="F195" s="147"/>
      <c r="G195" s="147"/>
    </row>
    <row r="196" spans="1:7" x14ac:dyDescent="0.35">
      <c r="A196" s="144"/>
      <c r="B196" s="146"/>
      <c r="C196" s="146"/>
      <c r="D196" s="146"/>
      <c r="E196" s="146"/>
      <c r="F196" s="147"/>
      <c r="G196" s="147"/>
    </row>
    <row r="197" spans="1:7" x14ac:dyDescent="0.35">
      <c r="A197" s="144"/>
      <c r="B197" s="146"/>
      <c r="C197" s="146"/>
      <c r="D197" s="146"/>
      <c r="E197" s="146"/>
      <c r="F197" s="147"/>
      <c r="G197" s="147"/>
    </row>
    <row r="198" spans="1:7" x14ac:dyDescent="0.35">
      <c r="A198" s="144"/>
      <c r="B198" s="146"/>
      <c r="C198" s="146"/>
      <c r="D198" s="146"/>
      <c r="E198" s="146"/>
      <c r="F198" s="147"/>
      <c r="G198" s="147"/>
    </row>
    <row r="199" spans="1:7" x14ac:dyDescent="0.35">
      <c r="A199" s="144"/>
      <c r="B199" s="146"/>
      <c r="C199" s="146"/>
      <c r="D199" s="146"/>
      <c r="E199" s="146"/>
      <c r="F199" s="147"/>
      <c r="G199" s="147"/>
    </row>
    <row r="200" spans="1:7" x14ac:dyDescent="0.35">
      <c r="A200" s="144"/>
      <c r="B200" s="146"/>
      <c r="C200" s="146"/>
      <c r="D200" s="146"/>
      <c r="E200" s="146"/>
      <c r="F200" s="147"/>
      <c r="G200" s="147"/>
    </row>
    <row r="201" spans="1:7" x14ac:dyDescent="0.35">
      <c r="A201" s="144"/>
      <c r="B201" s="146"/>
      <c r="C201" s="146"/>
      <c r="D201" s="146"/>
      <c r="E201" s="146"/>
      <c r="F201" s="147"/>
      <c r="G201" s="147"/>
    </row>
    <row r="202" spans="1:7" x14ac:dyDescent="0.35">
      <c r="A202" s="144"/>
      <c r="B202" s="146"/>
      <c r="C202" s="146"/>
      <c r="D202" s="146"/>
      <c r="E202" s="146"/>
      <c r="F202" s="147"/>
      <c r="G202" s="147"/>
    </row>
    <row r="203" spans="1:7" x14ac:dyDescent="0.35">
      <c r="A203" s="144"/>
      <c r="B203" s="146"/>
      <c r="C203" s="146"/>
      <c r="D203" s="146"/>
      <c r="E203" s="146"/>
      <c r="F203" s="147"/>
      <c r="G203" s="147"/>
    </row>
    <row r="204" spans="1:7" x14ac:dyDescent="0.35">
      <c r="A204" s="144"/>
      <c r="B204" s="146"/>
      <c r="C204" s="146"/>
      <c r="D204" s="146"/>
      <c r="E204" s="146"/>
      <c r="F204" s="147"/>
      <c r="G204" s="147"/>
    </row>
    <row r="205" spans="1:7" x14ac:dyDescent="0.35">
      <c r="A205" s="144"/>
      <c r="B205" s="146"/>
      <c r="C205" s="146"/>
      <c r="D205" s="146"/>
      <c r="E205" s="146"/>
      <c r="F205" s="147"/>
      <c r="G205" s="147"/>
    </row>
    <row r="206" spans="1:7" x14ac:dyDescent="0.35">
      <c r="A206" s="144"/>
      <c r="B206" s="146"/>
      <c r="C206" s="146"/>
      <c r="D206" s="146"/>
      <c r="E206" s="146"/>
      <c r="F206" s="147"/>
      <c r="G206" s="147"/>
    </row>
    <row r="207" spans="1:7" x14ac:dyDescent="0.35">
      <c r="A207" s="144"/>
      <c r="B207" s="146"/>
      <c r="C207" s="146"/>
      <c r="D207" s="146"/>
      <c r="E207" s="146"/>
      <c r="F207" s="147"/>
      <c r="G207" s="147"/>
    </row>
    <row r="208" spans="1:7" x14ac:dyDescent="0.35">
      <c r="A208" s="144"/>
      <c r="B208" s="146"/>
      <c r="C208" s="146"/>
      <c r="D208" s="146"/>
      <c r="E208" s="146"/>
      <c r="F208" s="147"/>
      <c r="G208" s="147"/>
    </row>
    <row r="209" spans="1:7" x14ac:dyDescent="0.35">
      <c r="A209" s="144"/>
      <c r="B209" s="146"/>
      <c r="C209" s="146"/>
      <c r="D209" s="146"/>
      <c r="E209" s="146"/>
      <c r="F209" s="147"/>
      <c r="G209" s="147"/>
    </row>
    <row r="210" spans="1:7" x14ac:dyDescent="0.35">
      <c r="A210" s="144"/>
      <c r="B210" s="146"/>
      <c r="C210" s="146"/>
      <c r="D210" s="146"/>
      <c r="E210" s="146"/>
      <c r="F210" s="147"/>
      <c r="G210" s="147"/>
    </row>
    <row r="211" spans="1:7" x14ac:dyDescent="0.35">
      <c r="A211" s="144"/>
      <c r="B211" s="146"/>
      <c r="C211" s="146"/>
      <c r="D211" s="146"/>
      <c r="E211" s="146"/>
      <c r="F211" s="147"/>
      <c r="G211" s="147"/>
    </row>
    <row r="212" spans="1:7" x14ac:dyDescent="0.35">
      <c r="A212" s="144"/>
      <c r="B212" s="146"/>
      <c r="C212" s="146"/>
      <c r="D212" s="146"/>
      <c r="E212" s="146"/>
      <c r="F212" s="147"/>
      <c r="G212" s="147"/>
    </row>
    <row r="213" spans="1:7" x14ac:dyDescent="0.35">
      <c r="A213" s="144"/>
      <c r="B213" s="146"/>
      <c r="C213" s="146"/>
      <c r="D213" s="146"/>
      <c r="E213" s="146"/>
      <c r="F213" s="147"/>
      <c r="G213" s="147"/>
    </row>
    <row r="214" spans="1:7" x14ac:dyDescent="0.35">
      <c r="A214" s="144"/>
      <c r="B214" s="146"/>
      <c r="C214" s="146"/>
      <c r="D214" s="146"/>
      <c r="E214" s="146"/>
      <c r="F214" s="147"/>
      <c r="G214" s="147"/>
    </row>
    <row r="215" spans="1:7" x14ac:dyDescent="0.35">
      <c r="A215" s="144"/>
      <c r="B215" s="146"/>
      <c r="C215" s="146"/>
      <c r="D215" s="146"/>
      <c r="E215" s="146"/>
      <c r="F215" s="147"/>
      <c r="G215" s="147"/>
    </row>
    <row r="216" spans="1:7" x14ac:dyDescent="0.35">
      <c r="A216" s="144"/>
      <c r="B216" s="146"/>
      <c r="C216" s="146"/>
      <c r="D216" s="146"/>
      <c r="E216" s="146"/>
      <c r="F216" s="147"/>
      <c r="G216" s="147"/>
    </row>
    <row r="217" spans="1:7" x14ac:dyDescent="0.35">
      <c r="A217" s="144"/>
      <c r="B217" s="146"/>
      <c r="C217" s="146"/>
      <c r="D217" s="146"/>
      <c r="E217" s="146"/>
      <c r="F217" s="147"/>
      <c r="G217" s="147"/>
    </row>
    <row r="218" spans="1:7" x14ac:dyDescent="0.35">
      <c r="A218" s="144"/>
      <c r="B218" s="146"/>
      <c r="C218" s="146"/>
      <c r="D218" s="146"/>
      <c r="E218" s="146"/>
      <c r="F218" s="147"/>
      <c r="G218" s="147"/>
    </row>
    <row r="219" spans="1:7" x14ac:dyDescent="0.35">
      <c r="A219" s="144"/>
      <c r="B219" s="146"/>
      <c r="C219" s="146"/>
      <c r="D219" s="146"/>
      <c r="E219" s="146"/>
      <c r="F219" s="147"/>
      <c r="G219" s="147"/>
    </row>
    <row r="220" spans="1:7" x14ac:dyDescent="0.35">
      <c r="A220" s="144"/>
      <c r="B220" s="146"/>
      <c r="C220" s="146"/>
      <c r="D220" s="146"/>
      <c r="E220" s="146"/>
      <c r="F220" s="147"/>
      <c r="G220" s="147"/>
    </row>
    <row r="221" spans="1:7" x14ac:dyDescent="0.35">
      <c r="A221" s="144"/>
      <c r="B221" s="146"/>
      <c r="C221" s="146"/>
      <c r="D221" s="146"/>
      <c r="E221" s="146"/>
      <c r="F221" s="147"/>
      <c r="G221" s="147"/>
    </row>
    <row r="222" spans="1:7" x14ac:dyDescent="0.35">
      <c r="A222" s="144"/>
      <c r="B222" s="146"/>
      <c r="C222" s="146"/>
      <c r="D222" s="146"/>
      <c r="E222" s="146"/>
      <c r="F222" s="147"/>
      <c r="G222" s="147"/>
    </row>
    <row r="223" spans="1:7" x14ac:dyDescent="0.35">
      <c r="A223" s="144"/>
      <c r="B223" s="146"/>
      <c r="C223" s="146"/>
      <c r="D223" s="146"/>
      <c r="E223" s="146"/>
      <c r="F223" s="147"/>
      <c r="G223" s="147"/>
    </row>
    <row r="224" spans="1:7" x14ac:dyDescent="0.35">
      <c r="A224" s="144"/>
      <c r="B224" s="146"/>
      <c r="C224" s="146"/>
      <c r="D224" s="146"/>
      <c r="E224" s="146"/>
      <c r="F224" s="147"/>
      <c r="G224" s="147"/>
    </row>
    <row r="225" spans="1:7" x14ac:dyDescent="0.35">
      <c r="A225" s="144"/>
      <c r="B225" s="146"/>
      <c r="C225" s="146"/>
      <c r="D225" s="146"/>
      <c r="E225" s="146"/>
      <c r="F225" s="147"/>
      <c r="G225" s="147"/>
    </row>
    <row r="226" spans="1:7" x14ac:dyDescent="0.35">
      <c r="A226" s="144"/>
      <c r="B226" s="146"/>
      <c r="C226" s="146"/>
      <c r="D226" s="146"/>
      <c r="E226" s="146"/>
      <c r="F226" s="147"/>
      <c r="G226" s="147"/>
    </row>
    <row r="227" spans="1:7" x14ac:dyDescent="0.35">
      <c r="A227" s="144"/>
      <c r="B227" s="146"/>
      <c r="C227" s="146"/>
      <c r="D227" s="146"/>
      <c r="E227" s="146"/>
      <c r="F227" s="147"/>
      <c r="G227" s="147"/>
    </row>
    <row r="228" spans="1:7" x14ac:dyDescent="0.35">
      <c r="A228" s="144"/>
      <c r="B228" s="146"/>
      <c r="C228" s="146"/>
      <c r="D228" s="146"/>
      <c r="E228" s="146"/>
      <c r="F228" s="147"/>
      <c r="G228" s="147"/>
    </row>
    <row r="229" spans="1:7" x14ac:dyDescent="0.35">
      <c r="A229" s="144"/>
      <c r="B229" s="146"/>
      <c r="C229" s="146"/>
      <c r="D229" s="146"/>
      <c r="E229" s="146"/>
      <c r="F229" s="147"/>
      <c r="G229" s="147"/>
    </row>
    <row r="230" spans="1:7" x14ac:dyDescent="0.35">
      <c r="A230" s="144"/>
      <c r="B230" s="146"/>
      <c r="C230" s="146"/>
      <c r="D230" s="146"/>
      <c r="E230" s="146"/>
      <c r="F230" s="147"/>
      <c r="G230" s="147"/>
    </row>
    <row r="231" spans="1:7" x14ac:dyDescent="0.35">
      <c r="A231" s="144"/>
      <c r="B231" s="146"/>
      <c r="C231" s="146"/>
      <c r="D231" s="146"/>
      <c r="E231" s="146"/>
      <c r="F231" s="147"/>
      <c r="G231" s="147"/>
    </row>
    <row r="232" spans="1:7" x14ac:dyDescent="0.35">
      <c r="A232" s="144"/>
      <c r="B232" s="146"/>
      <c r="C232" s="146"/>
      <c r="D232" s="146"/>
      <c r="E232" s="146"/>
      <c r="F232" s="147"/>
      <c r="G232" s="147"/>
    </row>
    <row r="233" spans="1:7" x14ac:dyDescent="0.35">
      <c r="A233" s="144"/>
      <c r="B233" s="146"/>
      <c r="C233" s="146"/>
      <c r="D233" s="146"/>
      <c r="E233" s="146"/>
      <c r="F233" s="147"/>
      <c r="G233" s="147"/>
    </row>
    <row r="234" spans="1:7" x14ac:dyDescent="0.35">
      <c r="A234" s="144"/>
      <c r="B234" s="146"/>
      <c r="C234" s="146"/>
      <c r="D234" s="146"/>
      <c r="E234" s="146"/>
      <c r="F234" s="147"/>
      <c r="G234" s="147"/>
    </row>
    <row r="235" spans="1:7" x14ac:dyDescent="0.35">
      <c r="A235" s="144"/>
      <c r="B235" s="146"/>
      <c r="C235" s="146"/>
      <c r="D235" s="146"/>
      <c r="E235" s="146"/>
      <c r="F235" s="147"/>
      <c r="G235" s="147"/>
    </row>
    <row r="236" spans="1:7" x14ac:dyDescent="0.35">
      <c r="A236" s="144"/>
      <c r="B236" s="146"/>
      <c r="C236" s="146"/>
      <c r="D236" s="146"/>
      <c r="E236" s="146"/>
      <c r="F236" s="147"/>
      <c r="G236" s="147"/>
    </row>
    <row r="237" spans="1:7" x14ac:dyDescent="0.35">
      <c r="A237" s="144"/>
      <c r="B237" s="146"/>
      <c r="C237" s="146"/>
      <c r="D237" s="146"/>
      <c r="E237" s="146"/>
      <c r="F237" s="147"/>
      <c r="G237" s="147"/>
    </row>
    <row r="238" spans="1:7" x14ac:dyDescent="0.35">
      <c r="A238" s="144"/>
      <c r="B238" s="146"/>
      <c r="C238" s="146"/>
      <c r="D238" s="146"/>
      <c r="E238" s="146"/>
      <c r="F238" s="147"/>
      <c r="G238" s="147"/>
    </row>
    <row r="239" spans="1:7" x14ac:dyDescent="0.35">
      <c r="A239" s="144"/>
      <c r="B239" s="146"/>
      <c r="C239" s="146"/>
      <c r="D239" s="146"/>
      <c r="E239" s="146"/>
      <c r="F239" s="147"/>
      <c r="G239" s="147"/>
    </row>
    <row r="240" spans="1:7" x14ac:dyDescent="0.35">
      <c r="A240" s="144"/>
      <c r="B240" s="146"/>
      <c r="C240" s="146"/>
      <c r="D240" s="146"/>
      <c r="E240" s="146"/>
      <c r="F240" s="147"/>
      <c r="G240" s="147"/>
    </row>
    <row r="241" spans="1:7" x14ac:dyDescent="0.35">
      <c r="A241" s="144"/>
      <c r="B241" s="146"/>
      <c r="C241" s="146"/>
      <c r="D241" s="146"/>
      <c r="E241" s="146"/>
      <c r="F241" s="147"/>
      <c r="G241" s="147"/>
    </row>
    <row r="242" spans="1:7" x14ac:dyDescent="0.35">
      <c r="A242" s="144"/>
      <c r="B242" s="146"/>
      <c r="C242" s="146"/>
      <c r="D242" s="146"/>
      <c r="E242" s="146"/>
      <c r="F242" s="147"/>
      <c r="G242" s="147"/>
    </row>
    <row r="243" spans="1:7" x14ac:dyDescent="0.35">
      <c r="A243" s="144"/>
      <c r="B243" s="146"/>
      <c r="C243" s="146"/>
      <c r="D243" s="146"/>
      <c r="E243" s="146"/>
      <c r="F243" s="147"/>
      <c r="G243" s="147"/>
    </row>
    <row r="244" spans="1:7" x14ac:dyDescent="0.35">
      <c r="A244" s="144"/>
      <c r="B244" s="146"/>
      <c r="C244" s="146"/>
      <c r="D244" s="146"/>
      <c r="E244" s="146"/>
      <c r="F244" s="147"/>
      <c r="G244" s="147"/>
    </row>
    <row r="245" spans="1:7" x14ac:dyDescent="0.35">
      <c r="A245" s="144"/>
      <c r="B245" s="146"/>
      <c r="C245" s="146"/>
      <c r="D245" s="146"/>
      <c r="E245" s="146"/>
      <c r="F245" s="147"/>
      <c r="G245" s="147"/>
    </row>
    <row r="246" spans="1:7" x14ac:dyDescent="0.35">
      <c r="A246" s="144"/>
      <c r="B246" s="146"/>
      <c r="C246" s="146"/>
      <c r="D246" s="146"/>
      <c r="E246" s="146"/>
      <c r="F246" s="147"/>
      <c r="G246" s="147"/>
    </row>
    <row r="247" spans="1:7" x14ac:dyDescent="0.35">
      <c r="A247" s="144"/>
      <c r="B247" s="146"/>
      <c r="C247" s="146"/>
      <c r="D247" s="146"/>
      <c r="E247" s="146"/>
      <c r="F247" s="147"/>
      <c r="G247" s="147"/>
    </row>
    <row r="248" spans="1:7" x14ac:dyDescent="0.35">
      <c r="A248" s="144"/>
      <c r="B248" s="146"/>
      <c r="C248" s="146"/>
      <c r="D248" s="146"/>
      <c r="E248" s="146"/>
      <c r="F248" s="147"/>
      <c r="G248" s="147"/>
    </row>
    <row r="249" spans="1:7" x14ac:dyDescent="0.35">
      <c r="A249" s="144"/>
      <c r="B249" s="146"/>
      <c r="C249" s="146"/>
      <c r="D249" s="146"/>
      <c r="E249" s="146"/>
      <c r="F249" s="147"/>
      <c r="G249" s="147"/>
    </row>
    <row r="250" spans="1:7" x14ac:dyDescent="0.35">
      <c r="A250" s="144"/>
      <c r="B250" s="146"/>
      <c r="C250" s="146"/>
      <c r="D250" s="146"/>
      <c r="E250" s="146"/>
      <c r="F250" s="147"/>
      <c r="G250" s="147"/>
    </row>
    <row r="251" spans="1:7" x14ac:dyDescent="0.35">
      <c r="A251" s="144"/>
      <c r="B251" s="146"/>
      <c r="C251" s="146"/>
      <c r="D251" s="146"/>
      <c r="E251" s="146"/>
      <c r="F251" s="147"/>
      <c r="G251" s="147"/>
    </row>
    <row r="252" spans="1:7" x14ac:dyDescent="0.35">
      <c r="A252" s="144"/>
      <c r="B252" s="146"/>
      <c r="C252" s="146"/>
      <c r="D252" s="146"/>
      <c r="E252" s="146"/>
      <c r="F252" s="147"/>
      <c r="G252" s="147"/>
    </row>
    <row r="253" spans="1:7" x14ac:dyDescent="0.35">
      <c r="A253" s="144"/>
      <c r="B253" s="146"/>
      <c r="C253" s="146"/>
      <c r="D253" s="146"/>
      <c r="E253" s="146"/>
      <c r="F253" s="147"/>
      <c r="G253" s="147"/>
    </row>
    <row r="254" spans="1:7" x14ac:dyDescent="0.35">
      <c r="A254" s="144"/>
      <c r="B254" s="146"/>
      <c r="C254" s="146"/>
      <c r="D254" s="146"/>
      <c r="E254" s="146"/>
      <c r="F254" s="147"/>
      <c r="G254" s="147"/>
    </row>
    <row r="255" spans="1:7" x14ac:dyDescent="0.35">
      <c r="A255" s="144"/>
      <c r="B255" s="146"/>
      <c r="C255" s="146"/>
      <c r="D255" s="146"/>
      <c r="E255" s="146"/>
      <c r="F255" s="147"/>
      <c r="G255" s="147"/>
    </row>
    <row r="256" spans="1:7" x14ac:dyDescent="0.35">
      <c r="A256" s="144"/>
      <c r="B256" s="146"/>
      <c r="C256" s="146"/>
      <c r="D256" s="146"/>
      <c r="E256" s="146"/>
      <c r="F256" s="147"/>
      <c r="G256" s="147"/>
    </row>
    <row r="257" spans="1:7" x14ac:dyDescent="0.35">
      <c r="A257" s="144"/>
      <c r="B257" s="146"/>
      <c r="C257" s="146"/>
      <c r="D257" s="146"/>
      <c r="E257" s="146"/>
      <c r="F257" s="147"/>
      <c r="G257" s="147"/>
    </row>
    <row r="258" spans="1:7" x14ac:dyDescent="0.35">
      <c r="A258" s="144"/>
      <c r="B258" s="146"/>
      <c r="C258" s="146"/>
      <c r="D258" s="146"/>
      <c r="E258" s="146"/>
      <c r="F258" s="147"/>
      <c r="G258" s="147"/>
    </row>
    <row r="259" spans="1:7" x14ac:dyDescent="0.35">
      <c r="A259" s="144"/>
      <c r="B259" s="146"/>
      <c r="C259" s="146"/>
      <c r="D259" s="146"/>
      <c r="E259" s="146"/>
      <c r="F259" s="147"/>
      <c r="G259" s="147"/>
    </row>
    <row r="260" spans="1:7" x14ac:dyDescent="0.35">
      <c r="A260" s="144"/>
      <c r="B260" s="146"/>
      <c r="C260" s="146"/>
      <c r="D260" s="146"/>
      <c r="E260" s="146"/>
      <c r="F260" s="147"/>
      <c r="G260" s="147"/>
    </row>
    <row r="261" spans="1:7" x14ac:dyDescent="0.35">
      <c r="A261" s="144"/>
      <c r="B261" s="146"/>
      <c r="C261" s="146"/>
      <c r="D261" s="146"/>
      <c r="E261" s="146"/>
      <c r="F261" s="147"/>
      <c r="G261" s="147"/>
    </row>
    <row r="262" spans="1:7" x14ac:dyDescent="0.35">
      <c r="A262" s="144"/>
      <c r="B262" s="146"/>
      <c r="C262" s="146"/>
      <c r="D262" s="146"/>
      <c r="E262" s="146"/>
      <c r="F262" s="147"/>
      <c r="G262" s="147"/>
    </row>
    <row r="263" spans="1:7" x14ac:dyDescent="0.35">
      <c r="A263" s="144"/>
      <c r="B263" s="146"/>
      <c r="C263" s="146"/>
      <c r="D263" s="146"/>
      <c r="E263" s="146"/>
      <c r="F263" s="147"/>
      <c r="G263" s="147"/>
    </row>
    <row r="264" spans="1:7" x14ac:dyDescent="0.35">
      <c r="A264" s="144"/>
      <c r="B264" s="146"/>
      <c r="C264" s="146"/>
      <c r="D264" s="146"/>
      <c r="E264" s="146"/>
      <c r="F264" s="147"/>
      <c r="G264" s="147"/>
    </row>
    <row r="265" spans="1:7" x14ac:dyDescent="0.35">
      <c r="A265" s="144"/>
      <c r="B265" s="146"/>
      <c r="C265" s="146"/>
      <c r="D265" s="146"/>
      <c r="E265" s="146"/>
      <c r="F265" s="147"/>
      <c r="G265" s="147"/>
    </row>
    <row r="266" spans="1:7" x14ac:dyDescent="0.35">
      <c r="A266" s="144"/>
      <c r="B266" s="146"/>
      <c r="C266" s="146"/>
      <c r="D266" s="146"/>
      <c r="E266" s="146"/>
      <c r="F266" s="147"/>
      <c r="G266" s="147"/>
    </row>
    <row r="267" spans="1:7" x14ac:dyDescent="0.35">
      <c r="A267" s="144"/>
      <c r="B267" s="146"/>
      <c r="C267" s="146"/>
      <c r="D267" s="146"/>
      <c r="E267" s="146"/>
      <c r="F267" s="147"/>
      <c r="G267" s="147"/>
    </row>
    <row r="268" spans="1:7" x14ac:dyDescent="0.35">
      <c r="A268" s="144"/>
      <c r="B268" s="146"/>
      <c r="C268" s="146"/>
      <c r="D268" s="146"/>
      <c r="E268" s="146"/>
      <c r="F268" s="147"/>
      <c r="G268" s="147"/>
    </row>
    <row r="269" spans="1:7" x14ac:dyDescent="0.35">
      <c r="A269" s="144"/>
      <c r="B269" s="146"/>
      <c r="C269" s="146"/>
      <c r="D269" s="146"/>
      <c r="E269" s="146"/>
      <c r="F269" s="147"/>
      <c r="G269" s="147"/>
    </row>
    <row r="270" spans="1:7" x14ac:dyDescent="0.35">
      <c r="A270" s="144"/>
      <c r="B270" s="146"/>
      <c r="C270" s="146"/>
      <c r="D270" s="146"/>
      <c r="E270" s="146"/>
      <c r="F270" s="147"/>
      <c r="G270" s="147"/>
    </row>
    <row r="271" spans="1:7" x14ac:dyDescent="0.35">
      <c r="A271" s="144"/>
      <c r="B271" s="146"/>
      <c r="C271" s="146"/>
      <c r="D271" s="146"/>
      <c r="E271" s="146"/>
      <c r="F271" s="147"/>
      <c r="G271" s="147"/>
    </row>
    <row r="272" spans="1:7" x14ac:dyDescent="0.35">
      <c r="A272" s="144"/>
      <c r="B272" s="146"/>
      <c r="C272" s="146"/>
      <c r="D272" s="146"/>
      <c r="E272" s="146"/>
      <c r="F272" s="147"/>
      <c r="G272" s="147"/>
    </row>
    <row r="273" spans="1:7" x14ac:dyDescent="0.35">
      <c r="A273" s="144"/>
      <c r="B273" s="146"/>
      <c r="C273" s="146"/>
      <c r="D273" s="146"/>
      <c r="E273" s="146"/>
      <c r="F273" s="147"/>
      <c r="G273" s="147"/>
    </row>
    <row r="274" spans="1:7" x14ac:dyDescent="0.35">
      <c r="A274" s="144"/>
      <c r="B274" s="146"/>
      <c r="C274" s="146"/>
      <c r="D274" s="146"/>
      <c r="E274" s="146"/>
      <c r="F274" s="147"/>
      <c r="G274" s="147"/>
    </row>
    <row r="275" spans="1:7" x14ac:dyDescent="0.35">
      <c r="A275" s="144"/>
      <c r="B275" s="146"/>
      <c r="C275" s="146"/>
      <c r="D275" s="146"/>
      <c r="E275" s="146"/>
      <c r="F275" s="147"/>
      <c r="G275" s="147"/>
    </row>
    <row r="276" spans="1:7" x14ac:dyDescent="0.35">
      <c r="A276" s="144"/>
      <c r="B276" s="146"/>
      <c r="C276" s="146"/>
      <c r="D276" s="146"/>
      <c r="E276" s="146"/>
      <c r="F276" s="147"/>
      <c r="G276" s="147"/>
    </row>
    <row r="277" spans="1:7" x14ac:dyDescent="0.35">
      <c r="A277" s="144"/>
      <c r="B277" s="146"/>
      <c r="C277" s="146"/>
      <c r="D277" s="146"/>
      <c r="E277" s="146"/>
      <c r="F277" s="147"/>
      <c r="G277" s="147"/>
    </row>
    <row r="278" spans="1:7" x14ac:dyDescent="0.35">
      <c r="A278" s="144"/>
      <c r="B278" s="146"/>
      <c r="C278" s="146"/>
      <c r="D278" s="146"/>
      <c r="E278" s="146"/>
      <c r="F278" s="147"/>
      <c r="G278" s="147"/>
    </row>
    <row r="279" spans="1:7" x14ac:dyDescent="0.35">
      <c r="A279" s="144"/>
      <c r="B279" s="146"/>
      <c r="C279" s="146"/>
      <c r="D279" s="146"/>
      <c r="E279" s="146"/>
      <c r="F279" s="147"/>
      <c r="G279" s="147"/>
    </row>
    <row r="280" spans="1:7" x14ac:dyDescent="0.35">
      <c r="A280" s="144"/>
      <c r="B280" s="146"/>
      <c r="C280" s="146"/>
      <c r="D280" s="146"/>
      <c r="E280" s="146"/>
      <c r="F280" s="147"/>
      <c r="G280" s="147"/>
    </row>
    <row r="281" spans="1:7" x14ac:dyDescent="0.35">
      <c r="A281" s="144"/>
      <c r="B281" s="146"/>
      <c r="C281" s="146"/>
      <c r="D281" s="146"/>
      <c r="E281" s="146"/>
      <c r="F281" s="147"/>
      <c r="G281" s="147"/>
    </row>
    <row r="282" spans="1:7" x14ac:dyDescent="0.35">
      <c r="A282" s="144"/>
      <c r="B282" s="146"/>
      <c r="C282" s="146"/>
      <c r="D282" s="146"/>
      <c r="E282" s="146"/>
      <c r="F282" s="147"/>
      <c r="G282" s="147"/>
    </row>
    <row r="283" spans="1:7" x14ac:dyDescent="0.35">
      <c r="A283" s="144"/>
      <c r="B283" s="146"/>
      <c r="C283" s="146"/>
      <c r="D283" s="146"/>
      <c r="E283" s="146"/>
      <c r="F283" s="147"/>
      <c r="G283" s="147"/>
    </row>
    <row r="284" spans="1:7" x14ac:dyDescent="0.35">
      <c r="A284" s="144"/>
      <c r="B284" s="146"/>
      <c r="C284" s="146"/>
      <c r="D284" s="146"/>
      <c r="E284" s="146"/>
      <c r="F284" s="147"/>
      <c r="G284" s="147"/>
    </row>
    <row r="285" spans="1:7" x14ac:dyDescent="0.35">
      <c r="A285" s="144"/>
      <c r="B285" s="146"/>
      <c r="C285" s="146"/>
      <c r="D285" s="146"/>
      <c r="E285" s="146"/>
      <c r="F285" s="147"/>
      <c r="G285" s="147"/>
    </row>
    <row r="286" spans="1:7" x14ac:dyDescent="0.35">
      <c r="A286" s="144"/>
      <c r="B286" s="146"/>
      <c r="C286" s="146"/>
      <c r="D286" s="146"/>
      <c r="E286" s="146"/>
      <c r="F286" s="147"/>
      <c r="G286" s="147"/>
    </row>
    <row r="287" spans="1:7" x14ac:dyDescent="0.35">
      <c r="A287" s="144"/>
      <c r="B287" s="146"/>
      <c r="C287" s="146"/>
      <c r="D287" s="146"/>
      <c r="E287" s="146"/>
      <c r="F287" s="147"/>
      <c r="G287" s="147"/>
    </row>
    <row r="288" spans="1:7" x14ac:dyDescent="0.35">
      <c r="A288" s="144"/>
      <c r="B288" s="146"/>
      <c r="C288" s="146"/>
      <c r="D288" s="146"/>
      <c r="E288" s="146"/>
      <c r="F288" s="147"/>
      <c r="G288" s="147"/>
    </row>
    <row r="289" spans="1:7" x14ac:dyDescent="0.35">
      <c r="A289" s="144"/>
      <c r="B289" s="146"/>
      <c r="C289" s="146"/>
      <c r="D289" s="146"/>
      <c r="E289" s="146"/>
      <c r="F289" s="147"/>
      <c r="G289" s="147"/>
    </row>
    <row r="290" spans="1:7" x14ac:dyDescent="0.35">
      <c r="A290" s="144"/>
      <c r="B290" s="146"/>
      <c r="C290" s="146"/>
      <c r="D290" s="146"/>
      <c r="E290" s="146"/>
      <c r="F290" s="147"/>
      <c r="G290" s="147"/>
    </row>
    <row r="291" spans="1:7" x14ac:dyDescent="0.35">
      <c r="A291" s="144"/>
      <c r="B291" s="146"/>
      <c r="C291" s="146"/>
      <c r="D291" s="146"/>
      <c r="E291" s="146"/>
      <c r="F291" s="147"/>
      <c r="G291" s="147"/>
    </row>
    <row r="292" spans="1:7" x14ac:dyDescent="0.35">
      <c r="A292" s="144"/>
      <c r="B292" s="146"/>
      <c r="C292" s="146"/>
      <c r="D292" s="146"/>
      <c r="E292" s="146"/>
      <c r="F292" s="147"/>
      <c r="G292" s="147"/>
    </row>
    <row r="293" spans="1:7" x14ac:dyDescent="0.35">
      <c r="A293" s="144"/>
      <c r="B293" s="146"/>
      <c r="C293" s="146"/>
      <c r="D293" s="146"/>
      <c r="E293" s="146"/>
      <c r="F293" s="147"/>
      <c r="G293" s="147"/>
    </row>
    <row r="294" spans="1:7" x14ac:dyDescent="0.35">
      <c r="A294" s="144"/>
      <c r="B294" s="146"/>
      <c r="C294" s="146"/>
      <c r="D294" s="146"/>
      <c r="E294" s="146"/>
      <c r="F294" s="147"/>
      <c r="G294" s="147"/>
    </row>
    <row r="295" spans="1:7" x14ac:dyDescent="0.35">
      <c r="A295" s="144"/>
      <c r="B295" s="146"/>
      <c r="C295" s="146"/>
      <c r="D295" s="146"/>
      <c r="E295" s="146"/>
      <c r="F295" s="147"/>
      <c r="G295" s="147"/>
    </row>
    <row r="296" spans="1:7" x14ac:dyDescent="0.35">
      <c r="A296" s="144"/>
      <c r="B296" s="146"/>
      <c r="C296" s="146"/>
      <c r="D296" s="146"/>
      <c r="E296" s="146"/>
      <c r="F296" s="147"/>
      <c r="G296" s="147"/>
    </row>
    <row r="297" spans="1:7" x14ac:dyDescent="0.35">
      <c r="A297" s="144"/>
      <c r="B297" s="146"/>
      <c r="C297" s="146"/>
      <c r="D297" s="146"/>
      <c r="E297" s="146"/>
      <c r="F297" s="147"/>
      <c r="G297" s="147"/>
    </row>
    <row r="298" spans="1:7" x14ac:dyDescent="0.35">
      <c r="A298" s="144"/>
      <c r="B298" s="146"/>
      <c r="C298" s="146"/>
      <c r="D298" s="146"/>
      <c r="E298" s="146"/>
      <c r="F298" s="147"/>
      <c r="G298" s="147"/>
    </row>
    <row r="299" spans="1:7" x14ac:dyDescent="0.35">
      <c r="A299" s="144"/>
      <c r="B299" s="146"/>
      <c r="C299" s="146"/>
      <c r="D299" s="146"/>
      <c r="E299" s="146"/>
      <c r="F299" s="147"/>
      <c r="G299" s="147"/>
    </row>
    <row r="300" spans="1:7" x14ac:dyDescent="0.35">
      <c r="A300" s="144"/>
      <c r="B300" s="146"/>
      <c r="C300" s="146"/>
      <c r="D300" s="146"/>
      <c r="E300" s="146"/>
      <c r="F300" s="147"/>
      <c r="G300" s="147"/>
    </row>
    <row r="301" spans="1:7" x14ac:dyDescent="0.35">
      <c r="A301" s="144"/>
      <c r="B301" s="146"/>
      <c r="C301" s="146"/>
      <c r="D301" s="146"/>
      <c r="E301" s="146"/>
      <c r="F301" s="147"/>
      <c r="G301" s="147"/>
    </row>
    <row r="302" spans="1:7" x14ac:dyDescent="0.35">
      <c r="A302" s="144"/>
      <c r="B302" s="146"/>
      <c r="C302" s="146"/>
      <c r="D302" s="146"/>
      <c r="E302" s="146"/>
      <c r="F302" s="147"/>
      <c r="G302" s="147"/>
    </row>
    <row r="303" spans="1:7" x14ac:dyDescent="0.35">
      <c r="A303" s="144"/>
      <c r="B303" s="146"/>
      <c r="C303" s="146"/>
      <c r="D303" s="146"/>
      <c r="E303" s="146"/>
      <c r="F303" s="147"/>
      <c r="G303" s="147"/>
    </row>
    <row r="304" spans="1:7" x14ac:dyDescent="0.35">
      <c r="A304" s="144"/>
      <c r="B304" s="146"/>
      <c r="C304" s="146"/>
      <c r="D304" s="146"/>
      <c r="E304" s="146"/>
      <c r="F304" s="147"/>
      <c r="G304" s="147"/>
    </row>
    <row r="305" spans="1:7" x14ac:dyDescent="0.35">
      <c r="A305" s="144"/>
      <c r="B305" s="146"/>
      <c r="C305" s="146"/>
      <c r="D305" s="146"/>
      <c r="E305" s="146"/>
      <c r="F305" s="147"/>
      <c r="G305" s="147"/>
    </row>
    <row r="306" spans="1:7" x14ac:dyDescent="0.35">
      <c r="A306" s="144"/>
      <c r="B306" s="146"/>
      <c r="C306" s="146"/>
      <c r="D306" s="146"/>
      <c r="E306" s="146"/>
      <c r="F306" s="147"/>
      <c r="G306" s="147"/>
    </row>
    <row r="307" spans="1:7" x14ac:dyDescent="0.35">
      <c r="A307" s="144"/>
      <c r="B307" s="146"/>
      <c r="C307" s="146"/>
      <c r="D307" s="146"/>
      <c r="E307" s="146"/>
      <c r="F307" s="147"/>
      <c r="G307" s="147"/>
    </row>
    <row r="308" spans="1:7" x14ac:dyDescent="0.35">
      <c r="A308" s="144"/>
      <c r="B308" s="146"/>
      <c r="C308" s="146"/>
      <c r="D308" s="146"/>
      <c r="E308" s="146"/>
      <c r="F308" s="147"/>
      <c r="G308" s="147"/>
    </row>
    <row r="309" spans="1:7" x14ac:dyDescent="0.35">
      <c r="A309" s="144"/>
      <c r="B309" s="146"/>
      <c r="C309" s="146"/>
      <c r="D309" s="146"/>
      <c r="E309" s="146"/>
      <c r="F309" s="147"/>
      <c r="G309" s="147"/>
    </row>
    <row r="310" spans="1:7" x14ac:dyDescent="0.35">
      <c r="A310" s="144"/>
      <c r="B310" s="146"/>
      <c r="C310" s="146"/>
      <c r="D310" s="146"/>
      <c r="E310" s="146"/>
      <c r="F310" s="147"/>
      <c r="G310" s="147"/>
    </row>
    <row r="311" spans="1:7" x14ac:dyDescent="0.35">
      <c r="A311" s="144"/>
      <c r="B311" s="146"/>
      <c r="C311" s="146"/>
      <c r="D311" s="146"/>
      <c r="E311" s="146"/>
      <c r="F311" s="147"/>
      <c r="G311" s="147"/>
    </row>
    <row r="312" spans="1:7" x14ac:dyDescent="0.35">
      <c r="A312" s="144"/>
      <c r="B312" s="146"/>
      <c r="C312" s="146"/>
      <c r="D312" s="146"/>
      <c r="E312" s="146"/>
      <c r="F312" s="147"/>
      <c r="G312" s="147"/>
    </row>
    <row r="313" spans="1:7" x14ac:dyDescent="0.35">
      <c r="A313" s="144"/>
      <c r="B313" s="146"/>
      <c r="C313" s="146"/>
      <c r="D313" s="146"/>
      <c r="E313" s="146"/>
      <c r="F313" s="147"/>
      <c r="G313" s="147"/>
    </row>
    <row r="314" spans="1:7" x14ac:dyDescent="0.35">
      <c r="A314" s="144"/>
      <c r="B314" s="146"/>
      <c r="C314" s="146"/>
      <c r="D314" s="146"/>
      <c r="E314" s="146"/>
      <c r="F314" s="147"/>
      <c r="G314" s="147"/>
    </row>
    <row r="315" spans="1:7" x14ac:dyDescent="0.35">
      <c r="A315" s="144"/>
      <c r="B315" s="146"/>
      <c r="C315" s="146"/>
      <c r="D315" s="146"/>
      <c r="E315" s="146"/>
      <c r="F315" s="147"/>
      <c r="G315" s="147"/>
    </row>
    <row r="316" spans="1:7" x14ac:dyDescent="0.35">
      <c r="A316" s="144"/>
      <c r="B316" s="146"/>
      <c r="C316" s="146"/>
      <c r="D316" s="146"/>
      <c r="E316" s="146"/>
      <c r="F316" s="147"/>
      <c r="G316" s="147"/>
    </row>
    <row r="317" spans="1:7" x14ac:dyDescent="0.35">
      <c r="A317" s="144"/>
      <c r="B317" s="146"/>
      <c r="C317" s="146"/>
      <c r="D317" s="146"/>
      <c r="E317" s="146"/>
      <c r="F317" s="147"/>
      <c r="G317" s="147"/>
    </row>
    <row r="318" spans="1:7" x14ac:dyDescent="0.35">
      <c r="A318" s="144"/>
      <c r="B318" s="146"/>
      <c r="C318" s="146"/>
      <c r="D318" s="146"/>
      <c r="E318" s="146"/>
      <c r="F318" s="147"/>
      <c r="G318" s="147"/>
    </row>
    <row r="319" spans="1:7" x14ac:dyDescent="0.35">
      <c r="A319" s="144"/>
      <c r="B319" s="146"/>
      <c r="C319" s="146"/>
      <c r="D319" s="146"/>
      <c r="E319" s="146"/>
      <c r="F319" s="147"/>
      <c r="G319" s="147"/>
    </row>
    <row r="320" spans="1:7" x14ac:dyDescent="0.35">
      <c r="A320" s="144"/>
      <c r="B320" s="146"/>
      <c r="C320" s="146"/>
      <c r="D320" s="146"/>
      <c r="E320" s="146"/>
      <c r="F320" s="147"/>
      <c r="G320" s="147"/>
    </row>
    <row r="321" spans="1:7" x14ac:dyDescent="0.35">
      <c r="A321" s="144"/>
      <c r="B321" s="146"/>
      <c r="C321" s="146"/>
      <c r="D321" s="146"/>
      <c r="E321" s="146"/>
      <c r="F321" s="147"/>
      <c r="G321" s="147"/>
    </row>
    <row r="322" spans="1:7" x14ac:dyDescent="0.35">
      <c r="A322" s="144"/>
      <c r="B322" s="146"/>
      <c r="C322" s="146"/>
      <c r="D322" s="146"/>
      <c r="E322" s="146"/>
      <c r="F322" s="147"/>
      <c r="G322" s="147"/>
    </row>
    <row r="323" spans="1:7" x14ac:dyDescent="0.35">
      <c r="A323" s="144"/>
      <c r="B323" s="146"/>
      <c r="C323" s="146"/>
      <c r="D323" s="146"/>
      <c r="E323" s="146"/>
      <c r="F323" s="147"/>
      <c r="G323" s="147"/>
    </row>
    <row r="324" spans="1:7" x14ac:dyDescent="0.35">
      <c r="A324" s="144"/>
      <c r="B324" s="146"/>
      <c r="C324" s="146"/>
      <c r="D324" s="146"/>
      <c r="E324" s="146"/>
      <c r="F324" s="147"/>
      <c r="G324" s="147"/>
    </row>
    <row r="325" spans="1:7" x14ac:dyDescent="0.35">
      <c r="A325" s="144"/>
      <c r="B325" s="146"/>
      <c r="C325" s="146"/>
      <c r="D325" s="146"/>
      <c r="E325" s="146"/>
      <c r="F325" s="147"/>
      <c r="G325" s="147"/>
    </row>
    <row r="326" spans="1:7" x14ac:dyDescent="0.35">
      <c r="A326" s="144"/>
      <c r="B326" s="146"/>
      <c r="C326" s="146"/>
      <c r="D326" s="146"/>
      <c r="E326" s="146"/>
      <c r="F326" s="147"/>
      <c r="G326" s="147"/>
    </row>
    <row r="327" spans="1:7" x14ac:dyDescent="0.35">
      <c r="A327" s="144"/>
      <c r="B327" s="146"/>
      <c r="C327" s="146"/>
      <c r="D327" s="146"/>
      <c r="E327" s="146"/>
      <c r="F327" s="147"/>
      <c r="G327" s="147"/>
    </row>
    <row r="328" spans="1:7" x14ac:dyDescent="0.35">
      <c r="A328" s="144"/>
      <c r="B328" s="146"/>
      <c r="C328" s="146"/>
      <c r="D328" s="146"/>
      <c r="E328" s="146"/>
      <c r="F328" s="147"/>
      <c r="G328" s="147"/>
    </row>
    <row r="329" spans="1:7" x14ac:dyDescent="0.35">
      <c r="A329" s="144"/>
      <c r="B329" s="146"/>
      <c r="C329" s="146"/>
      <c r="D329" s="146"/>
      <c r="E329" s="146"/>
      <c r="F329" s="147"/>
      <c r="G329" s="147"/>
    </row>
    <row r="330" spans="1:7" x14ac:dyDescent="0.35">
      <c r="A330" s="144"/>
      <c r="B330" s="146"/>
      <c r="C330" s="146"/>
      <c r="D330" s="146"/>
      <c r="E330" s="146"/>
      <c r="F330" s="147"/>
      <c r="G330" s="147"/>
    </row>
    <row r="331" spans="1:7" x14ac:dyDescent="0.35">
      <c r="A331" s="144"/>
      <c r="B331" s="146"/>
      <c r="C331" s="146"/>
      <c r="D331" s="146"/>
      <c r="E331" s="146"/>
      <c r="F331" s="147"/>
      <c r="G331" s="147"/>
    </row>
    <row r="332" spans="1:7" x14ac:dyDescent="0.35">
      <c r="A332" s="144"/>
      <c r="B332" s="146"/>
      <c r="C332" s="146"/>
      <c r="D332" s="146"/>
      <c r="E332" s="146"/>
      <c r="F332" s="147"/>
      <c r="G332" s="147"/>
    </row>
    <row r="333" spans="1:7" x14ac:dyDescent="0.35">
      <c r="A333" s="144"/>
      <c r="B333" s="146"/>
      <c r="C333" s="146"/>
      <c r="D333" s="146"/>
      <c r="E333" s="146"/>
      <c r="F333" s="147"/>
      <c r="G333" s="147"/>
    </row>
    <row r="334" spans="1:7" x14ac:dyDescent="0.35">
      <c r="A334" s="144"/>
      <c r="B334" s="146"/>
      <c r="C334" s="146"/>
      <c r="D334" s="146"/>
      <c r="E334" s="146"/>
      <c r="F334" s="147"/>
      <c r="G334" s="147"/>
    </row>
    <row r="335" spans="1:7" x14ac:dyDescent="0.35">
      <c r="A335" s="144"/>
      <c r="B335" s="146"/>
      <c r="C335" s="146"/>
      <c r="D335" s="146"/>
      <c r="E335" s="146"/>
      <c r="F335" s="147"/>
      <c r="G335" s="147"/>
    </row>
    <row r="336" spans="1:7" x14ac:dyDescent="0.35">
      <c r="A336" s="144"/>
      <c r="B336" s="146"/>
      <c r="C336" s="146"/>
      <c r="D336" s="146"/>
      <c r="E336" s="146"/>
      <c r="F336" s="147"/>
      <c r="G336" s="147"/>
    </row>
    <row r="337" spans="1:7" x14ac:dyDescent="0.35">
      <c r="A337" s="144"/>
      <c r="B337" s="146"/>
      <c r="C337" s="146"/>
      <c r="D337" s="146"/>
      <c r="E337" s="146"/>
      <c r="F337" s="147"/>
      <c r="G337" s="147"/>
    </row>
    <row r="338" spans="1:7" x14ac:dyDescent="0.35">
      <c r="A338" s="144"/>
      <c r="B338" s="146"/>
      <c r="C338" s="146"/>
      <c r="D338" s="146"/>
      <c r="E338" s="146"/>
      <c r="F338" s="147"/>
      <c r="G338" s="147"/>
    </row>
    <row r="339" spans="1:7" x14ac:dyDescent="0.35">
      <c r="A339" s="144"/>
      <c r="B339" s="146"/>
      <c r="C339" s="146"/>
      <c r="D339" s="146"/>
      <c r="E339" s="146"/>
      <c r="F339" s="147"/>
      <c r="G339" s="147"/>
    </row>
    <row r="340" spans="1:7" x14ac:dyDescent="0.35">
      <c r="A340" s="144"/>
      <c r="B340" s="146"/>
      <c r="C340" s="146"/>
      <c r="D340" s="146"/>
      <c r="E340" s="146"/>
      <c r="F340" s="147"/>
      <c r="G340" s="147"/>
    </row>
    <row r="341" spans="1:7" x14ac:dyDescent="0.35">
      <c r="A341" s="144"/>
      <c r="B341" s="146"/>
      <c r="C341" s="146"/>
      <c r="D341" s="146"/>
      <c r="E341" s="146"/>
      <c r="F341" s="147"/>
      <c r="G341" s="147"/>
    </row>
    <row r="342" spans="1:7" x14ac:dyDescent="0.35">
      <c r="A342" s="144"/>
      <c r="B342" s="146"/>
      <c r="C342" s="146"/>
      <c r="D342" s="146"/>
      <c r="E342" s="146"/>
      <c r="F342" s="147"/>
      <c r="G342" s="147"/>
    </row>
    <row r="343" spans="1:7" x14ac:dyDescent="0.35">
      <c r="A343" s="144"/>
      <c r="B343" s="146"/>
      <c r="C343" s="146"/>
      <c r="D343" s="146"/>
      <c r="E343" s="146"/>
      <c r="F343" s="147"/>
      <c r="G343" s="147"/>
    </row>
    <row r="344" spans="1:7" x14ac:dyDescent="0.35">
      <c r="A344" s="144"/>
      <c r="B344" s="146"/>
      <c r="C344" s="146"/>
      <c r="D344" s="146"/>
      <c r="E344" s="146"/>
      <c r="F344" s="147"/>
      <c r="G344" s="147"/>
    </row>
    <row r="345" spans="1:7" x14ac:dyDescent="0.35">
      <c r="A345" s="144"/>
      <c r="B345" s="146"/>
      <c r="C345" s="146"/>
      <c r="D345" s="146"/>
      <c r="E345" s="146"/>
      <c r="F345" s="147"/>
      <c r="G345" s="147"/>
    </row>
    <row r="346" spans="1:7" x14ac:dyDescent="0.35">
      <c r="A346" s="144"/>
      <c r="B346" s="146"/>
      <c r="C346" s="146"/>
      <c r="D346" s="146"/>
      <c r="E346" s="146"/>
      <c r="F346" s="147"/>
      <c r="G346" s="147"/>
    </row>
    <row r="347" spans="1:7" x14ac:dyDescent="0.35">
      <c r="A347" s="144"/>
      <c r="B347" s="146"/>
      <c r="C347" s="146"/>
      <c r="D347" s="146"/>
      <c r="E347" s="146"/>
      <c r="F347" s="147"/>
      <c r="G347" s="147"/>
    </row>
    <row r="348" spans="1:7" x14ac:dyDescent="0.35">
      <c r="A348" s="144"/>
      <c r="B348" s="146"/>
      <c r="C348" s="146"/>
      <c r="D348" s="146"/>
      <c r="E348" s="146"/>
      <c r="F348" s="147"/>
      <c r="G348" s="147"/>
    </row>
    <row r="349" spans="1:7" x14ac:dyDescent="0.35">
      <c r="A349" s="144"/>
      <c r="B349" s="146"/>
      <c r="C349" s="146"/>
      <c r="D349" s="146"/>
      <c r="E349" s="146"/>
      <c r="F349" s="147"/>
      <c r="G349" s="147"/>
    </row>
    <row r="350" spans="1:7" x14ac:dyDescent="0.35">
      <c r="A350" s="144"/>
      <c r="B350" s="146"/>
      <c r="C350" s="146"/>
      <c r="D350" s="146"/>
      <c r="E350" s="146"/>
      <c r="F350" s="147"/>
      <c r="G350" s="147"/>
    </row>
    <row r="351" spans="1:7" x14ac:dyDescent="0.35">
      <c r="A351" s="144"/>
      <c r="B351" s="146"/>
      <c r="C351" s="146"/>
      <c r="D351" s="146"/>
      <c r="E351" s="146"/>
      <c r="F351" s="147"/>
      <c r="G351" s="147"/>
    </row>
    <row r="352" spans="1:7" x14ac:dyDescent="0.35">
      <c r="A352" s="144"/>
      <c r="B352" s="146"/>
      <c r="C352" s="146"/>
      <c r="D352" s="146"/>
      <c r="E352" s="146"/>
      <c r="F352" s="147"/>
      <c r="G352" s="147"/>
    </row>
    <row r="353" spans="1:7" x14ac:dyDescent="0.35">
      <c r="A353" s="144"/>
      <c r="B353" s="146"/>
      <c r="C353" s="146"/>
      <c r="D353" s="146"/>
      <c r="E353" s="146"/>
      <c r="F353" s="147"/>
      <c r="G353" s="147"/>
    </row>
    <row r="354" spans="1:7" x14ac:dyDescent="0.35">
      <c r="A354" s="144"/>
      <c r="B354" s="146"/>
      <c r="C354" s="146"/>
      <c r="D354" s="146"/>
      <c r="E354" s="146"/>
      <c r="F354" s="147"/>
      <c r="G354" s="147"/>
    </row>
    <row r="355" spans="1:7" x14ac:dyDescent="0.35">
      <c r="A355" s="144"/>
      <c r="B355" s="146"/>
      <c r="C355" s="146"/>
      <c r="D355" s="146"/>
      <c r="E355" s="146"/>
      <c r="F355" s="147"/>
      <c r="G355" s="147"/>
    </row>
    <row r="356" spans="1:7" x14ac:dyDescent="0.35">
      <c r="A356" s="144"/>
      <c r="B356" s="146"/>
      <c r="C356" s="146"/>
      <c r="D356" s="146"/>
      <c r="E356" s="146"/>
      <c r="F356" s="147"/>
      <c r="G356" s="147"/>
    </row>
    <row r="357" spans="1:7" x14ac:dyDescent="0.35">
      <c r="A357" s="144"/>
      <c r="B357" s="146"/>
      <c r="C357" s="146"/>
      <c r="D357" s="146"/>
      <c r="E357" s="146"/>
      <c r="F357" s="147"/>
      <c r="G357" s="147"/>
    </row>
    <row r="358" spans="1:7" x14ac:dyDescent="0.35">
      <c r="A358" s="144"/>
      <c r="B358" s="146"/>
      <c r="C358" s="146"/>
      <c r="D358" s="146"/>
      <c r="E358" s="146"/>
      <c r="F358" s="147"/>
      <c r="G358" s="147"/>
    </row>
    <row r="359" spans="1:7" x14ac:dyDescent="0.35">
      <c r="A359" s="144"/>
      <c r="B359" s="146"/>
      <c r="C359" s="146"/>
      <c r="D359" s="146"/>
      <c r="E359" s="146"/>
      <c r="F359" s="147"/>
      <c r="G359" s="147"/>
    </row>
    <row r="360" spans="1:7" x14ac:dyDescent="0.35">
      <c r="A360" s="144"/>
      <c r="B360" s="146"/>
      <c r="C360" s="146"/>
      <c r="D360" s="146"/>
      <c r="E360" s="146"/>
      <c r="F360" s="147"/>
      <c r="G360" s="147"/>
    </row>
    <row r="361" spans="1:7" x14ac:dyDescent="0.35">
      <c r="A361" s="144"/>
      <c r="B361" s="146"/>
      <c r="C361" s="146"/>
      <c r="D361" s="146"/>
      <c r="E361" s="146"/>
      <c r="F361" s="147"/>
      <c r="G361" s="147"/>
    </row>
    <row r="362" spans="1:7" x14ac:dyDescent="0.35">
      <c r="A362" s="144"/>
      <c r="B362" s="146"/>
      <c r="C362" s="146"/>
      <c r="D362" s="146"/>
      <c r="E362" s="146"/>
      <c r="F362" s="147"/>
      <c r="G362" s="147"/>
    </row>
  </sheetData>
  <mergeCells count="4">
    <mergeCell ref="A4:U4"/>
    <mergeCell ref="A5:H5"/>
    <mergeCell ref="A1:U1"/>
    <mergeCell ref="A3:U3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535E"/>
  </sheetPr>
  <dimension ref="A1:G1758"/>
  <sheetViews>
    <sheetView tabSelected="1" topLeftCell="A13" zoomScale="70" zoomScaleNormal="70" workbookViewId="0">
      <selection activeCell="H70" sqref="H70"/>
    </sheetView>
  </sheetViews>
  <sheetFormatPr defaultColWidth="8.81640625" defaultRowHeight="14.5" x14ac:dyDescent="0.35"/>
  <cols>
    <col min="1" max="1" width="21.26953125" style="101" customWidth="1"/>
    <col min="2" max="2" width="11.81640625" style="76" customWidth="1"/>
    <col min="3" max="3" width="11.81640625" style="68" customWidth="1"/>
    <col min="4" max="4" width="17.54296875" style="69" bestFit="1" customWidth="1"/>
    <col min="5" max="5" width="11.7265625" style="70" bestFit="1" customWidth="1"/>
    <col min="6" max="6" width="29.453125" style="71" customWidth="1"/>
    <col min="7" max="7" width="20.81640625" style="61" customWidth="1"/>
    <col min="8" max="16384" width="8.81640625" style="135"/>
  </cols>
  <sheetData>
    <row r="1" spans="1:7" s="168" customFormat="1" x14ac:dyDescent="0.35">
      <c r="A1" s="101"/>
      <c r="B1" s="76"/>
      <c r="C1" s="68"/>
      <c r="D1" s="69"/>
      <c r="E1" s="70"/>
      <c r="F1" s="71"/>
      <c r="G1" s="61"/>
    </row>
    <row r="2" spans="1:7" x14ac:dyDescent="0.35">
      <c r="A2" s="274" t="s">
        <v>35</v>
      </c>
      <c r="B2" s="275" t="s">
        <v>40</v>
      </c>
      <c r="C2" s="275"/>
      <c r="D2" s="59" t="s">
        <v>41</v>
      </c>
      <c r="E2" s="60" t="s">
        <v>39</v>
      </c>
      <c r="F2" s="60" t="s">
        <v>38</v>
      </c>
    </row>
    <row r="3" spans="1:7" x14ac:dyDescent="0.35">
      <c r="A3" s="274"/>
      <c r="B3" s="72" t="s">
        <v>32</v>
      </c>
      <c r="C3" s="60" t="s">
        <v>33</v>
      </c>
      <c r="D3" s="59" t="s">
        <v>34</v>
      </c>
      <c r="E3" s="60" t="s">
        <v>36</v>
      </c>
      <c r="F3" s="60" t="s">
        <v>37</v>
      </c>
    </row>
    <row r="4" spans="1:7" x14ac:dyDescent="0.35">
      <c r="A4" s="126">
        <v>45292</v>
      </c>
      <c r="B4" s="125">
        <v>1016.1</v>
      </c>
      <c r="C4" s="63">
        <f>B4*0.7501</f>
        <v>762.17660999999998</v>
      </c>
      <c r="D4" s="64">
        <v>-11.7</v>
      </c>
      <c r="E4" s="65">
        <v>1.3</v>
      </c>
      <c r="F4" s="165"/>
    </row>
    <row r="5" spans="1:7" x14ac:dyDescent="0.35">
      <c r="A5" s="126">
        <f>A4+1</f>
        <v>45293</v>
      </c>
      <c r="B5" s="125">
        <v>1016.7</v>
      </c>
      <c r="C5" s="63">
        <f t="shared" ref="C5:C66" si="0">B5*0.7501</f>
        <v>762.62666999999999</v>
      </c>
      <c r="D5" s="64">
        <v>-17.399999999999999</v>
      </c>
      <c r="E5" s="65">
        <v>0.3</v>
      </c>
      <c r="F5" s="165"/>
    </row>
    <row r="6" spans="1:7" x14ac:dyDescent="0.35">
      <c r="A6" s="126">
        <f t="shared" ref="A6:A69" si="1">A5+1</f>
        <v>45294</v>
      </c>
      <c r="B6" s="125">
        <v>1015.8</v>
      </c>
      <c r="C6" s="63">
        <f t="shared" si="0"/>
        <v>761.95157999999992</v>
      </c>
      <c r="D6" s="64">
        <v>-22.6</v>
      </c>
      <c r="E6" s="65">
        <v>0</v>
      </c>
      <c r="F6" s="165"/>
    </row>
    <row r="7" spans="1:7" x14ac:dyDescent="0.35">
      <c r="A7" s="126">
        <f t="shared" si="1"/>
        <v>45295</v>
      </c>
      <c r="B7" s="125">
        <v>1012.2</v>
      </c>
      <c r="C7" s="63">
        <f t="shared" si="0"/>
        <v>759.25121999999999</v>
      </c>
      <c r="D7" s="64">
        <v>-23.4</v>
      </c>
      <c r="E7" s="65">
        <v>0</v>
      </c>
      <c r="F7" s="62">
        <v>145</v>
      </c>
    </row>
    <row r="8" spans="1:7" x14ac:dyDescent="0.35">
      <c r="A8" s="126">
        <f t="shared" si="1"/>
        <v>45296</v>
      </c>
      <c r="B8" s="125">
        <v>1013.8</v>
      </c>
      <c r="C8" s="63">
        <f t="shared" si="0"/>
        <v>760.45137999999997</v>
      </c>
      <c r="D8" s="64">
        <v>-22.2</v>
      </c>
      <c r="E8" s="65">
        <v>0</v>
      </c>
      <c r="F8" s="165"/>
    </row>
    <row r="9" spans="1:7" x14ac:dyDescent="0.35">
      <c r="A9" s="126">
        <f t="shared" si="1"/>
        <v>45297</v>
      </c>
      <c r="B9" s="125">
        <v>1015.3</v>
      </c>
      <c r="C9" s="63">
        <f t="shared" si="0"/>
        <v>761.57652999999993</v>
      </c>
      <c r="D9" s="64">
        <v>-17.8</v>
      </c>
      <c r="E9" s="65">
        <v>3.1</v>
      </c>
      <c r="F9" s="165"/>
    </row>
    <row r="10" spans="1:7" x14ac:dyDescent="0.35">
      <c r="A10" s="126">
        <f t="shared" si="1"/>
        <v>45298</v>
      </c>
      <c r="B10" s="125">
        <v>1027.8</v>
      </c>
      <c r="C10" s="63">
        <f t="shared" si="0"/>
        <v>770.95277999999996</v>
      </c>
      <c r="D10" s="64">
        <v>-22.1</v>
      </c>
      <c r="E10" s="65">
        <v>0.5</v>
      </c>
      <c r="F10" s="165"/>
    </row>
    <row r="11" spans="1:7" x14ac:dyDescent="0.35">
      <c r="A11" s="126">
        <f t="shared" si="1"/>
        <v>45299</v>
      </c>
      <c r="B11" s="125">
        <v>1028.3</v>
      </c>
      <c r="C11" s="63">
        <f t="shared" si="0"/>
        <v>771.32782999999995</v>
      </c>
      <c r="D11" s="64">
        <v>-21.2</v>
      </c>
      <c r="E11" s="65">
        <v>0</v>
      </c>
      <c r="F11" s="165"/>
    </row>
    <row r="12" spans="1:7" x14ac:dyDescent="0.35">
      <c r="A12" s="126">
        <f t="shared" si="1"/>
        <v>45300</v>
      </c>
      <c r="B12" s="125">
        <v>1017.3</v>
      </c>
      <c r="C12" s="63">
        <f t="shared" si="0"/>
        <v>763.07673</v>
      </c>
      <c r="D12" s="64">
        <v>-9.6999999999999993</v>
      </c>
      <c r="E12" s="65">
        <v>7.1</v>
      </c>
      <c r="F12" s="165"/>
    </row>
    <row r="13" spans="1:7" x14ac:dyDescent="0.35">
      <c r="A13" s="126">
        <f t="shared" si="1"/>
        <v>45301</v>
      </c>
      <c r="B13" s="125">
        <v>1013.4</v>
      </c>
      <c r="C13" s="63">
        <f t="shared" si="0"/>
        <v>760.15134</v>
      </c>
      <c r="D13" s="64">
        <v>-7.3</v>
      </c>
      <c r="E13" s="65">
        <v>3.3</v>
      </c>
      <c r="F13" s="165"/>
    </row>
    <row r="14" spans="1:7" x14ac:dyDescent="0.35">
      <c r="A14" s="126">
        <f t="shared" si="1"/>
        <v>45302</v>
      </c>
      <c r="B14" s="125">
        <v>996.6</v>
      </c>
      <c r="C14" s="63">
        <f t="shared" si="0"/>
        <v>747.54966000000002</v>
      </c>
      <c r="D14" s="64">
        <v>-5.2</v>
      </c>
      <c r="E14" s="65">
        <v>7.1</v>
      </c>
      <c r="F14" s="62"/>
    </row>
    <row r="15" spans="1:7" x14ac:dyDescent="0.35">
      <c r="A15" s="126">
        <f t="shared" si="1"/>
        <v>45303</v>
      </c>
      <c r="B15" s="125">
        <v>1009.4</v>
      </c>
      <c r="C15" s="63">
        <f t="shared" si="0"/>
        <v>757.15093999999999</v>
      </c>
      <c r="D15" s="64">
        <v>-13.4</v>
      </c>
      <c r="E15" s="65">
        <v>1.4</v>
      </c>
      <c r="F15" s="62"/>
    </row>
    <row r="16" spans="1:7" x14ac:dyDescent="0.35">
      <c r="A16" s="126">
        <f t="shared" si="1"/>
        <v>45304</v>
      </c>
      <c r="B16" s="125">
        <v>1018.4</v>
      </c>
      <c r="C16" s="63">
        <f t="shared" si="0"/>
        <v>763.90183999999999</v>
      </c>
      <c r="D16" s="64">
        <v>-22.1</v>
      </c>
      <c r="E16" s="65">
        <v>0</v>
      </c>
      <c r="F16" s="62">
        <v>203</v>
      </c>
    </row>
    <row r="17" spans="1:6" x14ac:dyDescent="0.35">
      <c r="A17" s="126">
        <f t="shared" si="1"/>
        <v>45305</v>
      </c>
      <c r="B17" s="125">
        <v>1006.9</v>
      </c>
      <c r="C17" s="63">
        <f t="shared" si="0"/>
        <v>755.27568999999994</v>
      </c>
      <c r="D17" s="64">
        <v>-19.399999999999999</v>
      </c>
      <c r="E17" s="65">
        <v>0.7</v>
      </c>
      <c r="F17" s="62"/>
    </row>
    <row r="18" spans="1:6" x14ac:dyDescent="0.35">
      <c r="A18" s="126">
        <f t="shared" si="1"/>
        <v>45306</v>
      </c>
      <c r="B18" s="62">
        <v>994.3</v>
      </c>
      <c r="C18" s="63">
        <f t="shared" si="0"/>
        <v>745.82443000000001</v>
      </c>
      <c r="D18" s="64">
        <v>-5.2</v>
      </c>
      <c r="E18" s="65">
        <v>3.1</v>
      </c>
      <c r="F18" s="62"/>
    </row>
    <row r="19" spans="1:6" x14ac:dyDescent="0.35">
      <c r="A19" s="126">
        <f t="shared" si="1"/>
        <v>45307</v>
      </c>
      <c r="B19" s="62">
        <v>992.2</v>
      </c>
      <c r="C19" s="63">
        <f t="shared" si="0"/>
        <v>744.24922000000004</v>
      </c>
      <c r="D19" s="64">
        <v>-2.4</v>
      </c>
      <c r="E19" s="65">
        <v>0</v>
      </c>
      <c r="F19" s="62"/>
    </row>
    <row r="20" spans="1:6" x14ac:dyDescent="0.35">
      <c r="A20" s="126">
        <f t="shared" si="1"/>
        <v>45308</v>
      </c>
      <c r="B20" s="62">
        <v>1006.8</v>
      </c>
      <c r="C20" s="63">
        <f t="shared" si="0"/>
        <v>755.20067999999992</v>
      </c>
      <c r="D20" s="64">
        <v>-10.199999999999999</v>
      </c>
      <c r="E20" s="65">
        <v>0.7</v>
      </c>
      <c r="F20" s="62"/>
    </row>
    <row r="21" spans="1:6" x14ac:dyDescent="0.35">
      <c r="A21" s="126">
        <f t="shared" si="1"/>
        <v>45309</v>
      </c>
      <c r="B21" s="62">
        <v>1008.7</v>
      </c>
      <c r="C21" s="63">
        <f t="shared" si="0"/>
        <v>756.62587000000008</v>
      </c>
      <c r="D21" s="64">
        <v>-12.6</v>
      </c>
      <c r="E21" s="65">
        <v>10.1</v>
      </c>
      <c r="F21" s="62"/>
    </row>
    <row r="22" spans="1:6" x14ac:dyDescent="0.35">
      <c r="A22" s="126">
        <f t="shared" si="1"/>
        <v>45310</v>
      </c>
      <c r="B22" s="62">
        <v>1004.1</v>
      </c>
      <c r="C22" s="63">
        <f t="shared" si="0"/>
        <v>753.17541000000006</v>
      </c>
      <c r="D22" s="64">
        <v>-7</v>
      </c>
      <c r="E22" s="65">
        <v>6.1</v>
      </c>
      <c r="F22" s="62"/>
    </row>
    <row r="23" spans="1:6" x14ac:dyDescent="0.35">
      <c r="A23" s="126">
        <f t="shared" si="1"/>
        <v>45311</v>
      </c>
      <c r="B23" s="62">
        <v>1016.2</v>
      </c>
      <c r="C23" s="63">
        <f t="shared" si="0"/>
        <v>762.25162</v>
      </c>
      <c r="D23" s="64">
        <v>-9</v>
      </c>
      <c r="E23" s="65">
        <v>0</v>
      </c>
      <c r="F23" s="62"/>
    </row>
    <row r="24" spans="1:6" x14ac:dyDescent="0.35">
      <c r="A24" s="126">
        <f t="shared" si="1"/>
        <v>45312</v>
      </c>
      <c r="B24" s="62">
        <v>1030.5999999999999</v>
      </c>
      <c r="C24" s="63">
        <f t="shared" si="0"/>
        <v>773.05305999999996</v>
      </c>
      <c r="D24" s="64">
        <v>-12.7</v>
      </c>
      <c r="E24" s="65">
        <v>0.5</v>
      </c>
      <c r="F24" s="62">
        <v>250</v>
      </c>
    </row>
    <row r="25" spans="1:6" x14ac:dyDescent="0.35">
      <c r="A25" s="126">
        <f t="shared" si="1"/>
        <v>45313</v>
      </c>
      <c r="B25" s="62">
        <v>1032.0999999999999</v>
      </c>
      <c r="C25" s="63">
        <f t="shared" si="0"/>
        <v>774.17820999999992</v>
      </c>
      <c r="D25" s="64">
        <v>-9.8000000000000007</v>
      </c>
      <c r="E25" s="65">
        <v>0</v>
      </c>
      <c r="F25" s="62"/>
    </row>
    <row r="26" spans="1:6" x14ac:dyDescent="0.35">
      <c r="A26" s="126">
        <f t="shared" si="1"/>
        <v>45314</v>
      </c>
      <c r="B26" s="62">
        <v>1020.3</v>
      </c>
      <c r="C26" s="63">
        <f t="shared" si="0"/>
        <v>765.32702999999992</v>
      </c>
      <c r="D26" s="64">
        <v>-5.0999999999999996</v>
      </c>
      <c r="E26" s="65">
        <v>2.1</v>
      </c>
      <c r="F26" s="62"/>
    </row>
    <row r="27" spans="1:6" x14ac:dyDescent="0.35">
      <c r="A27" s="126">
        <f t="shared" si="1"/>
        <v>45315</v>
      </c>
      <c r="B27" s="62">
        <v>1012.7</v>
      </c>
      <c r="C27" s="63">
        <f t="shared" si="0"/>
        <v>759.62626999999998</v>
      </c>
      <c r="D27" s="64">
        <v>-1.9</v>
      </c>
      <c r="E27" s="65">
        <v>3.1</v>
      </c>
      <c r="F27" s="62"/>
    </row>
    <row r="28" spans="1:6" x14ac:dyDescent="0.35">
      <c r="A28" s="126">
        <f t="shared" si="1"/>
        <v>45316</v>
      </c>
      <c r="B28" s="62">
        <v>1003.8</v>
      </c>
      <c r="C28" s="63">
        <f t="shared" si="0"/>
        <v>752.95038</v>
      </c>
      <c r="D28" s="64">
        <v>-0.9</v>
      </c>
      <c r="E28" s="65">
        <v>4</v>
      </c>
      <c r="F28" s="62"/>
    </row>
    <row r="29" spans="1:6" x14ac:dyDescent="0.35">
      <c r="A29" s="126">
        <f t="shared" si="1"/>
        <v>45317</v>
      </c>
      <c r="B29" s="62">
        <v>1011.8</v>
      </c>
      <c r="C29" s="63">
        <f t="shared" si="0"/>
        <v>758.95117999999991</v>
      </c>
      <c r="D29" s="64">
        <v>-3.2</v>
      </c>
      <c r="E29" s="65">
        <v>1.9</v>
      </c>
      <c r="F29" s="62"/>
    </row>
    <row r="30" spans="1:6" x14ac:dyDescent="0.35">
      <c r="A30" s="126">
        <f t="shared" si="1"/>
        <v>45318</v>
      </c>
      <c r="B30" s="62">
        <v>1020.8</v>
      </c>
      <c r="C30" s="63">
        <f t="shared" si="0"/>
        <v>765.70207999999991</v>
      </c>
      <c r="D30" s="64">
        <v>-4.5</v>
      </c>
      <c r="E30" s="65">
        <v>0.3</v>
      </c>
      <c r="F30" s="62"/>
    </row>
    <row r="31" spans="1:6" x14ac:dyDescent="0.35">
      <c r="A31" s="126">
        <f t="shared" si="1"/>
        <v>45319</v>
      </c>
      <c r="B31" s="62">
        <v>1032.0999999999999</v>
      </c>
      <c r="C31" s="63">
        <f t="shared" si="0"/>
        <v>774.17820999999992</v>
      </c>
      <c r="D31" s="64">
        <v>-4.8</v>
      </c>
      <c r="E31" s="65">
        <v>0</v>
      </c>
      <c r="F31" s="62">
        <v>289</v>
      </c>
    </row>
    <row r="32" spans="1:6" x14ac:dyDescent="0.35">
      <c r="A32" s="126">
        <f t="shared" si="1"/>
        <v>45320</v>
      </c>
      <c r="B32" s="62">
        <v>1034.3</v>
      </c>
      <c r="C32" s="63">
        <f t="shared" si="0"/>
        <v>775.82842999999991</v>
      </c>
      <c r="D32" s="64">
        <v>-4.2</v>
      </c>
      <c r="E32" s="65">
        <v>0</v>
      </c>
      <c r="F32" s="62"/>
    </row>
    <row r="33" spans="1:6" x14ac:dyDescent="0.35">
      <c r="A33" s="126">
        <f t="shared" si="1"/>
        <v>45321</v>
      </c>
      <c r="B33" s="62">
        <v>1029.5999999999999</v>
      </c>
      <c r="C33" s="63">
        <f t="shared" si="0"/>
        <v>772.30295999999987</v>
      </c>
      <c r="D33" s="64">
        <v>-0.3</v>
      </c>
      <c r="E33" s="65">
        <v>0</v>
      </c>
      <c r="F33" s="62"/>
    </row>
    <row r="34" spans="1:6" x14ac:dyDescent="0.35">
      <c r="A34" s="126">
        <f t="shared" si="1"/>
        <v>45322</v>
      </c>
      <c r="B34" s="62">
        <v>1023.3</v>
      </c>
      <c r="C34" s="63">
        <f t="shared" si="0"/>
        <v>767.57732999999996</v>
      </c>
      <c r="D34" s="64">
        <v>-0.9</v>
      </c>
      <c r="E34" s="65">
        <v>0</v>
      </c>
      <c r="F34" s="62"/>
    </row>
    <row r="35" spans="1:6" x14ac:dyDescent="0.35">
      <c r="A35" s="126">
        <f t="shared" si="1"/>
        <v>45323</v>
      </c>
      <c r="B35" s="62">
        <v>1006.3</v>
      </c>
      <c r="C35" s="63">
        <f t="shared" si="0"/>
        <v>754.82562999999993</v>
      </c>
      <c r="D35" s="64">
        <v>0.3</v>
      </c>
      <c r="E35" s="65">
        <v>2.1</v>
      </c>
      <c r="F35" s="62"/>
    </row>
    <row r="36" spans="1:6" x14ac:dyDescent="0.35">
      <c r="A36" s="126">
        <f t="shared" si="1"/>
        <v>45324</v>
      </c>
      <c r="B36" s="62">
        <v>999.9</v>
      </c>
      <c r="C36" s="63">
        <f t="shared" si="0"/>
        <v>750.02499</v>
      </c>
      <c r="D36" s="64">
        <v>-1</v>
      </c>
      <c r="E36" s="65">
        <v>1.3</v>
      </c>
      <c r="F36" s="62"/>
    </row>
    <row r="37" spans="1:6" x14ac:dyDescent="0.35">
      <c r="A37" s="126">
        <f t="shared" si="1"/>
        <v>45325</v>
      </c>
      <c r="B37" s="62">
        <v>996.6</v>
      </c>
      <c r="C37" s="63">
        <f t="shared" si="0"/>
        <v>747.54966000000002</v>
      </c>
      <c r="D37" s="64">
        <v>-3.8</v>
      </c>
      <c r="E37" s="65">
        <v>0.8</v>
      </c>
      <c r="F37" s="62"/>
    </row>
    <row r="38" spans="1:6" x14ac:dyDescent="0.35">
      <c r="A38" s="126">
        <f t="shared" si="1"/>
        <v>45326</v>
      </c>
      <c r="B38" s="62">
        <v>985.4</v>
      </c>
      <c r="C38" s="63">
        <f t="shared" si="0"/>
        <v>739.14854000000003</v>
      </c>
      <c r="D38" s="64">
        <v>-0.3</v>
      </c>
      <c r="E38" s="65">
        <v>6.1</v>
      </c>
      <c r="F38" s="62">
        <v>303</v>
      </c>
    </row>
    <row r="39" spans="1:6" x14ac:dyDescent="0.35">
      <c r="A39" s="126">
        <f t="shared" si="1"/>
        <v>45327</v>
      </c>
      <c r="B39" s="62">
        <v>986.4</v>
      </c>
      <c r="C39" s="63">
        <f t="shared" si="0"/>
        <v>739.89864</v>
      </c>
      <c r="D39" s="64">
        <v>-2.2000000000000002</v>
      </c>
      <c r="E39" s="65">
        <v>4.5</v>
      </c>
      <c r="F39" s="62"/>
    </row>
    <row r="40" spans="1:6" x14ac:dyDescent="0.35">
      <c r="A40" s="126">
        <f t="shared" si="1"/>
        <v>45328</v>
      </c>
      <c r="B40" s="62">
        <v>994.1</v>
      </c>
      <c r="C40" s="63">
        <f t="shared" si="0"/>
        <v>745.67440999999997</v>
      </c>
      <c r="D40" s="64">
        <v>-4.0999999999999996</v>
      </c>
      <c r="E40" s="65">
        <v>2.1</v>
      </c>
      <c r="F40" s="62"/>
    </row>
    <row r="41" spans="1:6" x14ac:dyDescent="0.35">
      <c r="A41" s="126">
        <f t="shared" si="1"/>
        <v>45329</v>
      </c>
      <c r="B41" s="62">
        <v>989.1</v>
      </c>
      <c r="C41" s="63">
        <f t="shared" si="0"/>
        <v>741.92390999999998</v>
      </c>
      <c r="D41" s="64">
        <v>-8.6</v>
      </c>
      <c r="E41" s="65">
        <v>8.1</v>
      </c>
      <c r="F41" s="62"/>
    </row>
    <row r="42" spans="1:6" x14ac:dyDescent="0.35">
      <c r="A42" s="126">
        <f t="shared" si="1"/>
        <v>45330</v>
      </c>
      <c r="B42" s="62">
        <v>998.8</v>
      </c>
      <c r="C42" s="63">
        <f t="shared" si="0"/>
        <v>749.19988000000001</v>
      </c>
      <c r="D42" s="64">
        <v>-12</v>
      </c>
      <c r="E42" s="65">
        <v>2.1</v>
      </c>
      <c r="F42" s="62"/>
    </row>
    <row r="43" spans="1:6" x14ac:dyDescent="0.35">
      <c r="A43" s="126">
        <f t="shared" si="1"/>
        <v>45331</v>
      </c>
      <c r="B43" s="62">
        <v>1007.4</v>
      </c>
      <c r="C43" s="63">
        <f t="shared" si="0"/>
        <v>755.65073999999993</v>
      </c>
      <c r="D43" s="64">
        <v>-13.7</v>
      </c>
      <c r="E43" s="65">
        <v>0</v>
      </c>
      <c r="F43" s="62"/>
    </row>
    <row r="44" spans="1:6" x14ac:dyDescent="0.35">
      <c r="A44" s="126">
        <f t="shared" si="1"/>
        <v>45332</v>
      </c>
      <c r="B44" s="62">
        <v>1018.9</v>
      </c>
      <c r="C44" s="63">
        <f t="shared" si="0"/>
        <v>764.27688999999998</v>
      </c>
      <c r="D44" s="64">
        <v>-15.2</v>
      </c>
      <c r="E44" s="65">
        <v>0</v>
      </c>
      <c r="F44" s="62"/>
    </row>
    <row r="45" spans="1:6" x14ac:dyDescent="0.35">
      <c r="A45" s="126">
        <f t="shared" si="1"/>
        <v>45333</v>
      </c>
      <c r="B45" s="62">
        <v>1019.8</v>
      </c>
      <c r="C45" s="63">
        <f t="shared" si="0"/>
        <v>764.95197999999993</v>
      </c>
      <c r="D45" s="64">
        <v>-10.3</v>
      </c>
      <c r="E45" s="65">
        <v>0</v>
      </c>
      <c r="F45" s="62">
        <v>326</v>
      </c>
    </row>
    <row r="46" spans="1:6" x14ac:dyDescent="0.35">
      <c r="A46" s="126">
        <f t="shared" si="1"/>
        <v>45334</v>
      </c>
      <c r="B46" s="62">
        <v>1012.7</v>
      </c>
      <c r="C46" s="63">
        <f t="shared" si="0"/>
        <v>759.62626999999998</v>
      </c>
      <c r="D46" s="64">
        <v>-4</v>
      </c>
      <c r="E46" s="65">
        <v>4.7</v>
      </c>
      <c r="F46" s="62"/>
    </row>
    <row r="47" spans="1:6" x14ac:dyDescent="0.35">
      <c r="A47" s="126">
        <f t="shared" si="1"/>
        <v>45335</v>
      </c>
      <c r="B47" s="62">
        <v>1020.2</v>
      </c>
      <c r="C47" s="63">
        <f t="shared" si="0"/>
        <v>765.25202000000002</v>
      </c>
      <c r="D47" s="64">
        <v>-4.5</v>
      </c>
      <c r="E47" s="125">
        <v>0</v>
      </c>
      <c r="F47" s="62"/>
    </row>
    <row r="48" spans="1:6" x14ac:dyDescent="0.35">
      <c r="A48" s="126">
        <f t="shared" si="1"/>
        <v>45336</v>
      </c>
      <c r="B48" s="62">
        <v>1029.7</v>
      </c>
      <c r="C48" s="63">
        <f t="shared" si="0"/>
        <v>772.37797</v>
      </c>
      <c r="D48" s="64">
        <v>-9.8000000000000007</v>
      </c>
      <c r="E48" s="125">
        <v>0</v>
      </c>
      <c r="F48" s="62"/>
    </row>
    <row r="49" spans="1:6" x14ac:dyDescent="0.35">
      <c r="A49" s="126">
        <f t="shared" si="1"/>
        <v>45337</v>
      </c>
      <c r="B49" s="62">
        <v>1033.2</v>
      </c>
      <c r="C49" s="63">
        <f t="shared" si="0"/>
        <v>775.00332000000003</v>
      </c>
      <c r="D49" s="64">
        <v>-11.4</v>
      </c>
      <c r="E49" s="125">
        <v>15.1</v>
      </c>
      <c r="F49" s="62"/>
    </row>
    <row r="50" spans="1:6" x14ac:dyDescent="0.35">
      <c r="A50" s="126">
        <f t="shared" si="1"/>
        <v>45338</v>
      </c>
      <c r="B50" s="62">
        <v>1034.5999999999999</v>
      </c>
      <c r="C50" s="63">
        <f t="shared" si="0"/>
        <v>776.05345999999997</v>
      </c>
      <c r="D50" s="64">
        <v>-9.1999999999999993</v>
      </c>
      <c r="E50" s="125">
        <v>1.1000000000000001</v>
      </c>
      <c r="F50" s="62"/>
    </row>
    <row r="51" spans="1:6" x14ac:dyDescent="0.35">
      <c r="A51" s="126">
        <f t="shared" si="1"/>
        <v>45339</v>
      </c>
      <c r="B51" s="62">
        <v>1025.5999999999999</v>
      </c>
      <c r="C51" s="63">
        <f t="shared" si="0"/>
        <v>769.30255999999997</v>
      </c>
      <c r="D51" s="64">
        <v>-5.2</v>
      </c>
      <c r="E51" s="125">
        <v>0</v>
      </c>
      <c r="F51" s="62"/>
    </row>
    <row r="52" spans="1:6" x14ac:dyDescent="0.35">
      <c r="A52" s="126">
        <f t="shared" si="1"/>
        <v>45340</v>
      </c>
      <c r="B52" s="62">
        <v>1018.7</v>
      </c>
      <c r="C52" s="63">
        <f t="shared" si="0"/>
        <v>764.12687000000005</v>
      </c>
      <c r="D52" s="64">
        <v>-1.7</v>
      </c>
      <c r="E52" s="125">
        <v>6.5</v>
      </c>
      <c r="F52" s="62">
        <v>350</v>
      </c>
    </row>
    <row r="53" spans="1:6" x14ac:dyDescent="0.35">
      <c r="A53" s="126">
        <f t="shared" si="1"/>
        <v>45341</v>
      </c>
      <c r="B53" s="62">
        <v>1028.9000000000001</v>
      </c>
      <c r="C53" s="63">
        <f t="shared" si="0"/>
        <v>771.77789000000007</v>
      </c>
      <c r="D53" s="64">
        <v>-5.9</v>
      </c>
      <c r="E53" s="125">
        <v>0.5</v>
      </c>
      <c r="F53" s="62"/>
    </row>
    <row r="54" spans="1:6" x14ac:dyDescent="0.35">
      <c r="A54" s="126">
        <f t="shared" si="1"/>
        <v>45342</v>
      </c>
      <c r="B54" s="62">
        <v>1029.5</v>
      </c>
      <c r="C54" s="63">
        <f t="shared" si="0"/>
        <v>772.22794999999996</v>
      </c>
      <c r="D54" s="64">
        <v>-11.8</v>
      </c>
      <c r="E54" s="125">
        <v>0</v>
      </c>
      <c r="F54" s="62"/>
    </row>
    <row r="55" spans="1:6" x14ac:dyDescent="0.35">
      <c r="A55" s="126">
        <f t="shared" si="1"/>
        <v>45343</v>
      </c>
      <c r="B55" s="62">
        <v>1024.2</v>
      </c>
      <c r="C55" s="63">
        <f t="shared" si="0"/>
        <v>768.25242000000003</v>
      </c>
      <c r="D55" s="64">
        <v>-6.5</v>
      </c>
      <c r="E55" s="125">
        <v>0</v>
      </c>
      <c r="F55" s="62"/>
    </row>
    <row r="56" spans="1:6" x14ac:dyDescent="0.35">
      <c r="A56" s="126">
        <f t="shared" si="1"/>
        <v>45344</v>
      </c>
      <c r="B56" s="62">
        <v>1020.3</v>
      </c>
      <c r="C56" s="63">
        <f t="shared" si="0"/>
        <v>765.32702999999992</v>
      </c>
      <c r="D56" s="64">
        <v>-3.9</v>
      </c>
      <c r="E56" s="125">
        <v>0.7</v>
      </c>
      <c r="F56" s="62"/>
    </row>
    <row r="57" spans="1:6" x14ac:dyDescent="0.35">
      <c r="A57" s="126">
        <f t="shared" si="1"/>
        <v>45345</v>
      </c>
      <c r="B57" s="62">
        <v>1021.6</v>
      </c>
      <c r="C57" s="63">
        <f t="shared" si="0"/>
        <v>766.30215999999996</v>
      </c>
      <c r="D57" s="64">
        <v>-1</v>
      </c>
      <c r="E57" s="125">
        <v>2.1</v>
      </c>
      <c r="F57" s="62"/>
    </row>
    <row r="58" spans="1:6" x14ac:dyDescent="0.35">
      <c r="A58" s="126">
        <f t="shared" si="1"/>
        <v>45346</v>
      </c>
      <c r="B58" s="62">
        <v>1027</v>
      </c>
      <c r="C58" s="63">
        <f t="shared" si="0"/>
        <v>770.35270000000003</v>
      </c>
      <c r="D58" s="64">
        <v>0.5</v>
      </c>
      <c r="E58" s="125">
        <v>0.6</v>
      </c>
      <c r="F58" s="62"/>
    </row>
    <row r="59" spans="1:6" x14ac:dyDescent="0.35">
      <c r="A59" s="126">
        <f t="shared" si="1"/>
        <v>45347</v>
      </c>
      <c r="B59" s="62">
        <v>1028.4000000000001</v>
      </c>
      <c r="C59" s="63">
        <f t="shared" si="0"/>
        <v>771.40284000000008</v>
      </c>
      <c r="D59" s="64">
        <v>0.3</v>
      </c>
      <c r="E59" s="125">
        <v>3.1</v>
      </c>
      <c r="F59" s="62"/>
    </row>
    <row r="60" spans="1:6" x14ac:dyDescent="0.35">
      <c r="A60" s="126">
        <f t="shared" si="1"/>
        <v>45348</v>
      </c>
      <c r="B60" s="62">
        <v>1027.4000000000001</v>
      </c>
      <c r="C60" s="63">
        <f t="shared" si="0"/>
        <v>770.65274000000011</v>
      </c>
      <c r="D60" s="64">
        <v>-1.4</v>
      </c>
      <c r="E60" s="125">
        <v>0.4</v>
      </c>
      <c r="F60" s="62"/>
    </row>
    <row r="61" spans="1:6" x14ac:dyDescent="0.35">
      <c r="A61" s="126">
        <f t="shared" si="1"/>
        <v>45349</v>
      </c>
      <c r="B61" s="62">
        <v>1028.9000000000001</v>
      </c>
      <c r="C61" s="63">
        <f t="shared" si="0"/>
        <v>771.77789000000007</v>
      </c>
      <c r="D61" s="64">
        <v>-1.5</v>
      </c>
      <c r="E61" s="125">
        <v>0.6</v>
      </c>
      <c r="F61" s="62"/>
    </row>
    <row r="62" spans="1:6" x14ac:dyDescent="0.35">
      <c r="A62" s="126">
        <f t="shared" si="1"/>
        <v>45350</v>
      </c>
      <c r="B62" s="62">
        <v>1027.0999999999999</v>
      </c>
      <c r="C62" s="63">
        <f t="shared" si="0"/>
        <v>770.42770999999993</v>
      </c>
      <c r="D62" s="64">
        <v>-1.2</v>
      </c>
      <c r="E62" s="125">
        <v>0</v>
      </c>
      <c r="F62" s="62"/>
    </row>
    <row r="63" spans="1:6" x14ac:dyDescent="0.35">
      <c r="A63" s="126">
        <f t="shared" si="1"/>
        <v>45351</v>
      </c>
      <c r="B63" s="62">
        <v>1025.0999999999999</v>
      </c>
      <c r="C63" s="63">
        <f t="shared" si="0"/>
        <v>768.92750999999987</v>
      </c>
      <c r="D63" s="64">
        <v>0.6</v>
      </c>
      <c r="E63" s="125">
        <v>0</v>
      </c>
      <c r="F63" s="62"/>
    </row>
    <row r="64" spans="1:6" x14ac:dyDescent="0.35">
      <c r="A64" s="126">
        <f t="shared" si="1"/>
        <v>45352</v>
      </c>
      <c r="B64" s="62">
        <v>1028.5999999999999</v>
      </c>
      <c r="C64" s="63">
        <f t="shared" si="0"/>
        <v>771.5528599999999</v>
      </c>
      <c r="D64" s="64">
        <v>1.5</v>
      </c>
      <c r="E64" s="125">
        <v>0.3</v>
      </c>
      <c r="F64" s="62"/>
    </row>
    <row r="65" spans="1:6" x14ac:dyDescent="0.35">
      <c r="A65" s="126">
        <f t="shared" si="1"/>
        <v>45353</v>
      </c>
      <c r="B65" s="62">
        <v>1030.7</v>
      </c>
      <c r="C65" s="63">
        <f t="shared" si="0"/>
        <v>773.12806999999998</v>
      </c>
      <c r="D65" s="64">
        <v>1.7</v>
      </c>
      <c r="E65" s="125">
        <v>0</v>
      </c>
      <c r="F65" s="62"/>
    </row>
    <row r="66" spans="1:6" x14ac:dyDescent="0.35">
      <c r="A66" s="126">
        <f t="shared" si="1"/>
        <v>45354</v>
      </c>
      <c r="B66" s="62">
        <v>1032.7</v>
      </c>
      <c r="C66" s="63">
        <f t="shared" si="0"/>
        <v>774.62827000000004</v>
      </c>
      <c r="D66" s="64">
        <v>-0.7</v>
      </c>
      <c r="E66" s="125">
        <v>0</v>
      </c>
      <c r="F66" s="62">
        <v>368</v>
      </c>
    </row>
    <row r="67" spans="1:6" x14ac:dyDescent="0.35">
      <c r="A67" s="126">
        <f t="shared" si="1"/>
        <v>45355</v>
      </c>
      <c r="B67" s="73"/>
      <c r="C67" s="63"/>
      <c r="D67" s="64"/>
      <c r="E67" s="125"/>
      <c r="F67" s="62"/>
    </row>
    <row r="68" spans="1:6" x14ac:dyDescent="0.35">
      <c r="A68" s="126">
        <f t="shared" si="1"/>
        <v>45356</v>
      </c>
      <c r="B68" s="73"/>
      <c r="C68" s="63"/>
      <c r="D68" s="64"/>
      <c r="E68" s="125"/>
      <c r="F68" s="62"/>
    </row>
    <row r="69" spans="1:6" x14ac:dyDescent="0.35">
      <c r="A69" s="126">
        <f t="shared" si="1"/>
        <v>45357</v>
      </c>
      <c r="B69" s="73"/>
      <c r="C69" s="63"/>
      <c r="D69" s="64"/>
      <c r="E69" s="125"/>
      <c r="F69" s="62"/>
    </row>
    <row r="70" spans="1:6" x14ac:dyDescent="0.35">
      <c r="A70" s="126">
        <f t="shared" ref="A70:A133" si="2">A69+1</f>
        <v>45358</v>
      </c>
      <c r="B70" s="73"/>
      <c r="C70" s="63"/>
      <c r="D70" s="64"/>
      <c r="E70" s="125"/>
      <c r="F70" s="62"/>
    </row>
    <row r="71" spans="1:6" x14ac:dyDescent="0.35">
      <c r="A71" s="126">
        <f t="shared" si="2"/>
        <v>45359</v>
      </c>
      <c r="B71" s="73"/>
      <c r="C71" s="63"/>
      <c r="D71" s="64"/>
      <c r="E71" s="125"/>
      <c r="F71" s="62"/>
    </row>
    <row r="72" spans="1:6" x14ac:dyDescent="0.35">
      <c r="A72" s="126">
        <f t="shared" si="2"/>
        <v>45360</v>
      </c>
      <c r="B72" s="73"/>
      <c r="C72" s="63"/>
      <c r="D72" s="64"/>
      <c r="E72" s="65"/>
      <c r="F72" s="62">
        <v>373</v>
      </c>
    </row>
    <row r="73" spans="1:6" x14ac:dyDescent="0.35">
      <c r="A73" s="126">
        <f t="shared" si="2"/>
        <v>45361</v>
      </c>
      <c r="B73" s="73"/>
      <c r="C73" s="63"/>
      <c r="D73" s="64"/>
      <c r="E73" s="65"/>
      <c r="F73" s="62"/>
    </row>
    <row r="74" spans="1:6" x14ac:dyDescent="0.35">
      <c r="A74" s="126">
        <f t="shared" si="2"/>
        <v>45362</v>
      </c>
      <c r="B74" s="73"/>
      <c r="C74" s="63"/>
      <c r="D74" s="64"/>
      <c r="E74" s="65"/>
      <c r="F74" s="62"/>
    </row>
    <row r="75" spans="1:6" x14ac:dyDescent="0.35">
      <c r="A75" s="126">
        <f t="shared" si="2"/>
        <v>45363</v>
      </c>
      <c r="B75" s="73"/>
      <c r="C75" s="63"/>
      <c r="D75" s="64"/>
      <c r="E75" s="120"/>
      <c r="F75" s="121"/>
    </row>
    <row r="76" spans="1:6" x14ac:dyDescent="0.35">
      <c r="A76" s="126">
        <f t="shared" si="2"/>
        <v>45364</v>
      </c>
      <c r="B76" s="73"/>
      <c r="C76" s="63"/>
      <c r="D76" s="64"/>
      <c r="E76" s="120"/>
      <c r="F76" s="121"/>
    </row>
    <row r="77" spans="1:6" x14ac:dyDescent="0.35">
      <c r="A77" s="126">
        <f t="shared" si="2"/>
        <v>45365</v>
      </c>
      <c r="B77" s="73"/>
      <c r="C77" s="63"/>
      <c r="D77" s="64"/>
      <c r="E77" s="120"/>
      <c r="F77" s="121"/>
    </row>
    <row r="78" spans="1:6" x14ac:dyDescent="0.35">
      <c r="A78" s="126">
        <f t="shared" si="2"/>
        <v>45366</v>
      </c>
      <c r="B78" s="73"/>
      <c r="C78" s="63"/>
      <c r="D78" s="64"/>
      <c r="E78" s="120"/>
      <c r="F78" s="121"/>
    </row>
    <row r="79" spans="1:6" x14ac:dyDescent="0.35">
      <c r="A79" s="126">
        <f t="shared" si="2"/>
        <v>45367</v>
      </c>
      <c r="B79" s="73"/>
      <c r="C79" s="63"/>
      <c r="D79" s="64"/>
      <c r="E79" s="120"/>
      <c r="F79" s="121"/>
    </row>
    <row r="80" spans="1:6" x14ac:dyDescent="0.35">
      <c r="A80" s="126">
        <f t="shared" si="2"/>
        <v>45368</v>
      </c>
      <c r="B80" s="73"/>
      <c r="C80" s="63"/>
      <c r="D80" s="64"/>
      <c r="E80" s="120"/>
      <c r="F80" s="121"/>
    </row>
    <row r="81" spans="1:6" x14ac:dyDescent="0.35">
      <c r="A81" s="126">
        <f t="shared" si="2"/>
        <v>45369</v>
      </c>
      <c r="B81" s="73"/>
      <c r="C81" s="63"/>
      <c r="D81" s="64"/>
      <c r="E81" s="65"/>
      <c r="F81" s="62"/>
    </row>
    <row r="82" spans="1:6" x14ac:dyDescent="0.35">
      <c r="A82" s="126">
        <f t="shared" si="2"/>
        <v>45370</v>
      </c>
      <c r="B82" s="73"/>
      <c r="C82" s="63"/>
      <c r="D82" s="64"/>
      <c r="E82" s="65"/>
      <c r="F82" s="62"/>
    </row>
    <row r="83" spans="1:6" x14ac:dyDescent="0.35">
      <c r="A83" s="126">
        <f t="shared" si="2"/>
        <v>45371</v>
      </c>
      <c r="B83" s="73"/>
      <c r="C83" s="63"/>
      <c r="D83" s="64"/>
      <c r="E83" s="65"/>
      <c r="F83" s="62"/>
    </row>
    <row r="84" spans="1:6" x14ac:dyDescent="0.35">
      <c r="A84" s="126">
        <f t="shared" si="2"/>
        <v>45372</v>
      </c>
      <c r="B84" s="73"/>
      <c r="C84" s="63"/>
      <c r="D84" s="64"/>
      <c r="E84" s="65"/>
      <c r="F84" s="62"/>
    </row>
    <row r="85" spans="1:6" x14ac:dyDescent="0.35">
      <c r="A85" s="126">
        <f t="shared" si="2"/>
        <v>45373</v>
      </c>
      <c r="B85" s="125"/>
      <c r="C85" s="63"/>
      <c r="D85" s="125"/>
      <c r="E85" s="125"/>
      <c r="F85" s="62"/>
    </row>
    <row r="86" spans="1:6" x14ac:dyDescent="0.35">
      <c r="A86" s="126">
        <f t="shared" si="2"/>
        <v>45374</v>
      </c>
      <c r="B86" s="125"/>
      <c r="C86" s="63"/>
      <c r="D86" s="125"/>
      <c r="E86" s="125"/>
      <c r="F86" s="62"/>
    </row>
    <row r="87" spans="1:6" x14ac:dyDescent="0.35">
      <c r="A87" s="126">
        <f t="shared" si="2"/>
        <v>45375</v>
      </c>
      <c r="B87" s="125"/>
      <c r="C87" s="63"/>
      <c r="D87" s="125"/>
      <c r="E87" s="125"/>
      <c r="F87" s="62"/>
    </row>
    <row r="88" spans="1:6" x14ac:dyDescent="0.35">
      <c r="A88" s="126">
        <f t="shared" si="2"/>
        <v>45376</v>
      </c>
      <c r="B88" s="125"/>
      <c r="C88" s="63"/>
      <c r="D88" s="125"/>
      <c r="E88" s="125"/>
      <c r="F88" s="62"/>
    </row>
    <row r="89" spans="1:6" x14ac:dyDescent="0.35">
      <c r="A89" s="126">
        <f t="shared" si="2"/>
        <v>45377</v>
      </c>
      <c r="B89" s="125"/>
      <c r="C89" s="63"/>
      <c r="D89" s="125"/>
      <c r="E89" s="125"/>
      <c r="F89" s="62"/>
    </row>
    <row r="90" spans="1:6" x14ac:dyDescent="0.35">
      <c r="A90" s="126">
        <f t="shared" si="2"/>
        <v>45378</v>
      </c>
      <c r="B90" s="125"/>
      <c r="C90" s="63"/>
      <c r="D90" s="125"/>
      <c r="E90" s="125"/>
      <c r="F90" s="62"/>
    </row>
    <row r="91" spans="1:6" x14ac:dyDescent="0.35">
      <c r="A91" s="126">
        <f t="shared" si="2"/>
        <v>45379</v>
      </c>
      <c r="B91" s="125"/>
      <c r="C91" s="63"/>
      <c r="D91" s="125"/>
      <c r="E91" s="125"/>
      <c r="F91" s="62"/>
    </row>
    <row r="92" spans="1:6" x14ac:dyDescent="0.35">
      <c r="A92" s="126">
        <f t="shared" si="2"/>
        <v>45380</v>
      </c>
      <c r="B92" s="125"/>
      <c r="C92" s="63"/>
      <c r="D92" s="125"/>
      <c r="E92" s="125"/>
      <c r="F92" s="62"/>
    </row>
    <row r="93" spans="1:6" x14ac:dyDescent="0.35">
      <c r="A93" s="126">
        <f t="shared" si="2"/>
        <v>45381</v>
      </c>
      <c r="B93" s="125"/>
      <c r="C93" s="63"/>
      <c r="D93" s="125"/>
      <c r="E93" s="125"/>
      <c r="F93" s="62"/>
    </row>
    <row r="94" spans="1:6" x14ac:dyDescent="0.35">
      <c r="A94" s="126">
        <f t="shared" si="2"/>
        <v>45382</v>
      </c>
      <c r="B94" s="125"/>
      <c r="C94" s="63"/>
      <c r="D94" s="125"/>
      <c r="E94" s="125"/>
      <c r="F94" s="62"/>
    </row>
    <row r="95" spans="1:6" x14ac:dyDescent="0.35">
      <c r="A95" s="126">
        <f t="shared" si="2"/>
        <v>45383</v>
      </c>
      <c r="B95" s="125"/>
      <c r="C95" s="63"/>
      <c r="D95" s="125"/>
      <c r="E95" s="125"/>
      <c r="F95" s="62"/>
    </row>
    <row r="96" spans="1:6" x14ac:dyDescent="0.35">
      <c r="A96" s="126">
        <f t="shared" si="2"/>
        <v>45384</v>
      </c>
      <c r="B96" s="73"/>
      <c r="C96" s="63"/>
      <c r="D96" s="64"/>
      <c r="E96" s="65"/>
      <c r="F96" s="62"/>
    </row>
    <row r="97" spans="1:6" x14ac:dyDescent="0.35">
      <c r="A97" s="126">
        <f t="shared" si="2"/>
        <v>45385</v>
      </c>
      <c r="B97" s="73"/>
      <c r="C97" s="63"/>
      <c r="D97" s="64"/>
      <c r="E97" s="65"/>
      <c r="F97" s="62"/>
    </row>
    <row r="98" spans="1:6" x14ac:dyDescent="0.35">
      <c r="A98" s="126">
        <f t="shared" si="2"/>
        <v>45386</v>
      </c>
      <c r="B98" s="73"/>
      <c r="C98" s="63"/>
      <c r="D98" s="64"/>
      <c r="E98" s="65"/>
      <c r="F98" s="62"/>
    </row>
    <row r="99" spans="1:6" x14ac:dyDescent="0.35">
      <c r="A99" s="126">
        <f t="shared" si="2"/>
        <v>45387</v>
      </c>
      <c r="B99" s="73"/>
      <c r="C99" s="63"/>
      <c r="D99" s="64"/>
      <c r="E99" s="65"/>
      <c r="F99" s="62"/>
    </row>
    <row r="100" spans="1:6" x14ac:dyDescent="0.35">
      <c r="A100" s="126">
        <f t="shared" si="2"/>
        <v>45388</v>
      </c>
      <c r="B100" s="73"/>
      <c r="C100" s="63"/>
      <c r="D100" s="64"/>
      <c r="E100" s="65"/>
      <c r="F100" s="62"/>
    </row>
    <row r="101" spans="1:6" x14ac:dyDescent="0.35">
      <c r="A101" s="126">
        <f t="shared" si="2"/>
        <v>45389</v>
      </c>
      <c r="B101" s="73"/>
      <c r="C101" s="63"/>
      <c r="D101" s="64"/>
      <c r="E101" s="65"/>
      <c r="F101" s="62"/>
    </row>
    <row r="102" spans="1:6" x14ac:dyDescent="0.35">
      <c r="A102" s="126">
        <f t="shared" si="2"/>
        <v>45390</v>
      </c>
      <c r="B102" s="73"/>
      <c r="C102" s="63"/>
      <c r="D102" s="64"/>
      <c r="E102" s="65"/>
      <c r="F102" s="62"/>
    </row>
    <row r="103" spans="1:6" x14ac:dyDescent="0.35">
      <c r="A103" s="126">
        <f t="shared" si="2"/>
        <v>45391</v>
      </c>
      <c r="B103" s="73"/>
      <c r="C103" s="63"/>
      <c r="D103" s="64"/>
      <c r="E103" s="65"/>
      <c r="F103" s="62"/>
    </row>
    <row r="104" spans="1:6" x14ac:dyDescent="0.35">
      <c r="A104" s="126">
        <f t="shared" si="2"/>
        <v>45392</v>
      </c>
      <c r="B104" s="73"/>
      <c r="C104" s="63"/>
      <c r="D104" s="64"/>
      <c r="E104" s="65"/>
      <c r="F104" s="62"/>
    </row>
    <row r="105" spans="1:6" x14ac:dyDescent="0.35">
      <c r="A105" s="126">
        <f t="shared" si="2"/>
        <v>45393</v>
      </c>
      <c r="B105" s="73"/>
      <c r="C105" s="63"/>
      <c r="D105" s="64"/>
      <c r="E105" s="65"/>
      <c r="F105" s="62"/>
    </row>
    <row r="106" spans="1:6" x14ac:dyDescent="0.35">
      <c r="A106" s="126">
        <f t="shared" si="2"/>
        <v>45394</v>
      </c>
      <c r="B106" s="73"/>
      <c r="C106" s="63"/>
      <c r="D106" s="64"/>
      <c r="E106" s="65"/>
      <c r="F106" s="62"/>
    </row>
    <row r="107" spans="1:6" x14ac:dyDescent="0.35">
      <c r="A107" s="126">
        <f t="shared" si="2"/>
        <v>45395</v>
      </c>
      <c r="B107" s="73"/>
      <c r="C107" s="63"/>
      <c r="D107" s="64"/>
      <c r="E107" s="65"/>
      <c r="F107" s="62"/>
    </row>
    <row r="108" spans="1:6" x14ac:dyDescent="0.35">
      <c r="A108" s="126">
        <f t="shared" si="2"/>
        <v>45396</v>
      </c>
      <c r="B108" s="73"/>
      <c r="C108" s="63"/>
      <c r="D108" s="64"/>
      <c r="E108" s="65"/>
      <c r="F108" s="62"/>
    </row>
    <row r="109" spans="1:6" x14ac:dyDescent="0.35">
      <c r="A109" s="126">
        <f t="shared" si="2"/>
        <v>45397</v>
      </c>
      <c r="B109" s="73"/>
      <c r="C109" s="63"/>
      <c r="D109" s="64"/>
      <c r="E109" s="65"/>
      <c r="F109" s="62"/>
    </row>
    <row r="110" spans="1:6" x14ac:dyDescent="0.35">
      <c r="A110" s="126">
        <f t="shared" si="2"/>
        <v>45398</v>
      </c>
      <c r="B110" s="73"/>
      <c r="C110" s="63"/>
      <c r="D110" s="64"/>
      <c r="E110" s="65"/>
      <c r="F110" s="62"/>
    </row>
    <row r="111" spans="1:6" x14ac:dyDescent="0.35">
      <c r="A111" s="126">
        <f t="shared" si="2"/>
        <v>45399</v>
      </c>
      <c r="B111" s="73"/>
      <c r="C111" s="63"/>
      <c r="D111" s="64"/>
      <c r="E111" s="65"/>
      <c r="F111" s="62"/>
    </row>
    <row r="112" spans="1:6" x14ac:dyDescent="0.35">
      <c r="A112" s="126">
        <f t="shared" si="2"/>
        <v>45400</v>
      </c>
      <c r="B112" s="73"/>
      <c r="C112" s="63"/>
      <c r="D112" s="64"/>
      <c r="E112" s="65"/>
      <c r="F112" s="62"/>
    </row>
    <row r="113" spans="1:6" x14ac:dyDescent="0.35">
      <c r="A113" s="126">
        <f t="shared" si="2"/>
        <v>45401</v>
      </c>
      <c r="B113" s="73"/>
      <c r="C113" s="63"/>
      <c r="D113" s="64"/>
      <c r="E113" s="65"/>
      <c r="F113" s="62"/>
    </row>
    <row r="114" spans="1:6" x14ac:dyDescent="0.35">
      <c r="A114" s="126">
        <f t="shared" si="2"/>
        <v>45402</v>
      </c>
      <c r="B114" s="73"/>
      <c r="C114" s="63"/>
      <c r="D114" s="64"/>
      <c r="E114" s="65"/>
      <c r="F114" s="62"/>
    </row>
    <row r="115" spans="1:6" x14ac:dyDescent="0.35">
      <c r="A115" s="126">
        <f t="shared" si="2"/>
        <v>45403</v>
      </c>
      <c r="B115" s="73"/>
      <c r="C115" s="63"/>
      <c r="D115" s="64"/>
      <c r="E115" s="65"/>
      <c r="F115" s="62"/>
    </row>
    <row r="116" spans="1:6" x14ac:dyDescent="0.35">
      <c r="A116" s="126">
        <f t="shared" si="2"/>
        <v>45404</v>
      </c>
      <c r="B116" s="73"/>
      <c r="C116" s="63"/>
      <c r="D116" s="64"/>
      <c r="E116" s="65"/>
      <c r="F116" s="62"/>
    </row>
    <row r="117" spans="1:6" x14ac:dyDescent="0.35">
      <c r="A117" s="126">
        <f t="shared" si="2"/>
        <v>45405</v>
      </c>
      <c r="B117" s="73"/>
      <c r="C117" s="63"/>
      <c r="D117" s="64"/>
      <c r="E117" s="65"/>
      <c r="F117" s="62"/>
    </row>
    <row r="118" spans="1:6" x14ac:dyDescent="0.35">
      <c r="A118" s="126">
        <f t="shared" si="2"/>
        <v>45406</v>
      </c>
      <c r="B118" s="73"/>
      <c r="C118" s="63"/>
      <c r="D118" s="64"/>
      <c r="E118" s="65"/>
      <c r="F118" s="62"/>
    </row>
    <row r="119" spans="1:6" x14ac:dyDescent="0.35">
      <c r="A119" s="126">
        <f t="shared" si="2"/>
        <v>45407</v>
      </c>
      <c r="B119" s="73"/>
      <c r="C119" s="63"/>
      <c r="D119" s="64"/>
      <c r="E119" s="65"/>
      <c r="F119" s="62"/>
    </row>
    <row r="120" spans="1:6" x14ac:dyDescent="0.35">
      <c r="A120" s="126">
        <f t="shared" si="2"/>
        <v>45408</v>
      </c>
      <c r="B120" s="73"/>
      <c r="C120" s="63"/>
      <c r="D120" s="64"/>
      <c r="E120" s="65"/>
      <c r="F120" s="62"/>
    </row>
    <row r="121" spans="1:6" x14ac:dyDescent="0.35">
      <c r="A121" s="126">
        <f t="shared" si="2"/>
        <v>45409</v>
      </c>
      <c r="B121" s="73"/>
      <c r="C121" s="63"/>
      <c r="D121" s="64"/>
      <c r="E121" s="65"/>
      <c r="F121" s="62"/>
    </row>
    <row r="122" spans="1:6" x14ac:dyDescent="0.35">
      <c r="A122" s="126">
        <f t="shared" si="2"/>
        <v>45410</v>
      </c>
      <c r="B122" s="73"/>
      <c r="C122" s="63"/>
      <c r="D122" s="64"/>
      <c r="E122" s="65"/>
      <c r="F122" s="62"/>
    </row>
    <row r="123" spans="1:6" x14ac:dyDescent="0.35">
      <c r="A123" s="126">
        <f t="shared" si="2"/>
        <v>45411</v>
      </c>
      <c r="B123" s="73"/>
      <c r="C123" s="63"/>
      <c r="D123" s="64"/>
      <c r="E123" s="65"/>
      <c r="F123" s="62"/>
    </row>
    <row r="124" spans="1:6" x14ac:dyDescent="0.35">
      <c r="A124" s="126">
        <f t="shared" si="2"/>
        <v>45412</v>
      </c>
      <c r="B124" s="73"/>
      <c r="C124" s="63"/>
      <c r="D124" s="64"/>
      <c r="E124" s="65"/>
      <c r="F124" s="62"/>
    </row>
    <row r="125" spans="1:6" x14ac:dyDescent="0.35">
      <c r="A125" s="126">
        <f t="shared" si="2"/>
        <v>45413</v>
      </c>
      <c r="B125" s="73"/>
      <c r="C125" s="63"/>
      <c r="D125" s="64"/>
      <c r="E125" s="65"/>
      <c r="F125" s="62"/>
    </row>
    <row r="126" spans="1:6" x14ac:dyDescent="0.35">
      <c r="A126" s="126">
        <f t="shared" si="2"/>
        <v>45414</v>
      </c>
      <c r="B126" s="73"/>
      <c r="C126" s="63"/>
      <c r="D126" s="64"/>
      <c r="E126" s="65"/>
      <c r="F126" s="62"/>
    </row>
    <row r="127" spans="1:6" x14ac:dyDescent="0.35">
      <c r="A127" s="126">
        <f t="shared" si="2"/>
        <v>45415</v>
      </c>
      <c r="B127" s="74"/>
      <c r="C127" s="63"/>
      <c r="D127" s="64"/>
      <c r="E127" s="65"/>
      <c r="F127" s="62"/>
    </row>
    <row r="128" spans="1:6" x14ac:dyDescent="0.35">
      <c r="A128" s="126">
        <f t="shared" si="2"/>
        <v>45416</v>
      </c>
      <c r="B128" s="74"/>
      <c r="C128" s="63"/>
      <c r="D128" s="64"/>
      <c r="E128" s="65"/>
      <c r="F128" s="62"/>
    </row>
    <row r="129" spans="1:6" x14ac:dyDescent="0.35">
      <c r="A129" s="126">
        <f t="shared" si="2"/>
        <v>45417</v>
      </c>
      <c r="B129" s="74"/>
      <c r="C129" s="63"/>
      <c r="D129" s="64"/>
      <c r="E129" s="65"/>
      <c r="F129" s="62"/>
    </row>
    <row r="130" spans="1:6" x14ac:dyDescent="0.35">
      <c r="A130" s="126">
        <f t="shared" si="2"/>
        <v>45418</v>
      </c>
      <c r="B130" s="74"/>
      <c r="C130" s="63"/>
      <c r="D130" s="64"/>
      <c r="E130" s="65"/>
      <c r="F130" s="62"/>
    </row>
    <row r="131" spans="1:6" x14ac:dyDescent="0.35">
      <c r="A131" s="126">
        <f t="shared" si="2"/>
        <v>45419</v>
      </c>
      <c r="B131" s="74"/>
      <c r="C131" s="63"/>
      <c r="D131" s="64"/>
      <c r="E131" s="65"/>
      <c r="F131" s="62"/>
    </row>
    <row r="132" spans="1:6" x14ac:dyDescent="0.35">
      <c r="A132" s="126">
        <f t="shared" si="2"/>
        <v>45420</v>
      </c>
      <c r="B132" s="73"/>
      <c r="C132" s="63"/>
      <c r="D132" s="64"/>
      <c r="E132" s="65"/>
      <c r="F132" s="62"/>
    </row>
    <row r="133" spans="1:6" x14ac:dyDescent="0.35">
      <c r="A133" s="126">
        <f t="shared" si="2"/>
        <v>45421</v>
      </c>
      <c r="B133" s="73"/>
      <c r="C133" s="63"/>
      <c r="D133" s="64"/>
      <c r="E133" s="65"/>
      <c r="F133" s="62"/>
    </row>
    <row r="134" spans="1:6" x14ac:dyDescent="0.35">
      <c r="A134" s="126">
        <f t="shared" ref="A134:A197" si="3">A133+1</f>
        <v>45422</v>
      </c>
      <c r="B134" s="73"/>
      <c r="C134" s="63"/>
      <c r="D134" s="64"/>
      <c r="E134" s="65"/>
      <c r="F134" s="62"/>
    </row>
    <row r="135" spans="1:6" ht="18.5" x14ac:dyDescent="0.45">
      <c r="A135" s="126">
        <f t="shared" si="3"/>
        <v>45423</v>
      </c>
      <c r="B135" s="73"/>
      <c r="C135" s="63"/>
      <c r="D135" s="64"/>
      <c r="E135" s="65"/>
      <c r="F135" s="67"/>
    </row>
    <row r="136" spans="1:6" ht="18.5" x14ac:dyDescent="0.45">
      <c r="A136" s="126">
        <f t="shared" si="3"/>
        <v>45424</v>
      </c>
      <c r="B136" s="73"/>
      <c r="C136" s="63"/>
      <c r="D136" s="64"/>
      <c r="E136" s="65"/>
      <c r="F136" s="10"/>
    </row>
    <row r="137" spans="1:6" x14ac:dyDescent="0.35">
      <c r="A137" s="126">
        <f t="shared" si="3"/>
        <v>45425</v>
      </c>
      <c r="B137" s="73"/>
      <c r="C137" s="63"/>
      <c r="D137" s="64"/>
      <c r="E137" s="65"/>
      <c r="F137" s="65"/>
    </row>
    <row r="138" spans="1:6" ht="18.5" x14ac:dyDescent="0.45">
      <c r="A138" s="126">
        <f t="shared" si="3"/>
        <v>45426</v>
      </c>
      <c r="B138" s="73"/>
      <c r="C138" s="63"/>
      <c r="D138" s="64"/>
      <c r="E138" s="65"/>
      <c r="F138" s="67"/>
    </row>
    <row r="139" spans="1:6" ht="18.5" x14ac:dyDescent="0.45">
      <c r="A139" s="126">
        <f t="shared" si="3"/>
        <v>45427</v>
      </c>
      <c r="B139" s="73"/>
      <c r="C139" s="63"/>
      <c r="D139" s="64"/>
      <c r="E139" s="65"/>
      <c r="F139" s="67"/>
    </row>
    <row r="140" spans="1:6" ht="18.5" x14ac:dyDescent="0.45">
      <c r="A140" s="126">
        <f t="shared" si="3"/>
        <v>45428</v>
      </c>
      <c r="B140" s="73"/>
      <c r="C140" s="63"/>
      <c r="D140" s="64"/>
      <c r="E140" s="65"/>
      <c r="F140" s="10"/>
    </row>
    <row r="141" spans="1:6" ht="18.5" x14ac:dyDescent="0.45">
      <c r="A141" s="126">
        <f t="shared" si="3"/>
        <v>45429</v>
      </c>
      <c r="B141" s="73"/>
      <c r="C141" s="63"/>
      <c r="D141" s="64"/>
      <c r="E141" s="65"/>
      <c r="F141" s="10"/>
    </row>
    <row r="142" spans="1:6" ht="18.5" x14ac:dyDescent="0.45">
      <c r="A142" s="126">
        <f t="shared" si="3"/>
        <v>45430</v>
      </c>
      <c r="B142" s="73"/>
      <c r="C142" s="63"/>
      <c r="D142" s="64"/>
      <c r="E142" s="65"/>
      <c r="F142" s="10"/>
    </row>
    <row r="143" spans="1:6" ht="18.5" x14ac:dyDescent="0.45">
      <c r="A143" s="126">
        <f t="shared" si="3"/>
        <v>45431</v>
      </c>
      <c r="B143" s="73"/>
      <c r="C143" s="63"/>
      <c r="D143" s="64"/>
      <c r="E143" s="65"/>
      <c r="F143" s="10"/>
    </row>
    <row r="144" spans="1:6" ht="18.5" x14ac:dyDescent="0.45">
      <c r="A144" s="126">
        <f t="shared" si="3"/>
        <v>45432</v>
      </c>
      <c r="B144" s="73"/>
      <c r="C144" s="63"/>
      <c r="D144" s="64"/>
      <c r="E144" s="65"/>
      <c r="F144" s="10"/>
    </row>
    <row r="145" spans="1:6" x14ac:dyDescent="0.35">
      <c r="A145" s="126">
        <f t="shared" si="3"/>
        <v>45433</v>
      </c>
      <c r="B145" s="73"/>
      <c r="C145" s="63"/>
      <c r="D145" s="64"/>
      <c r="E145" s="65"/>
      <c r="F145" s="65"/>
    </row>
    <row r="146" spans="1:6" x14ac:dyDescent="0.35">
      <c r="A146" s="126">
        <f t="shared" si="3"/>
        <v>45434</v>
      </c>
      <c r="B146" s="73"/>
      <c r="C146" s="63"/>
      <c r="D146" s="64"/>
      <c r="E146" s="65"/>
      <c r="F146" s="65"/>
    </row>
    <row r="147" spans="1:6" x14ac:dyDescent="0.35">
      <c r="A147" s="126">
        <f t="shared" si="3"/>
        <v>45435</v>
      </c>
      <c r="B147" s="73"/>
      <c r="C147" s="63"/>
      <c r="D147" s="64"/>
      <c r="E147" s="65"/>
      <c r="F147" s="65"/>
    </row>
    <row r="148" spans="1:6" x14ac:dyDescent="0.35">
      <c r="A148" s="126">
        <f t="shared" si="3"/>
        <v>45436</v>
      </c>
      <c r="B148" s="73"/>
      <c r="C148" s="63"/>
      <c r="D148" s="64"/>
      <c r="E148" s="65"/>
      <c r="F148" s="65"/>
    </row>
    <row r="149" spans="1:6" x14ac:dyDescent="0.35">
      <c r="A149" s="126">
        <f t="shared" si="3"/>
        <v>45437</v>
      </c>
      <c r="B149" s="73"/>
      <c r="C149" s="63"/>
      <c r="D149" s="64"/>
      <c r="E149" s="65"/>
      <c r="F149" s="65"/>
    </row>
    <row r="150" spans="1:6" x14ac:dyDescent="0.35">
      <c r="A150" s="126">
        <f t="shared" si="3"/>
        <v>45438</v>
      </c>
      <c r="B150" s="73"/>
      <c r="C150" s="63"/>
      <c r="D150" s="64"/>
      <c r="E150" s="65"/>
      <c r="F150" s="65"/>
    </row>
    <row r="151" spans="1:6" x14ac:dyDescent="0.35">
      <c r="A151" s="126">
        <f t="shared" si="3"/>
        <v>45439</v>
      </c>
      <c r="B151" s="73"/>
      <c r="C151" s="63"/>
      <c r="D151" s="64"/>
      <c r="E151" s="65"/>
      <c r="F151" s="65"/>
    </row>
    <row r="152" spans="1:6" x14ac:dyDescent="0.35">
      <c r="A152" s="126">
        <f t="shared" si="3"/>
        <v>45440</v>
      </c>
      <c r="B152" s="73"/>
      <c r="C152" s="63"/>
      <c r="D152" s="64"/>
      <c r="E152" s="65"/>
      <c r="F152" s="65"/>
    </row>
    <row r="153" spans="1:6" x14ac:dyDescent="0.35">
      <c r="A153" s="126">
        <f t="shared" si="3"/>
        <v>45441</v>
      </c>
      <c r="B153" s="73"/>
      <c r="C153" s="63"/>
      <c r="D153" s="64"/>
      <c r="E153" s="65"/>
      <c r="F153" s="65"/>
    </row>
    <row r="154" spans="1:6" s="118" customFormat="1" x14ac:dyDescent="0.35">
      <c r="A154" s="127">
        <f t="shared" si="3"/>
        <v>45442</v>
      </c>
      <c r="B154" s="114"/>
      <c r="C154" s="63"/>
      <c r="D154" s="115"/>
      <c r="E154" s="116"/>
      <c r="F154" s="117"/>
    </row>
    <row r="155" spans="1:6" x14ac:dyDescent="0.35">
      <c r="A155" s="126">
        <f t="shared" si="3"/>
        <v>45443</v>
      </c>
      <c r="B155" s="73"/>
      <c r="C155" s="63"/>
      <c r="D155" s="64"/>
      <c r="E155" s="65"/>
      <c r="F155" s="65"/>
    </row>
    <row r="156" spans="1:6" x14ac:dyDescent="0.35">
      <c r="A156" s="126">
        <f t="shared" si="3"/>
        <v>45444</v>
      </c>
      <c r="B156" s="73"/>
      <c r="C156" s="63"/>
      <c r="D156" s="64"/>
      <c r="E156" s="65"/>
      <c r="F156" s="65"/>
    </row>
    <row r="157" spans="1:6" x14ac:dyDescent="0.35">
      <c r="A157" s="126">
        <f t="shared" si="3"/>
        <v>45445</v>
      </c>
      <c r="B157" s="73"/>
      <c r="C157" s="63"/>
      <c r="D157" s="64"/>
      <c r="E157" s="65"/>
      <c r="F157" s="65"/>
    </row>
    <row r="158" spans="1:6" x14ac:dyDescent="0.35">
      <c r="A158" s="126">
        <f t="shared" si="3"/>
        <v>45446</v>
      </c>
      <c r="B158" s="73"/>
      <c r="C158" s="63"/>
      <c r="D158" s="64"/>
      <c r="E158" s="65"/>
      <c r="F158" s="65"/>
    </row>
    <row r="159" spans="1:6" x14ac:dyDescent="0.35">
      <c r="A159" s="126">
        <f t="shared" si="3"/>
        <v>45447</v>
      </c>
      <c r="B159" s="73"/>
      <c r="C159" s="63"/>
      <c r="D159" s="64"/>
      <c r="E159" s="65"/>
      <c r="F159" s="65"/>
    </row>
    <row r="160" spans="1:6" x14ac:dyDescent="0.35">
      <c r="A160" s="126">
        <f t="shared" si="3"/>
        <v>45448</v>
      </c>
      <c r="B160" s="73"/>
      <c r="C160" s="63"/>
      <c r="D160" s="64"/>
      <c r="E160" s="65"/>
      <c r="F160" s="65"/>
    </row>
    <row r="161" spans="1:6" x14ac:dyDescent="0.35">
      <c r="A161" s="126">
        <f t="shared" si="3"/>
        <v>45449</v>
      </c>
      <c r="B161" s="73"/>
      <c r="C161" s="63"/>
      <c r="D161" s="64"/>
      <c r="E161" s="65"/>
      <c r="F161" s="65"/>
    </row>
    <row r="162" spans="1:6" x14ac:dyDescent="0.35">
      <c r="A162" s="126">
        <f t="shared" si="3"/>
        <v>45450</v>
      </c>
      <c r="B162" s="73"/>
      <c r="C162" s="63"/>
      <c r="D162" s="64"/>
      <c r="E162" s="65"/>
      <c r="F162" s="65"/>
    </row>
    <row r="163" spans="1:6" x14ac:dyDescent="0.35">
      <c r="A163" s="126">
        <f t="shared" si="3"/>
        <v>45451</v>
      </c>
      <c r="B163" s="73"/>
      <c r="C163" s="63"/>
      <c r="D163" s="64"/>
      <c r="E163" s="65"/>
      <c r="F163" s="65"/>
    </row>
    <row r="164" spans="1:6" x14ac:dyDescent="0.35">
      <c r="A164" s="126">
        <f t="shared" si="3"/>
        <v>45452</v>
      </c>
      <c r="B164" s="73"/>
      <c r="C164" s="63"/>
      <c r="D164" s="64"/>
      <c r="E164" s="65"/>
      <c r="F164" s="65"/>
    </row>
    <row r="165" spans="1:6" x14ac:dyDescent="0.35">
      <c r="A165" s="126">
        <f t="shared" si="3"/>
        <v>45453</v>
      </c>
      <c r="B165" s="73"/>
      <c r="C165" s="63"/>
      <c r="D165" s="64"/>
      <c r="E165" s="65"/>
      <c r="F165" s="65"/>
    </row>
    <row r="166" spans="1:6" x14ac:dyDescent="0.35">
      <c r="A166" s="126">
        <f t="shared" si="3"/>
        <v>45454</v>
      </c>
      <c r="B166" s="73"/>
      <c r="C166" s="63"/>
      <c r="D166" s="64"/>
      <c r="E166" s="65"/>
      <c r="F166" s="65"/>
    </row>
    <row r="167" spans="1:6" x14ac:dyDescent="0.35">
      <c r="A167" s="126">
        <f t="shared" si="3"/>
        <v>45455</v>
      </c>
      <c r="B167" s="73"/>
      <c r="C167" s="63"/>
      <c r="D167" s="64"/>
      <c r="E167" s="65"/>
      <c r="F167" s="65"/>
    </row>
    <row r="168" spans="1:6" x14ac:dyDescent="0.35">
      <c r="A168" s="126">
        <f t="shared" si="3"/>
        <v>45456</v>
      </c>
      <c r="B168" s="73"/>
      <c r="C168" s="63"/>
      <c r="D168" s="64"/>
      <c r="E168" s="65"/>
      <c r="F168" s="65"/>
    </row>
    <row r="169" spans="1:6" x14ac:dyDescent="0.35">
      <c r="A169" s="126">
        <f t="shared" si="3"/>
        <v>45457</v>
      </c>
      <c r="B169" s="73"/>
      <c r="C169" s="63"/>
      <c r="D169" s="64"/>
      <c r="E169" s="65"/>
      <c r="F169" s="65"/>
    </row>
    <row r="170" spans="1:6" x14ac:dyDescent="0.35">
      <c r="A170" s="126">
        <f t="shared" si="3"/>
        <v>45458</v>
      </c>
      <c r="B170" s="73"/>
      <c r="C170" s="63"/>
      <c r="D170" s="64"/>
      <c r="E170" s="65"/>
      <c r="F170" s="65"/>
    </row>
    <row r="171" spans="1:6" x14ac:dyDescent="0.35">
      <c r="A171" s="126">
        <f t="shared" si="3"/>
        <v>45459</v>
      </c>
      <c r="B171" s="73"/>
      <c r="C171" s="63"/>
      <c r="D171" s="64"/>
      <c r="E171" s="65"/>
      <c r="F171" s="65"/>
    </row>
    <row r="172" spans="1:6" x14ac:dyDescent="0.35">
      <c r="A172" s="126">
        <f t="shared" si="3"/>
        <v>45460</v>
      </c>
      <c r="B172" s="73"/>
      <c r="C172" s="63"/>
      <c r="D172" s="64"/>
      <c r="E172" s="65"/>
      <c r="F172" s="65"/>
    </row>
    <row r="173" spans="1:6" x14ac:dyDescent="0.35">
      <c r="A173" s="126">
        <f t="shared" si="3"/>
        <v>45461</v>
      </c>
      <c r="B173" s="73"/>
      <c r="C173" s="63"/>
      <c r="D173" s="64"/>
      <c r="E173" s="65"/>
      <c r="F173" s="65"/>
    </row>
    <row r="174" spans="1:6" x14ac:dyDescent="0.35">
      <c r="A174" s="126">
        <f t="shared" si="3"/>
        <v>45462</v>
      </c>
      <c r="B174" s="73"/>
      <c r="C174" s="63"/>
      <c r="D174" s="64"/>
      <c r="E174" s="65"/>
      <c r="F174" s="65"/>
    </row>
    <row r="175" spans="1:6" x14ac:dyDescent="0.35">
      <c r="A175" s="126">
        <f t="shared" si="3"/>
        <v>45463</v>
      </c>
      <c r="B175" s="73"/>
      <c r="C175" s="63"/>
      <c r="D175" s="64"/>
      <c r="E175" s="65"/>
      <c r="F175" s="65"/>
    </row>
    <row r="176" spans="1:6" x14ac:dyDescent="0.35">
      <c r="A176" s="126">
        <f t="shared" si="3"/>
        <v>45464</v>
      </c>
      <c r="B176" s="73"/>
      <c r="C176" s="63"/>
      <c r="D176" s="64"/>
      <c r="E176" s="65"/>
      <c r="F176" s="65"/>
    </row>
    <row r="177" spans="1:6" x14ac:dyDescent="0.35">
      <c r="A177" s="126">
        <f t="shared" si="3"/>
        <v>45465</v>
      </c>
      <c r="B177" s="73"/>
      <c r="C177" s="63"/>
      <c r="D177" s="64"/>
      <c r="E177" s="65"/>
      <c r="F177" s="65"/>
    </row>
    <row r="178" spans="1:6" x14ac:dyDescent="0.35">
      <c r="A178" s="126">
        <f t="shared" si="3"/>
        <v>45466</v>
      </c>
      <c r="B178" s="73"/>
      <c r="C178" s="63"/>
      <c r="D178" s="64"/>
      <c r="E178" s="65"/>
      <c r="F178" s="65"/>
    </row>
    <row r="179" spans="1:6" x14ac:dyDescent="0.35">
      <c r="A179" s="126">
        <f t="shared" si="3"/>
        <v>45467</v>
      </c>
      <c r="B179" s="73"/>
      <c r="C179" s="63"/>
      <c r="D179" s="64"/>
      <c r="E179" s="65"/>
      <c r="F179" s="65"/>
    </row>
    <row r="180" spans="1:6" x14ac:dyDescent="0.35">
      <c r="A180" s="126">
        <f t="shared" si="3"/>
        <v>45468</v>
      </c>
      <c r="B180" s="73"/>
      <c r="C180" s="63"/>
      <c r="D180" s="64"/>
      <c r="E180" s="65"/>
      <c r="F180" s="65"/>
    </row>
    <row r="181" spans="1:6" x14ac:dyDescent="0.35">
      <c r="A181" s="126">
        <f t="shared" si="3"/>
        <v>45469</v>
      </c>
      <c r="B181" s="73"/>
      <c r="C181" s="63"/>
      <c r="D181" s="64"/>
      <c r="E181" s="65"/>
      <c r="F181" s="65"/>
    </row>
    <row r="182" spans="1:6" x14ac:dyDescent="0.35">
      <c r="A182" s="126">
        <f t="shared" si="3"/>
        <v>45470</v>
      </c>
      <c r="B182" s="73"/>
      <c r="C182" s="63"/>
      <c r="D182" s="64"/>
      <c r="E182" s="65"/>
      <c r="F182" s="65"/>
    </row>
    <row r="183" spans="1:6" x14ac:dyDescent="0.35">
      <c r="A183" s="126">
        <f t="shared" si="3"/>
        <v>45471</v>
      </c>
      <c r="B183" s="73"/>
      <c r="C183" s="63"/>
      <c r="D183" s="64"/>
      <c r="E183" s="65"/>
      <c r="F183" s="65"/>
    </row>
    <row r="184" spans="1:6" x14ac:dyDescent="0.35">
      <c r="A184" s="126">
        <f t="shared" si="3"/>
        <v>45472</v>
      </c>
      <c r="B184" s="73"/>
      <c r="C184" s="63"/>
      <c r="D184" s="64"/>
      <c r="E184" s="65"/>
      <c r="F184" s="65"/>
    </row>
    <row r="185" spans="1:6" x14ac:dyDescent="0.35">
      <c r="A185" s="126">
        <f t="shared" si="3"/>
        <v>45473</v>
      </c>
      <c r="B185" s="73"/>
      <c r="C185" s="63"/>
      <c r="D185" s="64"/>
      <c r="E185" s="65"/>
      <c r="F185" s="65"/>
    </row>
    <row r="186" spans="1:6" x14ac:dyDescent="0.35">
      <c r="A186" s="126">
        <f t="shared" si="3"/>
        <v>45474</v>
      </c>
      <c r="B186" s="73"/>
      <c r="C186" s="63"/>
      <c r="D186" s="64"/>
      <c r="E186" s="65"/>
      <c r="F186" s="65"/>
    </row>
    <row r="187" spans="1:6" x14ac:dyDescent="0.35">
      <c r="A187" s="126">
        <f t="shared" si="3"/>
        <v>45475</v>
      </c>
      <c r="B187" s="73"/>
      <c r="C187" s="63"/>
      <c r="D187" s="64"/>
      <c r="E187" s="65"/>
      <c r="F187" s="65"/>
    </row>
    <row r="188" spans="1:6" x14ac:dyDescent="0.35">
      <c r="A188" s="126">
        <f t="shared" si="3"/>
        <v>45476</v>
      </c>
      <c r="B188" s="73"/>
      <c r="C188" s="63"/>
      <c r="D188" s="64"/>
      <c r="E188" s="65"/>
      <c r="F188" s="65"/>
    </row>
    <row r="189" spans="1:6" x14ac:dyDescent="0.35">
      <c r="A189" s="126">
        <f t="shared" si="3"/>
        <v>45477</v>
      </c>
      <c r="B189" s="73"/>
      <c r="C189" s="63"/>
      <c r="D189" s="64"/>
      <c r="E189" s="65"/>
      <c r="F189" s="65"/>
    </row>
    <row r="190" spans="1:6" x14ac:dyDescent="0.35">
      <c r="A190" s="126">
        <f t="shared" si="3"/>
        <v>45478</v>
      </c>
      <c r="B190" s="73"/>
      <c r="C190" s="63"/>
      <c r="D190" s="64"/>
      <c r="E190" s="65"/>
      <c r="F190" s="65"/>
    </row>
    <row r="191" spans="1:6" x14ac:dyDescent="0.35">
      <c r="A191" s="126">
        <f t="shared" si="3"/>
        <v>45479</v>
      </c>
      <c r="B191" s="73"/>
      <c r="C191" s="63"/>
      <c r="D191" s="64"/>
      <c r="E191" s="65"/>
      <c r="F191" s="65"/>
    </row>
    <row r="192" spans="1:6" x14ac:dyDescent="0.35">
      <c r="A192" s="126">
        <f t="shared" si="3"/>
        <v>45480</v>
      </c>
      <c r="B192" s="73"/>
      <c r="C192" s="63"/>
      <c r="D192" s="64"/>
      <c r="E192" s="65"/>
      <c r="F192" s="65"/>
    </row>
    <row r="193" spans="1:6" x14ac:dyDescent="0.35">
      <c r="A193" s="126">
        <f t="shared" si="3"/>
        <v>45481</v>
      </c>
      <c r="B193" s="73"/>
      <c r="C193" s="63"/>
      <c r="D193" s="64"/>
      <c r="E193" s="65"/>
      <c r="F193" s="65"/>
    </row>
    <row r="194" spans="1:6" x14ac:dyDescent="0.35">
      <c r="A194" s="126">
        <f t="shared" si="3"/>
        <v>45482</v>
      </c>
      <c r="B194" s="73"/>
      <c r="C194" s="63"/>
      <c r="D194" s="64"/>
      <c r="E194" s="65"/>
      <c r="F194" s="65"/>
    </row>
    <row r="195" spans="1:6" x14ac:dyDescent="0.35">
      <c r="A195" s="126">
        <f t="shared" si="3"/>
        <v>45483</v>
      </c>
      <c r="B195" s="73"/>
      <c r="C195" s="63"/>
      <c r="D195" s="64"/>
      <c r="E195" s="65"/>
      <c r="F195" s="65"/>
    </row>
    <row r="196" spans="1:6" x14ac:dyDescent="0.35">
      <c r="A196" s="126">
        <f t="shared" si="3"/>
        <v>45484</v>
      </c>
      <c r="B196" s="73"/>
      <c r="C196" s="63"/>
      <c r="D196" s="64"/>
      <c r="E196" s="65"/>
      <c r="F196" s="65"/>
    </row>
    <row r="197" spans="1:6" x14ac:dyDescent="0.35">
      <c r="A197" s="126">
        <f t="shared" si="3"/>
        <v>45485</v>
      </c>
      <c r="B197" s="73"/>
      <c r="C197" s="63"/>
      <c r="D197" s="64"/>
      <c r="E197" s="65"/>
      <c r="F197" s="65"/>
    </row>
    <row r="198" spans="1:6" x14ac:dyDescent="0.35">
      <c r="A198" s="126">
        <f t="shared" ref="A198:A261" si="4">A197+1</f>
        <v>45486</v>
      </c>
      <c r="B198" s="73"/>
      <c r="C198" s="63"/>
      <c r="D198" s="64"/>
      <c r="E198" s="65"/>
      <c r="F198" s="65"/>
    </row>
    <row r="199" spans="1:6" x14ac:dyDescent="0.35">
      <c r="A199" s="126">
        <f t="shared" si="4"/>
        <v>45487</v>
      </c>
      <c r="B199" s="73"/>
      <c r="C199" s="63"/>
      <c r="D199" s="64"/>
      <c r="E199" s="65"/>
      <c r="F199" s="65"/>
    </row>
    <row r="200" spans="1:6" x14ac:dyDescent="0.35">
      <c r="A200" s="126">
        <f t="shared" si="4"/>
        <v>45488</v>
      </c>
      <c r="B200" s="73"/>
      <c r="C200" s="63"/>
      <c r="D200" s="64"/>
      <c r="E200" s="65"/>
      <c r="F200" s="65"/>
    </row>
    <row r="201" spans="1:6" x14ac:dyDescent="0.35">
      <c r="A201" s="126">
        <f t="shared" si="4"/>
        <v>45489</v>
      </c>
      <c r="B201" s="73"/>
      <c r="C201" s="63"/>
      <c r="D201" s="64"/>
      <c r="E201" s="65"/>
      <c r="F201" s="65"/>
    </row>
    <row r="202" spans="1:6" x14ac:dyDescent="0.35">
      <c r="A202" s="126">
        <f t="shared" si="4"/>
        <v>45490</v>
      </c>
      <c r="B202" s="73"/>
      <c r="C202" s="63"/>
      <c r="D202" s="64"/>
      <c r="E202" s="65"/>
      <c r="F202" s="65"/>
    </row>
    <row r="203" spans="1:6" x14ac:dyDescent="0.35">
      <c r="A203" s="126">
        <f t="shared" si="4"/>
        <v>45491</v>
      </c>
      <c r="B203" s="73"/>
      <c r="C203" s="63"/>
      <c r="D203" s="64"/>
      <c r="E203" s="65"/>
      <c r="F203" s="65"/>
    </row>
    <row r="204" spans="1:6" x14ac:dyDescent="0.35">
      <c r="A204" s="126">
        <f t="shared" si="4"/>
        <v>45492</v>
      </c>
      <c r="B204" s="73"/>
      <c r="C204" s="63"/>
      <c r="D204" s="64"/>
      <c r="E204" s="65"/>
      <c r="F204" s="65"/>
    </row>
    <row r="205" spans="1:6" x14ac:dyDescent="0.35">
      <c r="A205" s="126">
        <f t="shared" si="4"/>
        <v>45493</v>
      </c>
      <c r="B205" s="73"/>
      <c r="C205" s="63"/>
      <c r="D205" s="64"/>
      <c r="E205" s="65"/>
      <c r="F205" s="65"/>
    </row>
    <row r="206" spans="1:6" x14ac:dyDescent="0.35">
      <c r="A206" s="126">
        <f t="shared" si="4"/>
        <v>45494</v>
      </c>
      <c r="B206" s="73"/>
      <c r="C206" s="63"/>
      <c r="D206" s="64"/>
      <c r="E206" s="65"/>
      <c r="F206" s="65"/>
    </row>
    <row r="207" spans="1:6" x14ac:dyDescent="0.35">
      <c r="A207" s="126">
        <f t="shared" si="4"/>
        <v>45495</v>
      </c>
      <c r="B207" s="73"/>
      <c r="C207" s="63"/>
      <c r="D207" s="64"/>
      <c r="E207" s="65"/>
      <c r="F207" s="65"/>
    </row>
    <row r="208" spans="1:6" x14ac:dyDescent="0.35">
      <c r="A208" s="126">
        <f t="shared" si="4"/>
        <v>45496</v>
      </c>
      <c r="B208" s="73"/>
      <c r="C208" s="63"/>
      <c r="D208" s="64"/>
      <c r="E208" s="65"/>
      <c r="F208" s="65"/>
    </row>
    <row r="209" spans="1:6" x14ac:dyDescent="0.35">
      <c r="A209" s="126">
        <f t="shared" si="4"/>
        <v>45497</v>
      </c>
      <c r="B209" s="73"/>
      <c r="C209" s="63"/>
      <c r="D209" s="64"/>
      <c r="E209" s="65"/>
      <c r="F209" s="65"/>
    </row>
    <row r="210" spans="1:6" x14ac:dyDescent="0.35">
      <c r="A210" s="126">
        <f t="shared" si="4"/>
        <v>45498</v>
      </c>
      <c r="B210" s="73"/>
      <c r="C210" s="63"/>
      <c r="D210" s="64"/>
      <c r="E210" s="65"/>
      <c r="F210" s="65"/>
    </row>
    <row r="211" spans="1:6" x14ac:dyDescent="0.35">
      <c r="A211" s="126">
        <f t="shared" si="4"/>
        <v>45499</v>
      </c>
      <c r="B211" s="73"/>
      <c r="C211" s="63"/>
      <c r="D211" s="64"/>
      <c r="E211" s="65"/>
      <c r="F211" s="65"/>
    </row>
    <row r="212" spans="1:6" x14ac:dyDescent="0.35">
      <c r="A212" s="126">
        <f t="shared" si="4"/>
        <v>45500</v>
      </c>
      <c r="B212" s="73"/>
      <c r="C212" s="63"/>
      <c r="D212" s="64"/>
      <c r="E212" s="65"/>
      <c r="F212" s="65"/>
    </row>
    <row r="213" spans="1:6" x14ac:dyDescent="0.35">
      <c r="A213" s="126">
        <f t="shared" si="4"/>
        <v>45501</v>
      </c>
      <c r="B213" s="73"/>
      <c r="C213" s="63"/>
      <c r="D213" s="64"/>
      <c r="E213" s="65"/>
      <c r="F213" s="65"/>
    </row>
    <row r="214" spans="1:6" x14ac:dyDescent="0.35">
      <c r="A214" s="126">
        <f t="shared" si="4"/>
        <v>45502</v>
      </c>
      <c r="B214" s="73"/>
      <c r="C214" s="63"/>
      <c r="D214" s="64"/>
      <c r="E214" s="65"/>
      <c r="F214" s="65"/>
    </row>
    <row r="215" spans="1:6" x14ac:dyDescent="0.35">
      <c r="A215" s="126">
        <f t="shared" si="4"/>
        <v>45503</v>
      </c>
      <c r="B215" s="73"/>
      <c r="C215" s="63"/>
      <c r="D215" s="64"/>
      <c r="E215" s="65"/>
      <c r="F215" s="65"/>
    </row>
    <row r="216" spans="1:6" x14ac:dyDescent="0.35">
      <c r="A216" s="126">
        <f t="shared" si="4"/>
        <v>45504</v>
      </c>
      <c r="B216" s="73"/>
      <c r="C216" s="63"/>
      <c r="D216" s="64"/>
      <c r="E216" s="65"/>
      <c r="F216" s="65"/>
    </row>
    <row r="217" spans="1:6" x14ac:dyDescent="0.35">
      <c r="A217" s="126">
        <f t="shared" si="4"/>
        <v>45505</v>
      </c>
      <c r="B217" s="73"/>
      <c r="C217" s="63"/>
      <c r="D217" s="64"/>
      <c r="E217" s="65"/>
      <c r="F217" s="65"/>
    </row>
    <row r="218" spans="1:6" x14ac:dyDescent="0.35">
      <c r="A218" s="126">
        <f t="shared" si="4"/>
        <v>45506</v>
      </c>
      <c r="B218" s="73"/>
      <c r="C218" s="63"/>
      <c r="D218" s="64"/>
      <c r="E218" s="65"/>
      <c r="F218" s="65"/>
    </row>
    <row r="219" spans="1:6" x14ac:dyDescent="0.35">
      <c r="A219" s="126">
        <f t="shared" si="4"/>
        <v>45507</v>
      </c>
      <c r="B219" s="73"/>
      <c r="C219" s="63"/>
      <c r="D219" s="64"/>
      <c r="E219" s="65"/>
      <c r="F219" s="65"/>
    </row>
    <row r="220" spans="1:6" x14ac:dyDescent="0.35">
      <c r="A220" s="126">
        <f t="shared" si="4"/>
        <v>45508</v>
      </c>
      <c r="B220" s="73"/>
      <c r="C220" s="63"/>
      <c r="D220" s="64"/>
      <c r="E220" s="65"/>
      <c r="F220" s="65"/>
    </row>
    <row r="221" spans="1:6" x14ac:dyDescent="0.35">
      <c r="A221" s="126">
        <f t="shared" si="4"/>
        <v>45509</v>
      </c>
      <c r="B221" s="73"/>
      <c r="C221" s="63"/>
      <c r="D221" s="64"/>
      <c r="E221" s="65"/>
      <c r="F221" s="65"/>
    </row>
    <row r="222" spans="1:6" x14ac:dyDescent="0.35">
      <c r="A222" s="126">
        <f t="shared" si="4"/>
        <v>45510</v>
      </c>
      <c r="B222" s="73"/>
      <c r="C222" s="63"/>
      <c r="D222" s="64"/>
      <c r="E222" s="65"/>
      <c r="F222" s="65"/>
    </row>
    <row r="223" spans="1:6" x14ac:dyDescent="0.35">
      <c r="A223" s="126">
        <f t="shared" si="4"/>
        <v>45511</v>
      </c>
      <c r="B223" s="73"/>
      <c r="C223" s="63"/>
      <c r="D223" s="64"/>
      <c r="E223" s="65"/>
      <c r="F223" s="65"/>
    </row>
    <row r="224" spans="1:6" x14ac:dyDescent="0.35">
      <c r="A224" s="126">
        <f t="shared" si="4"/>
        <v>45512</v>
      </c>
      <c r="B224" s="73"/>
      <c r="C224" s="63"/>
      <c r="D224" s="64"/>
      <c r="E224" s="65"/>
      <c r="F224" s="65"/>
    </row>
    <row r="225" spans="1:6" x14ac:dyDescent="0.35">
      <c r="A225" s="126">
        <f t="shared" si="4"/>
        <v>45513</v>
      </c>
      <c r="B225" s="73"/>
      <c r="C225" s="63"/>
      <c r="D225" s="64"/>
      <c r="E225" s="65"/>
      <c r="F225" s="65"/>
    </row>
    <row r="226" spans="1:6" x14ac:dyDescent="0.35">
      <c r="A226" s="126">
        <f t="shared" si="4"/>
        <v>45514</v>
      </c>
      <c r="B226" s="73"/>
      <c r="C226" s="63"/>
      <c r="D226" s="64"/>
      <c r="E226" s="65"/>
      <c r="F226" s="65"/>
    </row>
    <row r="227" spans="1:6" x14ac:dyDescent="0.35">
      <c r="A227" s="126">
        <f t="shared" si="4"/>
        <v>45515</v>
      </c>
      <c r="B227" s="73"/>
      <c r="C227" s="63"/>
      <c r="D227" s="64"/>
      <c r="E227" s="65"/>
      <c r="F227" s="65"/>
    </row>
    <row r="228" spans="1:6" x14ac:dyDescent="0.35">
      <c r="A228" s="126">
        <f t="shared" si="4"/>
        <v>45516</v>
      </c>
      <c r="B228" s="73"/>
      <c r="C228" s="63"/>
      <c r="D228" s="64"/>
      <c r="E228" s="65"/>
      <c r="F228" s="65"/>
    </row>
    <row r="229" spans="1:6" x14ac:dyDescent="0.35">
      <c r="A229" s="126">
        <f t="shared" si="4"/>
        <v>45517</v>
      </c>
      <c r="B229" s="73"/>
      <c r="C229" s="63"/>
      <c r="D229" s="64"/>
      <c r="E229" s="65"/>
      <c r="F229" s="65"/>
    </row>
    <row r="230" spans="1:6" x14ac:dyDescent="0.35">
      <c r="A230" s="126">
        <f t="shared" si="4"/>
        <v>45518</v>
      </c>
      <c r="B230" s="73"/>
      <c r="C230" s="63"/>
      <c r="D230" s="64"/>
      <c r="E230" s="65"/>
      <c r="F230" s="65"/>
    </row>
    <row r="231" spans="1:6" x14ac:dyDescent="0.35">
      <c r="A231" s="126">
        <f t="shared" si="4"/>
        <v>45519</v>
      </c>
      <c r="B231" s="73"/>
      <c r="C231" s="63"/>
      <c r="D231" s="64"/>
      <c r="E231" s="65"/>
      <c r="F231" s="65"/>
    </row>
    <row r="232" spans="1:6" x14ac:dyDescent="0.35">
      <c r="A232" s="126">
        <f t="shared" si="4"/>
        <v>45520</v>
      </c>
      <c r="B232" s="73"/>
      <c r="C232" s="63"/>
      <c r="D232" s="64"/>
      <c r="E232" s="65"/>
      <c r="F232" s="65"/>
    </row>
    <row r="233" spans="1:6" x14ac:dyDescent="0.35">
      <c r="A233" s="126">
        <f t="shared" si="4"/>
        <v>45521</v>
      </c>
      <c r="B233" s="73"/>
      <c r="C233" s="63"/>
      <c r="D233" s="64"/>
      <c r="E233" s="65"/>
      <c r="F233" s="65"/>
    </row>
    <row r="234" spans="1:6" x14ac:dyDescent="0.35">
      <c r="A234" s="126">
        <f t="shared" si="4"/>
        <v>45522</v>
      </c>
      <c r="B234" s="73"/>
      <c r="C234" s="63"/>
      <c r="D234" s="64"/>
      <c r="E234" s="65"/>
      <c r="F234" s="65"/>
    </row>
    <row r="235" spans="1:6" x14ac:dyDescent="0.35">
      <c r="A235" s="126">
        <f t="shared" si="4"/>
        <v>45523</v>
      </c>
      <c r="B235" s="73"/>
      <c r="C235" s="63"/>
      <c r="D235" s="64"/>
      <c r="E235" s="65"/>
      <c r="F235" s="65"/>
    </row>
    <row r="236" spans="1:6" x14ac:dyDescent="0.35">
      <c r="A236" s="126">
        <f t="shared" si="4"/>
        <v>45524</v>
      </c>
      <c r="B236" s="73"/>
      <c r="C236" s="63"/>
      <c r="D236" s="64"/>
      <c r="E236" s="65"/>
      <c r="F236" s="65"/>
    </row>
    <row r="237" spans="1:6" x14ac:dyDescent="0.35">
      <c r="A237" s="126">
        <f t="shared" si="4"/>
        <v>45525</v>
      </c>
      <c r="B237" s="14"/>
      <c r="C237" s="63"/>
      <c r="D237" s="64"/>
      <c r="E237" s="65"/>
      <c r="F237" s="65"/>
    </row>
    <row r="238" spans="1:6" x14ac:dyDescent="0.35">
      <c r="A238" s="126">
        <f t="shared" si="4"/>
        <v>45526</v>
      </c>
      <c r="B238" s="14"/>
      <c r="C238" s="63"/>
      <c r="D238" s="64"/>
      <c r="E238" s="65"/>
      <c r="F238" s="65"/>
    </row>
    <row r="239" spans="1:6" x14ac:dyDescent="0.35">
      <c r="A239" s="126">
        <f t="shared" si="4"/>
        <v>45527</v>
      </c>
      <c r="B239" s="14"/>
      <c r="C239" s="63"/>
      <c r="D239" s="64"/>
      <c r="E239" s="65"/>
      <c r="F239" s="65"/>
    </row>
    <row r="240" spans="1:6" x14ac:dyDescent="0.35">
      <c r="A240" s="126">
        <f t="shared" si="4"/>
        <v>45528</v>
      </c>
      <c r="B240" s="14"/>
      <c r="C240" s="63"/>
      <c r="D240" s="64"/>
      <c r="E240" s="65"/>
      <c r="F240" s="65"/>
    </row>
    <row r="241" spans="1:6" x14ac:dyDescent="0.35">
      <c r="A241" s="126">
        <f t="shared" si="4"/>
        <v>45529</v>
      </c>
      <c r="B241" s="14"/>
      <c r="C241" s="63"/>
      <c r="D241" s="64"/>
      <c r="E241" s="65"/>
      <c r="F241" s="65"/>
    </row>
    <row r="242" spans="1:6" x14ac:dyDescent="0.35">
      <c r="A242" s="126">
        <f t="shared" si="4"/>
        <v>45530</v>
      </c>
      <c r="B242" s="14"/>
      <c r="C242" s="63"/>
      <c r="D242" s="64"/>
      <c r="E242" s="65"/>
      <c r="F242" s="65"/>
    </row>
    <row r="243" spans="1:6" x14ac:dyDescent="0.35">
      <c r="A243" s="126">
        <f t="shared" si="4"/>
        <v>45531</v>
      </c>
      <c r="B243" s="14"/>
      <c r="C243" s="63"/>
      <c r="D243" s="64"/>
      <c r="E243" s="65"/>
      <c r="F243" s="65"/>
    </row>
    <row r="244" spans="1:6" x14ac:dyDescent="0.35">
      <c r="A244" s="126">
        <f t="shared" si="4"/>
        <v>45532</v>
      </c>
      <c r="B244" s="14"/>
      <c r="C244" s="63"/>
      <c r="D244" s="64"/>
      <c r="E244" s="65"/>
      <c r="F244" s="65"/>
    </row>
    <row r="245" spans="1:6" x14ac:dyDescent="0.35">
      <c r="A245" s="126">
        <f t="shared" si="4"/>
        <v>45533</v>
      </c>
      <c r="B245" s="14"/>
      <c r="C245" s="63"/>
      <c r="D245" s="64"/>
      <c r="E245" s="65"/>
      <c r="F245" s="65"/>
    </row>
    <row r="246" spans="1:6" x14ac:dyDescent="0.35">
      <c r="A246" s="126">
        <f t="shared" si="4"/>
        <v>45534</v>
      </c>
      <c r="B246" s="14"/>
      <c r="C246" s="63"/>
      <c r="D246" s="64"/>
      <c r="E246" s="65"/>
      <c r="F246" s="65"/>
    </row>
    <row r="247" spans="1:6" x14ac:dyDescent="0.35">
      <c r="A247" s="126">
        <f t="shared" si="4"/>
        <v>45535</v>
      </c>
      <c r="B247" s="14"/>
      <c r="C247" s="63"/>
      <c r="D247" s="64"/>
      <c r="E247" s="65"/>
      <c r="F247" s="65"/>
    </row>
    <row r="248" spans="1:6" x14ac:dyDescent="0.35">
      <c r="A248" s="126">
        <f t="shared" si="4"/>
        <v>45536</v>
      </c>
      <c r="B248" s="14"/>
      <c r="C248" s="63"/>
      <c r="D248" s="64"/>
      <c r="E248" s="65"/>
      <c r="F248" s="65"/>
    </row>
    <row r="249" spans="1:6" x14ac:dyDescent="0.35">
      <c r="A249" s="126">
        <f t="shared" si="4"/>
        <v>45537</v>
      </c>
      <c r="B249" s="14"/>
      <c r="C249" s="63"/>
      <c r="D249" s="64"/>
      <c r="E249" s="65"/>
      <c r="F249" s="65"/>
    </row>
    <row r="250" spans="1:6" x14ac:dyDescent="0.35">
      <c r="A250" s="126">
        <f t="shared" si="4"/>
        <v>45538</v>
      </c>
      <c r="B250" s="14"/>
      <c r="C250" s="63"/>
      <c r="D250" s="64"/>
      <c r="E250" s="65"/>
      <c r="F250" s="65"/>
    </row>
    <row r="251" spans="1:6" x14ac:dyDescent="0.35">
      <c r="A251" s="126">
        <f t="shared" si="4"/>
        <v>45539</v>
      </c>
      <c r="B251" s="14"/>
      <c r="C251" s="63"/>
      <c r="D251" s="64"/>
      <c r="E251" s="65"/>
      <c r="F251" s="65"/>
    </row>
    <row r="252" spans="1:6" x14ac:dyDescent="0.35">
      <c r="A252" s="126">
        <f t="shared" si="4"/>
        <v>45540</v>
      </c>
      <c r="B252" s="73"/>
      <c r="C252" s="63"/>
      <c r="D252" s="64"/>
      <c r="E252" s="65"/>
      <c r="F252" s="65"/>
    </row>
    <row r="253" spans="1:6" x14ac:dyDescent="0.35">
      <c r="A253" s="126">
        <f t="shared" si="4"/>
        <v>45541</v>
      </c>
      <c r="B253" s="73"/>
      <c r="C253" s="63"/>
      <c r="D253" s="64"/>
      <c r="E253" s="65"/>
      <c r="F253" s="65"/>
    </row>
    <row r="254" spans="1:6" x14ac:dyDescent="0.35">
      <c r="A254" s="126">
        <f t="shared" si="4"/>
        <v>45542</v>
      </c>
      <c r="B254" s="73"/>
      <c r="C254" s="63"/>
      <c r="D254" s="64"/>
      <c r="E254" s="65"/>
      <c r="F254" s="65"/>
    </row>
    <row r="255" spans="1:6" x14ac:dyDescent="0.35">
      <c r="A255" s="126">
        <f t="shared" si="4"/>
        <v>45543</v>
      </c>
      <c r="B255" s="73"/>
      <c r="C255" s="63"/>
      <c r="D255" s="64"/>
      <c r="E255" s="65"/>
      <c r="F255" s="65"/>
    </row>
    <row r="256" spans="1:6" x14ac:dyDescent="0.35">
      <c r="A256" s="126">
        <f t="shared" si="4"/>
        <v>45544</v>
      </c>
      <c r="B256" s="73"/>
      <c r="C256" s="63"/>
      <c r="D256" s="64"/>
      <c r="E256" s="65"/>
      <c r="F256" s="65"/>
    </row>
    <row r="257" spans="1:6" x14ac:dyDescent="0.35">
      <c r="A257" s="126">
        <f t="shared" si="4"/>
        <v>45545</v>
      </c>
      <c r="B257" s="73"/>
      <c r="C257" s="63"/>
      <c r="D257" s="64"/>
      <c r="E257" s="65"/>
      <c r="F257" s="65"/>
    </row>
    <row r="258" spans="1:6" x14ac:dyDescent="0.35">
      <c r="A258" s="126">
        <f t="shared" si="4"/>
        <v>45546</v>
      </c>
      <c r="B258" s="73"/>
      <c r="C258" s="63"/>
      <c r="D258" s="64"/>
      <c r="E258" s="65"/>
      <c r="F258" s="65"/>
    </row>
    <row r="259" spans="1:6" x14ac:dyDescent="0.35">
      <c r="A259" s="126">
        <f t="shared" si="4"/>
        <v>45547</v>
      </c>
      <c r="B259" s="73"/>
      <c r="C259" s="63"/>
      <c r="D259" s="64"/>
      <c r="E259" s="65"/>
      <c r="F259" s="65"/>
    </row>
    <row r="260" spans="1:6" x14ac:dyDescent="0.35">
      <c r="A260" s="126">
        <f t="shared" si="4"/>
        <v>45548</v>
      </c>
      <c r="B260" s="73"/>
      <c r="C260" s="63"/>
      <c r="D260" s="64"/>
      <c r="E260" s="65"/>
      <c r="F260" s="65"/>
    </row>
    <row r="261" spans="1:6" x14ac:dyDescent="0.35">
      <c r="A261" s="126">
        <f t="shared" si="4"/>
        <v>45549</v>
      </c>
      <c r="B261" s="73"/>
      <c r="C261" s="63"/>
      <c r="D261" s="64"/>
      <c r="E261" s="65"/>
      <c r="F261" s="65"/>
    </row>
    <row r="262" spans="1:6" x14ac:dyDescent="0.35">
      <c r="A262" s="126">
        <f t="shared" ref="A262:A325" si="5">A261+1</f>
        <v>45550</v>
      </c>
      <c r="B262" s="73"/>
      <c r="C262" s="63"/>
      <c r="D262" s="64"/>
      <c r="E262" s="65"/>
      <c r="F262" s="65"/>
    </row>
    <row r="263" spans="1:6" x14ac:dyDescent="0.35">
      <c r="A263" s="126">
        <f t="shared" si="5"/>
        <v>45551</v>
      </c>
      <c r="B263" s="73"/>
      <c r="C263" s="63"/>
      <c r="D263" s="64"/>
      <c r="E263" s="65"/>
      <c r="F263" s="65"/>
    </row>
    <row r="264" spans="1:6" x14ac:dyDescent="0.35">
      <c r="A264" s="126">
        <f t="shared" si="5"/>
        <v>45552</v>
      </c>
      <c r="B264" s="73"/>
      <c r="C264" s="63"/>
      <c r="D264" s="64"/>
      <c r="E264" s="65"/>
      <c r="F264" s="65"/>
    </row>
    <row r="265" spans="1:6" x14ac:dyDescent="0.35">
      <c r="A265" s="126">
        <f t="shared" si="5"/>
        <v>45553</v>
      </c>
      <c r="B265" s="73"/>
      <c r="C265" s="63"/>
      <c r="D265" s="64"/>
      <c r="E265" s="65"/>
      <c r="F265" s="65"/>
    </row>
    <row r="266" spans="1:6" x14ac:dyDescent="0.35">
      <c r="A266" s="126">
        <f t="shared" si="5"/>
        <v>45554</v>
      </c>
      <c r="B266" s="73"/>
      <c r="C266" s="63"/>
      <c r="D266" s="64"/>
      <c r="E266" s="65"/>
      <c r="F266" s="65"/>
    </row>
    <row r="267" spans="1:6" x14ac:dyDescent="0.35">
      <c r="A267" s="126">
        <f t="shared" si="5"/>
        <v>45555</v>
      </c>
      <c r="B267" s="73"/>
      <c r="C267" s="63"/>
      <c r="D267" s="64"/>
      <c r="E267" s="65"/>
      <c r="F267" s="65"/>
    </row>
    <row r="268" spans="1:6" x14ac:dyDescent="0.35">
      <c r="A268" s="126">
        <f t="shared" si="5"/>
        <v>45556</v>
      </c>
      <c r="B268" s="73"/>
      <c r="C268" s="63"/>
      <c r="D268" s="64"/>
      <c r="E268" s="65"/>
      <c r="F268" s="65"/>
    </row>
    <row r="269" spans="1:6" x14ac:dyDescent="0.35">
      <c r="A269" s="126">
        <f t="shared" si="5"/>
        <v>45557</v>
      </c>
      <c r="B269" s="73"/>
      <c r="C269" s="63"/>
      <c r="D269" s="64"/>
      <c r="E269" s="65"/>
      <c r="F269" s="65"/>
    </row>
    <row r="270" spans="1:6" x14ac:dyDescent="0.35">
      <c r="A270" s="126">
        <f t="shared" si="5"/>
        <v>45558</v>
      </c>
      <c r="B270" s="73"/>
      <c r="C270" s="63"/>
      <c r="D270" s="64"/>
      <c r="E270" s="65"/>
      <c r="F270" s="65"/>
    </row>
    <row r="271" spans="1:6" x14ac:dyDescent="0.35">
      <c r="A271" s="126">
        <f t="shared" si="5"/>
        <v>45559</v>
      </c>
      <c r="B271" s="73"/>
      <c r="C271" s="63"/>
      <c r="D271" s="64"/>
      <c r="E271" s="65"/>
      <c r="F271" s="65"/>
    </row>
    <row r="272" spans="1:6" x14ac:dyDescent="0.35">
      <c r="A272" s="126">
        <f t="shared" si="5"/>
        <v>45560</v>
      </c>
      <c r="B272" s="73"/>
      <c r="C272" s="63"/>
      <c r="D272" s="64"/>
      <c r="E272" s="65"/>
      <c r="F272" s="65"/>
    </row>
    <row r="273" spans="1:6" x14ac:dyDescent="0.35">
      <c r="A273" s="126">
        <f t="shared" si="5"/>
        <v>45561</v>
      </c>
      <c r="B273" s="73"/>
      <c r="C273" s="63"/>
      <c r="D273" s="64"/>
      <c r="E273" s="65"/>
      <c r="F273" s="65"/>
    </row>
    <row r="274" spans="1:6" x14ac:dyDescent="0.35">
      <c r="A274" s="126">
        <f t="shared" si="5"/>
        <v>45562</v>
      </c>
      <c r="B274" s="73"/>
      <c r="C274" s="63"/>
      <c r="D274" s="64"/>
      <c r="E274" s="65"/>
      <c r="F274" s="65"/>
    </row>
    <row r="275" spans="1:6" x14ac:dyDescent="0.35">
      <c r="A275" s="126">
        <f t="shared" si="5"/>
        <v>45563</v>
      </c>
      <c r="B275" s="73"/>
      <c r="C275" s="63"/>
      <c r="D275" s="64"/>
      <c r="E275" s="65"/>
      <c r="F275" s="65"/>
    </row>
    <row r="276" spans="1:6" x14ac:dyDescent="0.35">
      <c r="A276" s="126">
        <f t="shared" si="5"/>
        <v>45564</v>
      </c>
      <c r="B276" s="73"/>
      <c r="C276" s="63"/>
      <c r="D276" s="64"/>
      <c r="E276" s="65"/>
      <c r="F276" s="65"/>
    </row>
    <row r="277" spans="1:6" x14ac:dyDescent="0.35">
      <c r="A277" s="126">
        <f t="shared" si="5"/>
        <v>45565</v>
      </c>
      <c r="B277" s="73"/>
      <c r="C277" s="63"/>
      <c r="D277" s="64"/>
      <c r="E277" s="65"/>
      <c r="F277" s="65"/>
    </row>
    <row r="278" spans="1:6" x14ac:dyDescent="0.35">
      <c r="A278" s="126">
        <f t="shared" si="5"/>
        <v>45566</v>
      </c>
      <c r="B278" s="73"/>
      <c r="C278" s="63"/>
      <c r="D278" s="64"/>
      <c r="E278" s="65"/>
      <c r="F278" s="65"/>
    </row>
    <row r="279" spans="1:6" x14ac:dyDescent="0.35">
      <c r="A279" s="126">
        <f t="shared" si="5"/>
        <v>45567</v>
      </c>
      <c r="B279" s="73"/>
      <c r="C279" s="63"/>
      <c r="D279" s="64"/>
      <c r="E279" s="65"/>
      <c r="F279" s="65"/>
    </row>
    <row r="280" spans="1:6" x14ac:dyDescent="0.35">
      <c r="A280" s="126">
        <f t="shared" si="5"/>
        <v>45568</v>
      </c>
      <c r="B280" s="73"/>
      <c r="C280" s="63"/>
      <c r="D280" s="64"/>
      <c r="E280" s="65"/>
      <c r="F280" s="65"/>
    </row>
    <row r="281" spans="1:6" x14ac:dyDescent="0.35">
      <c r="A281" s="126">
        <f t="shared" si="5"/>
        <v>45569</v>
      </c>
      <c r="B281" s="73"/>
      <c r="C281" s="63"/>
      <c r="D281" s="64"/>
      <c r="E281" s="65"/>
      <c r="F281" s="65"/>
    </row>
    <row r="282" spans="1:6" x14ac:dyDescent="0.35">
      <c r="A282" s="126">
        <f t="shared" si="5"/>
        <v>45570</v>
      </c>
      <c r="B282" s="73"/>
      <c r="C282" s="63"/>
      <c r="D282" s="64"/>
      <c r="E282" s="65"/>
      <c r="F282" s="65"/>
    </row>
    <row r="283" spans="1:6" x14ac:dyDescent="0.35">
      <c r="A283" s="126">
        <f t="shared" si="5"/>
        <v>45571</v>
      </c>
      <c r="B283" s="73"/>
      <c r="C283" s="63"/>
      <c r="D283" s="64"/>
      <c r="E283" s="65"/>
      <c r="F283" s="65"/>
    </row>
    <row r="284" spans="1:6" x14ac:dyDescent="0.35">
      <c r="A284" s="126">
        <f t="shared" si="5"/>
        <v>45572</v>
      </c>
      <c r="B284" s="73"/>
      <c r="C284" s="63"/>
      <c r="D284" s="64"/>
      <c r="E284" s="65"/>
      <c r="F284" s="65"/>
    </row>
    <row r="285" spans="1:6" x14ac:dyDescent="0.35">
      <c r="A285" s="126">
        <f t="shared" si="5"/>
        <v>45573</v>
      </c>
      <c r="B285" s="73"/>
      <c r="C285" s="63"/>
      <c r="D285" s="64"/>
      <c r="E285" s="65"/>
      <c r="F285" s="65"/>
    </row>
    <row r="286" spans="1:6" x14ac:dyDescent="0.35">
      <c r="A286" s="126">
        <f t="shared" si="5"/>
        <v>45574</v>
      </c>
      <c r="B286" s="73"/>
      <c r="C286" s="63"/>
      <c r="D286" s="64"/>
      <c r="E286" s="65"/>
      <c r="F286" s="65"/>
    </row>
    <row r="287" spans="1:6" x14ac:dyDescent="0.35">
      <c r="A287" s="126">
        <f t="shared" si="5"/>
        <v>45575</v>
      </c>
      <c r="B287" s="73"/>
      <c r="C287" s="63"/>
      <c r="D287" s="64"/>
      <c r="E287" s="65"/>
      <c r="F287" s="65"/>
    </row>
    <row r="288" spans="1:6" x14ac:dyDescent="0.35">
      <c r="A288" s="126">
        <f t="shared" si="5"/>
        <v>45576</v>
      </c>
      <c r="B288" s="73"/>
      <c r="C288" s="63"/>
      <c r="D288" s="64"/>
      <c r="E288" s="65"/>
      <c r="F288" s="65"/>
    </row>
    <row r="289" spans="1:6" x14ac:dyDescent="0.35">
      <c r="A289" s="126">
        <f t="shared" si="5"/>
        <v>45577</v>
      </c>
      <c r="B289" s="73"/>
      <c r="C289" s="63"/>
      <c r="D289" s="64"/>
      <c r="E289" s="65"/>
      <c r="F289" s="65"/>
    </row>
    <row r="290" spans="1:6" x14ac:dyDescent="0.35">
      <c r="A290" s="126">
        <f t="shared" si="5"/>
        <v>45578</v>
      </c>
      <c r="B290" s="73"/>
      <c r="C290" s="63"/>
      <c r="D290" s="64"/>
      <c r="E290" s="65"/>
      <c r="F290" s="65"/>
    </row>
    <row r="291" spans="1:6" x14ac:dyDescent="0.35">
      <c r="A291" s="126">
        <f t="shared" si="5"/>
        <v>45579</v>
      </c>
      <c r="B291" s="73"/>
      <c r="C291" s="63"/>
      <c r="D291" s="64"/>
      <c r="E291" s="65"/>
      <c r="F291" s="65"/>
    </row>
    <row r="292" spans="1:6" x14ac:dyDescent="0.35">
      <c r="A292" s="126">
        <f t="shared" si="5"/>
        <v>45580</v>
      </c>
      <c r="B292" s="73"/>
      <c r="C292" s="63"/>
      <c r="D292" s="64"/>
      <c r="E292" s="65"/>
      <c r="F292" s="65"/>
    </row>
    <row r="293" spans="1:6" x14ac:dyDescent="0.35">
      <c r="A293" s="126">
        <f t="shared" si="5"/>
        <v>45581</v>
      </c>
      <c r="B293" s="73"/>
      <c r="C293" s="63"/>
      <c r="D293" s="64"/>
      <c r="E293" s="65"/>
      <c r="F293" s="65"/>
    </row>
    <row r="294" spans="1:6" x14ac:dyDescent="0.35">
      <c r="A294" s="126">
        <f t="shared" si="5"/>
        <v>45582</v>
      </c>
      <c r="B294" s="73"/>
      <c r="C294" s="63"/>
      <c r="D294" s="64"/>
      <c r="E294" s="65"/>
      <c r="F294" s="65"/>
    </row>
    <row r="295" spans="1:6" x14ac:dyDescent="0.35">
      <c r="A295" s="126">
        <f t="shared" si="5"/>
        <v>45583</v>
      </c>
      <c r="B295" s="73"/>
      <c r="C295" s="63"/>
      <c r="D295" s="64"/>
      <c r="E295" s="65"/>
      <c r="F295" s="65"/>
    </row>
    <row r="296" spans="1:6" x14ac:dyDescent="0.35">
      <c r="A296" s="126">
        <f t="shared" si="5"/>
        <v>45584</v>
      </c>
      <c r="B296" s="73"/>
      <c r="C296" s="63"/>
      <c r="D296" s="64"/>
      <c r="E296" s="65"/>
      <c r="F296" s="65"/>
    </row>
    <row r="297" spans="1:6" x14ac:dyDescent="0.35">
      <c r="A297" s="126">
        <f t="shared" si="5"/>
        <v>45585</v>
      </c>
      <c r="B297" s="73"/>
      <c r="C297" s="63"/>
      <c r="D297" s="64"/>
      <c r="E297" s="65"/>
      <c r="F297" s="65"/>
    </row>
    <row r="298" spans="1:6" x14ac:dyDescent="0.35">
      <c r="A298" s="126">
        <f t="shared" si="5"/>
        <v>45586</v>
      </c>
      <c r="B298" s="73"/>
      <c r="C298" s="63"/>
      <c r="D298" s="64"/>
      <c r="E298" s="65"/>
      <c r="F298" s="65"/>
    </row>
    <row r="299" spans="1:6" x14ac:dyDescent="0.35">
      <c r="A299" s="126">
        <f t="shared" si="5"/>
        <v>45587</v>
      </c>
      <c r="B299" s="73"/>
      <c r="C299" s="63"/>
      <c r="D299" s="64"/>
      <c r="E299" s="65"/>
      <c r="F299" s="65"/>
    </row>
    <row r="300" spans="1:6" x14ac:dyDescent="0.35">
      <c r="A300" s="126">
        <f t="shared" si="5"/>
        <v>45588</v>
      </c>
      <c r="B300" s="73"/>
      <c r="C300" s="63"/>
      <c r="D300" s="64"/>
      <c r="E300" s="65"/>
      <c r="F300" s="65"/>
    </row>
    <row r="301" spans="1:6" x14ac:dyDescent="0.35">
      <c r="A301" s="126">
        <f t="shared" si="5"/>
        <v>45589</v>
      </c>
      <c r="B301" s="73"/>
      <c r="C301" s="63"/>
      <c r="D301" s="64"/>
      <c r="E301" s="65"/>
      <c r="F301" s="65"/>
    </row>
    <row r="302" spans="1:6" x14ac:dyDescent="0.35">
      <c r="A302" s="126">
        <f t="shared" si="5"/>
        <v>45590</v>
      </c>
      <c r="B302" s="73"/>
      <c r="C302" s="63"/>
      <c r="D302" s="64"/>
      <c r="E302" s="65"/>
      <c r="F302" s="65"/>
    </row>
    <row r="303" spans="1:6" x14ac:dyDescent="0.35">
      <c r="A303" s="126">
        <f t="shared" si="5"/>
        <v>45591</v>
      </c>
      <c r="B303" s="73"/>
      <c r="C303" s="63"/>
      <c r="D303" s="64"/>
      <c r="E303" s="65"/>
      <c r="F303" s="65"/>
    </row>
    <row r="304" spans="1:6" x14ac:dyDescent="0.35">
      <c r="A304" s="126">
        <f t="shared" si="5"/>
        <v>45592</v>
      </c>
      <c r="B304" s="73"/>
      <c r="C304" s="63"/>
      <c r="D304" s="64"/>
      <c r="E304" s="65"/>
      <c r="F304" s="65"/>
    </row>
    <row r="305" spans="1:6" x14ac:dyDescent="0.35">
      <c r="A305" s="126">
        <f t="shared" si="5"/>
        <v>45593</v>
      </c>
      <c r="B305" s="73"/>
      <c r="C305" s="63"/>
      <c r="D305" s="64"/>
      <c r="E305" s="65"/>
      <c r="F305" s="65"/>
    </row>
    <row r="306" spans="1:6" x14ac:dyDescent="0.35">
      <c r="A306" s="126">
        <f t="shared" si="5"/>
        <v>45594</v>
      </c>
      <c r="B306" s="73"/>
      <c r="C306" s="63"/>
      <c r="D306" s="64"/>
      <c r="E306" s="65"/>
      <c r="F306" s="65"/>
    </row>
    <row r="307" spans="1:6" s="118" customFormat="1" x14ac:dyDescent="0.35">
      <c r="A307" s="127">
        <f t="shared" si="5"/>
        <v>45595</v>
      </c>
      <c r="B307" s="114"/>
      <c r="C307" s="63"/>
      <c r="D307" s="119"/>
      <c r="E307" s="117"/>
      <c r="F307" s="117"/>
    </row>
    <row r="308" spans="1:6" x14ac:dyDescent="0.35">
      <c r="A308" s="126">
        <f t="shared" si="5"/>
        <v>45596</v>
      </c>
      <c r="B308" s="73"/>
      <c r="C308" s="63"/>
      <c r="D308" s="64"/>
      <c r="E308" s="65"/>
      <c r="F308" s="65"/>
    </row>
    <row r="309" spans="1:6" x14ac:dyDescent="0.35">
      <c r="A309" s="126">
        <f t="shared" si="5"/>
        <v>45597</v>
      </c>
      <c r="B309" s="73"/>
      <c r="C309" s="63"/>
      <c r="D309" s="64"/>
      <c r="E309" s="65"/>
      <c r="F309" s="65"/>
    </row>
    <row r="310" spans="1:6" x14ac:dyDescent="0.35">
      <c r="A310" s="126">
        <f t="shared" si="5"/>
        <v>45598</v>
      </c>
      <c r="B310" s="73"/>
      <c r="C310" s="63"/>
      <c r="D310" s="64"/>
      <c r="E310" s="65"/>
      <c r="F310" s="65"/>
    </row>
    <row r="311" spans="1:6" x14ac:dyDescent="0.35">
      <c r="A311" s="126">
        <f t="shared" si="5"/>
        <v>45599</v>
      </c>
      <c r="B311" s="73"/>
      <c r="C311" s="63"/>
      <c r="D311" s="64"/>
      <c r="E311" s="65"/>
      <c r="F311" s="65"/>
    </row>
    <row r="312" spans="1:6" x14ac:dyDescent="0.35">
      <c r="A312" s="126">
        <f t="shared" si="5"/>
        <v>45600</v>
      </c>
      <c r="B312" s="73"/>
      <c r="C312" s="63"/>
      <c r="D312" s="64"/>
      <c r="E312" s="65"/>
      <c r="F312" s="65"/>
    </row>
    <row r="313" spans="1:6" x14ac:dyDescent="0.35">
      <c r="A313" s="126">
        <f t="shared" si="5"/>
        <v>45601</v>
      </c>
      <c r="B313" s="73"/>
      <c r="C313" s="63"/>
      <c r="D313" s="64"/>
      <c r="E313" s="65"/>
      <c r="F313" s="65"/>
    </row>
    <row r="314" spans="1:6" x14ac:dyDescent="0.35">
      <c r="A314" s="126">
        <f t="shared" si="5"/>
        <v>45602</v>
      </c>
      <c r="B314" s="73"/>
      <c r="C314" s="63"/>
      <c r="E314" s="65"/>
      <c r="F314" s="65"/>
    </row>
    <row r="315" spans="1:6" x14ac:dyDescent="0.35">
      <c r="A315" s="126">
        <f t="shared" si="5"/>
        <v>45603</v>
      </c>
      <c r="B315" s="73"/>
      <c r="C315" s="63"/>
      <c r="D315" s="64"/>
      <c r="E315" s="65"/>
      <c r="F315" s="65"/>
    </row>
    <row r="316" spans="1:6" x14ac:dyDescent="0.35">
      <c r="A316" s="126">
        <f t="shared" si="5"/>
        <v>45604</v>
      </c>
      <c r="B316" s="73"/>
      <c r="C316" s="63"/>
      <c r="D316" s="64"/>
      <c r="E316" s="65"/>
      <c r="F316" s="65"/>
    </row>
    <row r="317" spans="1:6" x14ac:dyDescent="0.35">
      <c r="A317" s="126">
        <f t="shared" si="5"/>
        <v>45605</v>
      </c>
      <c r="B317" s="73"/>
      <c r="C317" s="63"/>
      <c r="D317" s="64"/>
      <c r="E317" s="65"/>
      <c r="F317" s="65"/>
    </row>
    <row r="318" spans="1:6" x14ac:dyDescent="0.35">
      <c r="A318" s="126">
        <f t="shared" si="5"/>
        <v>45606</v>
      </c>
      <c r="B318" s="73"/>
      <c r="C318" s="63"/>
      <c r="D318" s="64"/>
      <c r="E318" s="65"/>
      <c r="F318" s="65"/>
    </row>
    <row r="319" spans="1:6" x14ac:dyDescent="0.35">
      <c r="A319" s="126">
        <f t="shared" si="5"/>
        <v>45607</v>
      </c>
      <c r="B319" s="73"/>
      <c r="C319" s="63"/>
      <c r="D319" s="64"/>
      <c r="E319" s="65"/>
      <c r="F319" s="65"/>
    </row>
    <row r="320" spans="1:6" x14ac:dyDescent="0.35">
      <c r="A320" s="126">
        <f t="shared" si="5"/>
        <v>45608</v>
      </c>
      <c r="B320" s="73"/>
      <c r="C320" s="63"/>
      <c r="D320" s="64"/>
      <c r="E320" s="65"/>
      <c r="F320" s="65"/>
    </row>
    <row r="321" spans="1:6" x14ac:dyDescent="0.35">
      <c r="A321" s="126">
        <f t="shared" si="5"/>
        <v>45609</v>
      </c>
      <c r="B321" s="73"/>
      <c r="C321" s="63"/>
      <c r="D321" s="64"/>
      <c r="E321" s="65"/>
      <c r="F321" s="65"/>
    </row>
    <row r="322" spans="1:6" x14ac:dyDescent="0.35">
      <c r="A322" s="126">
        <f t="shared" si="5"/>
        <v>45610</v>
      </c>
      <c r="B322" s="73"/>
      <c r="C322" s="63"/>
      <c r="D322" s="64"/>
      <c r="E322" s="65"/>
      <c r="F322" s="65"/>
    </row>
    <row r="323" spans="1:6" x14ac:dyDescent="0.35">
      <c r="A323" s="126">
        <f t="shared" si="5"/>
        <v>45611</v>
      </c>
      <c r="B323" s="73"/>
      <c r="C323" s="63"/>
      <c r="D323" s="64"/>
      <c r="E323" s="65"/>
      <c r="F323" s="65"/>
    </row>
    <row r="324" spans="1:6" x14ac:dyDescent="0.35">
      <c r="A324" s="126">
        <f t="shared" si="5"/>
        <v>45612</v>
      </c>
      <c r="B324" s="73"/>
      <c r="C324" s="63"/>
      <c r="D324" s="64"/>
      <c r="E324" s="65"/>
      <c r="F324" s="65"/>
    </row>
    <row r="325" spans="1:6" x14ac:dyDescent="0.35">
      <c r="A325" s="126">
        <f t="shared" si="5"/>
        <v>45613</v>
      </c>
      <c r="B325" s="73"/>
      <c r="C325" s="63"/>
      <c r="D325" s="64"/>
      <c r="E325" s="65"/>
      <c r="F325" s="65"/>
    </row>
    <row r="326" spans="1:6" x14ac:dyDescent="0.35">
      <c r="A326" s="126">
        <f t="shared" ref="A326:A369" si="6">A325+1</f>
        <v>45614</v>
      </c>
      <c r="B326" s="73"/>
      <c r="C326" s="63"/>
      <c r="D326" s="64"/>
      <c r="E326" s="65"/>
      <c r="F326" s="65"/>
    </row>
    <row r="327" spans="1:6" x14ac:dyDescent="0.35">
      <c r="A327" s="126">
        <f t="shared" si="6"/>
        <v>45615</v>
      </c>
      <c r="B327" s="73"/>
      <c r="C327" s="63"/>
      <c r="D327" s="64"/>
      <c r="E327" s="65"/>
      <c r="F327" s="65"/>
    </row>
    <row r="328" spans="1:6" x14ac:dyDescent="0.35">
      <c r="A328" s="126">
        <f t="shared" si="6"/>
        <v>45616</v>
      </c>
      <c r="B328" s="73"/>
      <c r="C328" s="63"/>
      <c r="D328" s="64"/>
      <c r="E328" s="65"/>
      <c r="F328" s="65"/>
    </row>
    <row r="329" spans="1:6" x14ac:dyDescent="0.35">
      <c r="A329" s="126">
        <f t="shared" si="6"/>
        <v>45617</v>
      </c>
      <c r="B329" s="73"/>
      <c r="C329" s="63"/>
      <c r="D329" s="64"/>
      <c r="E329" s="65"/>
      <c r="F329" s="65"/>
    </row>
    <row r="330" spans="1:6" x14ac:dyDescent="0.35">
      <c r="A330" s="126">
        <f t="shared" si="6"/>
        <v>45618</v>
      </c>
      <c r="B330" s="73"/>
      <c r="C330" s="63"/>
      <c r="D330" s="64"/>
      <c r="E330" s="65"/>
      <c r="F330" s="65"/>
    </row>
    <row r="331" spans="1:6" x14ac:dyDescent="0.35">
      <c r="A331" s="126">
        <f t="shared" si="6"/>
        <v>45619</v>
      </c>
      <c r="B331" s="73"/>
      <c r="C331" s="63"/>
      <c r="D331" s="64"/>
      <c r="E331" s="65"/>
      <c r="F331" s="65"/>
    </row>
    <row r="332" spans="1:6" x14ac:dyDescent="0.35">
      <c r="A332" s="126">
        <f t="shared" si="6"/>
        <v>45620</v>
      </c>
      <c r="B332" s="73"/>
      <c r="C332" s="63"/>
      <c r="D332" s="64"/>
      <c r="E332" s="65"/>
      <c r="F332" s="65"/>
    </row>
    <row r="333" spans="1:6" x14ac:dyDescent="0.35">
      <c r="A333" s="126">
        <f t="shared" si="6"/>
        <v>45621</v>
      </c>
      <c r="B333" s="73"/>
      <c r="C333" s="63"/>
      <c r="D333" s="64"/>
      <c r="E333" s="65"/>
      <c r="F333" s="65"/>
    </row>
    <row r="334" spans="1:6" x14ac:dyDescent="0.35">
      <c r="A334" s="126">
        <f t="shared" si="6"/>
        <v>45622</v>
      </c>
      <c r="B334" s="73"/>
      <c r="C334" s="63"/>
      <c r="D334" s="64"/>
      <c r="E334" s="65"/>
      <c r="F334" s="65"/>
    </row>
    <row r="335" spans="1:6" x14ac:dyDescent="0.35">
      <c r="A335" s="126">
        <f t="shared" si="6"/>
        <v>45623</v>
      </c>
      <c r="B335" s="73"/>
      <c r="C335" s="63"/>
      <c r="D335" s="64"/>
      <c r="E335" s="65"/>
      <c r="F335" s="65"/>
    </row>
    <row r="336" spans="1:6" x14ac:dyDescent="0.35">
      <c r="A336" s="126">
        <f t="shared" si="6"/>
        <v>45624</v>
      </c>
      <c r="B336" s="73"/>
      <c r="C336" s="63"/>
      <c r="D336" s="64"/>
      <c r="E336" s="65"/>
      <c r="F336" s="65"/>
    </row>
    <row r="337" spans="1:6" x14ac:dyDescent="0.35">
      <c r="A337" s="126">
        <f t="shared" si="6"/>
        <v>45625</v>
      </c>
      <c r="B337" s="73"/>
      <c r="C337" s="63"/>
      <c r="D337" s="64"/>
      <c r="E337" s="65"/>
      <c r="F337" s="65"/>
    </row>
    <row r="338" spans="1:6" x14ac:dyDescent="0.35">
      <c r="A338" s="126">
        <f t="shared" si="6"/>
        <v>45626</v>
      </c>
      <c r="B338" s="73"/>
      <c r="C338" s="63"/>
      <c r="D338" s="64"/>
      <c r="E338" s="65"/>
      <c r="F338" s="65"/>
    </row>
    <row r="339" spans="1:6" x14ac:dyDescent="0.35">
      <c r="A339" s="126">
        <f t="shared" si="6"/>
        <v>45627</v>
      </c>
      <c r="B339" s="73"/>
      <c r="C339" s="63"/>
      <c r="D339" s="64"/>
      <c r="E339" s="65"/>
      <c r="F339" s="65"/>
    </row>
    <row r="340" spans="1:6" x14ac:dyDescent="0.35">
      <c r="A340" s="126">
        <f t="shared" si="6"/>
        <v>45628</v>
      </c>
      <c r="B340" s="73"/>
      <c r="C340" s="63"/>
      <c r="D340" s="64"/>
      <c r="E340" s="65"/>
      <c r="F340" s="65"/>
    </row>
    <row r="341" spans="1:6" x14ac:dyDescent="0.35">
      <c r="A341" s="126">
        <f t="shared" si="6"/>
        <v>45629</v>
      </c>
      <c r="B341" s="73"/>
      <c r="C341" s="63"/>
      <c r="D341" s="64"/>
      <c r="E341" s="65"/>
      <c r="F341" s="65"/>
    </row>
    <row r="342" spans="1:6" x14ac:dyDescent="0.35">
      <c r="A342" s="126">
        <f t="shared" si="6"/>
        <v>45630</v>
      </c>
      <c r="B342" s="73"/>
      <c r="C342" s="63"/>
      <c r="D342" s="64"/>
      <c r="E342" s="65"/>
      <c r="F342" s="65"/>
    </row>
    <row r="343" spans="1:6" x14ac:dyDescent="0.35">
      <c r="A343" s="126">
        <f t="shared" si="6"/>
        <v>45631</v>
      </c>
      <c r="B343" s="73"/>
      <c r="C343" s="63"/>
      <c r="D343" s="64"/>
      <c r="E343" s="65"/>
      <c r="F343" s="65"/>
    </row>
    <row r="344" spans="1:6" x14ac:dyDescent="0.35">
      <c r="A344" s="126">
        <f t="shared" si="6"/>
        <v>45632</v>
      </c>
      <c r="B344" s="73"/>
      <c r="C344" s="63"/>
      <c r="D344" s="64"/>
      <c r="E344" s="65"/>
      <c r="F344" s="65"/>
    </row>
    <row r="345" spans="1:6" x14ac:dyDescent="0.35">
      <c r="A345" s="126">
        <f t="shared" si="6"/>
        <v>45633</v>
      </c>
      <c r="B345" s="73"/>
      <c r="C345" s="63"/>
      <c r="D345" s="64"/>
      <c r="E345" s="65"/>
      <c r="F345" s="65"/>
    </row>
    <row r="346" spans="1:6" x14ac:dyDescent="0.35">
      <c r="A346" s="126">
        <f t="shared" si="6"/>
        <v>45634</v>
      </c>
      <c r="B346" s="73"/>
      <c r="C346" s="63"/>
      <c r="D346" s="64"/>
      <c r="E346" s="65"/>
      <c r="F346" s="65"/>
    </row>
    <row r="347" spans="1:6" x14ac:dyDescent="0.35">
      <c r="A347" s="126">
        <f t="shared" si="6"/>
        <v>45635</v>
      </c>
      <c r="B347" s="73"/>
      <c r="C347" s="63"/>
      <c r="D347" s="64"/>
      <c r="E347" s="65"/>
      <c r="F347" s="65"/>
    </row>
    <row r="348" spans="1:6" x14ac:dyDescent="0.35">
      <c r="A348" s="126">
        <f t="shared" si="6"/>
        <v>45636</v>
      </c>
      <c r="B348" s="73"/>
      <c r="C348" s="63"/>
      <c r="D348" s="64"/>
      <c r="E348" s="65"/>
      <c r="F348" s="65"/>
    </row>
    <row r="349" spans="1:6" x14ac:dyDescent="0.35">
      <c r="A349" s="126">
        <f t="shared" si="6"/>
        <v>45637</v>
      </c>
      <c r="B349" s="73"/>
      <c r="C349" s="63"/>
      <c r="D349" s="64"/>
      <c r="E349" s="65"/>
      <c r="F349" s="65"/>
    </row>
    <row r="350" spans="1:6" x14ac:dyDescent="0.35">
      <c r="A350" s="126">
        <f t="shared" si="6"/>
        <v>45638</v>
      </c>
      <c r="B350" s="73"/>
      <c r="C350" s="63"/>
      <c r="D350" s="64"/>
      <c r="E350" s="65"/>
      <c r="F350" s="65"/>
    </row>
    <row r="351" spans="1:6" x14ac:dyDescent="0.35">
      <c r="A351" s="126">
        <f t="shared" si="6"/>
        <v>45639</v>
      </c>
      <c r="B351" s="73"/>
      <c r="C351" s="63"/>
      <c r="D351" s="64"/>
      <c r="E351" s="65"/>
      <c r="F351" s="65"/>
    </row>
    <row r="352" spans="1:6" x14ac:dyDescent="0.35">
      <c r="A352" s="126">
        <f t="shared" si="6"/>
        <v>45640</v>
      </c>
      <c r="B352" s="73"/>
      <c r="C352" s="63"/>
      <c r="D352" s="64"/>
      <c r="E352" s="65"/>
      <c r="F352" s="65"/>
    </row>
    <row r="353" spans="1:6" x14ac:dyDescent="0.35">
      <c r="A353" s="126">
        <f t="shared" si="6"/>
        <v>45641</v>
      </c>
      <c r="B353" s="73"/>
      <c r="C353" s="63"/>
      <c r="D353" s="64"/>
      <c r="E353" s="65"/>
      <c r="F353" s="65"/>
    </row>
    <row r="354" spans="1:6" x14ac:dyDescent="0.35">
      <c r="A354" s="126">
        <f t="shared" si="6"/>
        <v>45642</v>
      </c>
      <c r="B354" s="73"/>
      <c r="C354" s="63"/>
      <c r="D354" s="64"/>
      <c r="E354" s="65"/>
      <c r="F354" s="65"/>
    </row>
    <row r="355" spans="1:6" x14ac:dyDescent="0.35">
      <c r="A355" s="126">
        <f t="shared" si="6"/>
        <v>45643</v>
      </c>
      <c r="B355" s="73"/>
      <c r="C355" s="63"/>
      <c r="D355" s="64"/>
      <c r="E355" s="65"/>
      <c r="F355" s="65"/>
    </row>
    <row r="356" spans="1:6" x14ac:dyDescent="0.35">
      <c r="A356" s="126">
        <f t="shared" si="6"/>
        <v>45644</v>
      </c>
      <c r="B356" s="73"/>
      <c r="C356" s="63"/>
      <c r="D356" s="64"/>
      <c r="E356" s="65"/>
      <c r="F356" s="65"/>
    </row>
    <row r="357" spans="1:6" x14ac:dyDescent="0.35">
      <c r="A357" s="126">
        <f t="shared" si="6"/>
        <v>45645</v>
      </c>
      <c r="B357" s="73"/>
      <c r="C357" s="63"/>
      <c r="D357" s="64"/>
      <c r="E357" s="65"/>
      <c r="F357" s="65"/>
    </row>
    <row r="358" spans="1:6" x14ac:dyDescent="0.35">
      <c r="A358" s="126">
        <f t="shared" si="6"/>
        <v>45646</v>
      </c>
      <c r="B358" s="73"/>
      <c r="C358" s="63"/>
      <c r="D358" s="64"/>
      <c r="E358" s="65"/>
      <c r="F358" s="65"/>
    </row>
    <row r="359" spans="1:6" x14ac:dyDescent="0.35">
      <c r="A359" s="126">
        <f t="shared" si="6"/>
        <v>45647</v>
      </c>
      <c r="B359" s="73"/>
      <c r="C359" s="63"/>
      <c r="D359" s="64"/>
      <c r="E359" s="65"/>
      <c r="F359" s="65"/>
    </row>
    <row r="360" spans="1:6" x14ac:dyDescent="0.35">
      <c r="A360" s="126">
        <f t="shared" si="6"/>
        <v>45648</v>
      </c>
      <c r="B360" s="73"/>
      <c r="C360" s="63"/>
      <c r="D360" s="64"/>
      <c r="E360" s="65"/>
      <c r="F360" s="65"/>
    </row>
    <row r="361" spans="1:6" x14ac:dyDescent="0.35">
      <c r="A361" s="126">
        <f t="shared" si="6"/>
        <v>45649</v>
      </c>
      <c r="B361" s="73"/>
      <c r="C361" s="63"/>
      <c r="D361" s="64"/>
      <c r="E361" s="65"/>
      <c r="F361" s="65"/>
    </row>
    <row r="362" spans="1:6" x14ac:dyDescent="0.35">
      <c r="A362" s="126">
        <f t="shared" si="6"/>
        <v>45650</v>
      </c>
      <c r="B362" s="73"/>
      <c r="C362" s="63"/>
      <c r="D362" s="64"/>
      <c r="E362" s="65"/>
      <c r="F362" s="65"/>
    </row>
    <row r="363" spans="1:6" x14ac:dyDescent="0.35">
      <c r="A363" s="126">
        <f t="shared" si="6"/>
        <v>45651</v>
      </c>
      <c r="B363" s="73"/>
      <c r="C363" s="63"/>
      <c r="D363" s="64"/>
      <c r="E363" s="65"/>
      <c r="F363" s="65"/>
    </row>
    <row r="364" spans="1:6" x14ac:dyDescent="0.35">
      <c r="A364" s="126">
        <f t="shared" si="6"/>
        <v>45652</v>
      </c>
      <c r="B364" s="73"/>
      <c r="C364" s="63"/>
      <c r="D364" s="64"/>
      <c r="E364" s="65"/>
      <c r="F364" s="65"/>
    </row>
    <row r="365" spans="1:6" x14ac:dyDescent="0.35">
      <c r="A365" s="126">
        <f t="shared" si="6"/>
        <v>45653</v>
      </c>
      <c r="B365" s="73"/>
      <c r="C365" s="63"/>
      <c r="D365" s="64"/>
      <c r="E365" s="65"/>
      <c r="F365" s="65"/>
    </row>
    <row r="366" spans="1:6" x14ac:dyDescent="0.35">
      <c r="A366" s="126">
        <f t="shared" si="6"/>
        <v>45654</v>
      </c>
      <c r="B366" s="73"/>
      <c r="C366" s="63"/>
      <c r="D366" s="64"/>
      <c r="E366" s="65"/>
      <c r="F366" s="65"/>
    </row>
    <row r="367" spans="1:6" x14ac:dyDescent="0.35">
      <c r="A367" s="126">
        <f t="shared" si="6"/>
        <v>45655</v>
      </c>
      <c r="B367" s="73"/>
      <c r="C367" s="63"/>
      <c r="D367" s="64"/>
      <c r="E367" s="65"/>
      <c r="F367" s="65"/>
    </row>
    <row r="368" spans="1:6" x14ac:dyDescent="0.35">
      <c r="A368" s="126">
        <f t="shared" si="6"/>
        <v>45656</v>
      </c>
      <c r="B368" s="73"/>
      <c r="C368" s="63"/>
      <c r="D368" s="64"/>
      <c r="E368" s="65"/>
      <c r="F368" s="65"/>
    </row>
    <row r="369" spans="1:6" x14ac:dyDescent="0.35">
      <c r="A369" s="126">
        <f t="shared" si="6"/>
        <v>45657</v>
      </c>
      <c r="B369" s="73"/>
      <c r="C369" s="63"/>
      <c r="D369" s="64"/>
      <c r="E369" s="65"/>
      <c r="F369" s="65"/>
    </row>
    <row r="370" spans="1:6" x14ac:dyDescent="0.35">
      <c r="A370" s="128"/>
      <c r="B370" s="75"/>
      <c r="C370" s="61"/>
      <c r="D370" s="61"/>
      <c r="E370" s="61"/>
      <c r="F370" s="61"/>
    </row>
    <row r="371" spans="1:6" x14ac:dyDescent="0.35">
      <c r="A371" s="128"/>
      <c r="B371" s="75"/>
      <c r="C371" s="61"/>
      <c r="D371" s="61"/>
      <c r="E371" s="61"/>
      <c r="F371" s="61"/>
    </row>
    <row r="372" spans="1:6" x14ac:dyDescent="0.35">
      <c r="A372" s="100"/>
      <c r="B372" s="75"/>
      <c r="C372" s="61"/>
      <c r="D372" s="61"/>
      <c r="E372" s="61"/>
      <c r="F372" s="61"/>
    </row>
    <row r="373" spans="1:6" x14ac:dyDescent="0.35">
      <c r="A373" s="100"/>
      <c r="B373" s="75"/>
      <c r="C373" s="61"/>
      <c r="D373" s="61"/>
      <c r="E373" s="61"/>
      <c r="F373" s="61"/>
    </row>
    <row r="374" spans="1:6" x14ac:dyDescent="0.35">
      <c r="A374" s="100"/>
      <c r="B374" s="75"/>
      <c r="C374" s="61"/>
      <c r="D374" s="61"/>
      <c r="E374" s="61"/>
      <c r="F374" s="61"/>
    </row>
    <row r="375" spans="1:6" x14ac:dyDescent="0.35">
      <c r="A375" s="100"/>
      <c r="B375" s="75"/>
      <c r="C375" s="61"/>
      <c r="D375" s="61"/>
      <c r="E375" s="61"/>
      <c r="F375" s="61"/>
    </row>
    <row r="376" spans="1:6" x14ac:dyDescent="0.35">
      <c r="A376" s="100"/>
      <c r="B376" s="75"/>
      <c r="C376" s="61"/>
      <c r="D376" s="61"/>
      <c r="E376" s="61"/>
      <c r="F376" s="61"/>
    </row>
    <row r="377" spans="1:6" x14ac:dyDescent="0.35">
      <c r="A377" s="100"/>
      <c r="B377" s="75"/>
      <c r="C377" s="61"/>
      <c r="D377" s="61"/>
      <c r="E377" s="61"/>
      <c r="F377" s="61"/>
    </row>
    <row r="378" spans="1:6" x14ac:dyDescent="0.35">
      <c r="A378" s="100"/>
      <c r="B378" s="75"/>
      <c r="C378" s="61"/>
      <c r="D378" s="61"/>
      <c r="E378" s="61"/>
      <c r="F378" s="61"/>
    </row>
    <row r="379" spans="1:6" x14ac:dyDescent="0.35">
      <c r="A379" s="100"/>
      <c r="B379" s="75"/>
      <c r="C379" s="61"/>
      <c r="D379" s="61"/>
      <c r="E379" s="61"/>
      <c r="F379" s="61"/>
    </row>
    <row r="380" spans="1:6" x14ac:dyDescent="0.35">
      <c r="A380" s="100"/>
      <c r="B380" s="75"/>
      <c r="C380" s="61"/>
      <c r="D380" s="61"/>
      <c r="E380" s="61"/>
      <c r="F380" s="61"/>
    </row>
    <row r="381" spans="1:6" x14ac:dyDescent="0.35">
      <c r="A381" s="100"/>
      <c r="B381" s="75"/>
      <c r="C381" s="61"/>
      <c r="D381" s="61"/>
      <c r="E381" s="61"/>
      <c r="F381" s="61"/>
    </row>
    <row r="382" spans="1:6" x14ac:dyDescent="0.35">
      <c r="A382" s="100"/>
      <c r="B382" s="75"/>
      <c r="C382" s="61"/>
      <c r="D382" s="61"/>
      <c r="E382" s="61"/>
      <c r="F382" s="61"/>
    </row>
    <row r="383" spans="1:6" x14ac:dyDescent="0.35">
      <c r="A383" s="100"/>
      <c r="B383" s="75"/>
      <c r="C383" s="61"/>
      <c r="D383" s="61"/>
      <c r="E383" s="61"/>
      <c r="F383" s="61"/>
    </row>
    <row r="384" spans="1:6" x14ac:dyDescent="0.35">
      <c r="A384" s="100"/>
      <c r="B384" s="75"/>
      <c r="C384" s="61"/>
      <c r="D384" s="61"/>
      <c r="E384" s="61"/>
      <c r="F384" s="61"/>
    </row>
    <row r="385" spans="1:6" x14ac:dyDescent="0.35">
      <c r="A385" s="100"/>
      <c r="B385" s="75"/>
      <c r="C385" s="61"/>
      <c r="D385" s="61"/>
      <c r="E385" s="61"/>
      <c r="F385" s="61"/>
    </row>
    <row r="386" spans="1:6" x14ac:dyDescent="0.35">
      <c r="A386" s="100"/>
      <c r="B386" s="75"/>
      <c r="C386" s="61"/>
      <c r="D386" s="61"/>
      <c r="E386" s="61"/>
      <c r="F386" s="61"/>
    </row>
    <row r="387" spans="1:6" x14ac:dyDescent="0.35">
      <c r="A387" s="100"/>
      <c r="B387" s="75"/>
      <c r="C387" s="61"/>
      <c r="D387" s="61"/>
      <c r="E387" s="61"/>
      <c r="F387" s="61"/>
    </row>
    <row r="388" spans="1:6" x14ac:dyDescent="0.35">
      <c r="A388" s="100"/>
      <c r="B388" s="75"/>
      <c r="C388" s="61"/>
      <c r="D388" s="61"/>
      <c r="E388" s="61"/>
      <c r="F388" s="61"/>
    </row>
    <row r="389" spans="1:6" x14ac:dyDescent="0.35">
      <c r="A389" s="100"/>
      <c r="B389" s="75"/>
      <c r="C389" s="61"/>
      <c r="D389" s="61"/>
      <c r="E389" s="61"/>
      <c r="F389" s="61"/>
    </row>
    <row r="390" spans="1:6" x14ac:dyDescent="0.35">
      <c r="A390" s="100"/>
      <c r="B390" s="75"/>
      <c r="C390" s="61"/>
      <c r="D390" s="61"/>
      <c r="E390" s="61"/>
      <c r="F390" s="61"/>
    </row>
    <row r="391" spans="1:6" x14ac:dyDescent="0.35">
      <c r="A391" s="100"/>
      <c r="B391" s="75"/>
      <c r="C391" s="61"/>
      <c r="D391" s="61"/>
      <c r="E391" s="61"/>
      <c r="F391" s="61"/>
    </row>
    <row r="392" spans="1:6" x14ac:dyDescent="0.35">
      <c r="A392" s="100"/>
      <c r="B392" s="75"/>
      <c r="C392" s="61"/>
      <c r="D392" s="61"/>
      <c r="E392" s="61"/>
      <c r="F392" s="61"/>
    </row>
    <row r="393" spans="1:6" x14ac:dyDescent="0.35">
      <c r="A393" s="100"/>
      <c r="B393" s="75"/>
      <c r="C393" s="61"/>
      <c r="D393" s="61"/>
      <c r="E393" s="61"/>
      <c r="F393" s="61"/>
    </row>
    <row r="394" spans="1:6" x14ac:dyDescent="0.35">
      <c r="A394" s="100"/>
      <c r="B394" s="75"/>
      <c r="C394" s="61"/>
      <c r="D394" s="61"/>
      <c r="E394" s="61"/>
      <c r="F394" s="61"/>
    </row>
    <row r="395" spans="1:6" x14ac:dyDescent="0.35">
      <c r="A395" s="100"/>
      <c r="B395" s="75"/>
      <c r="C395" s="61"/>
      <c r="D395" s="61"/>
      <c r="E395" s="61"/>
      <c r="F395" s="61"/>
    </row>
    <row r="396" spans="1:6" x14ac:dyDescent="0.35">
      <c r="A396" s="100"/>
      <c r="B396" s="75"/>
      <c r="C396" s="61"/>
      <c r="D396" s="61"/>
      <c r="E396" s="61"/>
      <c r="F396" s="61"/>
    </row>
    <row r="397" spans="1:6" x14ac:dyDescent="0.35">
      <c r="A397" s="100"/>
      <c r="B397" s="75"/>
      <c r="C397" s="61"/>
      <c r="D397" s="61"/>
      <c r="E397" s="61"/>
      <c r="F397" s="61"/>
    </row>
    <row r="398" spans="1:6" x14ac:dyDescent="0.35">
      <c r="A398" s="100"/>
      <c r="B398" s="75"/>
      <c r="C398" s="61"/>
      <c r="D398" s="61"/>
      <c r="E398" s="61"/>
      <c r="F398" s="61"/>
    </row>
    <row r="399" spans="1:6" x14ac:dyDescent="0.35">
      <c r="A399" s="100"/>
      <c r="B399" s="75"/>
      <c r="C399" s="61"/>
      <c r="D399" s="61"/>
      <c r="E399" s="61"/>
      <c r="F399" s="61"/>
    </row>
    <row r="400" spans="1:6" x14ac:dyDescent="0.35">
      <c r="A400" s="100"/>
      <c r="B400" s="75"/>
      <c r="C400" s="61"/>
      <c r="D400" s="61"/>
      <c r="E400" s="61"/>
      <c r="F400" s="61"/>
    </row>
    <row r="401" spans="1:6" x14ac:dyDescent="0.35">
      <c r="A401" s="100"/>
      <c r="B401" s="75"/>
      <c r="C401" s="61"/>
      <c r="D401" s="61"/>
      <c r="E401" s="61"/>
      <c r="F401" s="61"/>
    </row>
    <row r="402" spans="1:6" x14ac:dyDescent="0.35">
      <c r="A402" s="100"/>
      <c r="B402" s="75"/>
      <c r="C402" s="61"/>
      <c r="D402" s="61"/>
      <c r="E402" s="61"/>
      <c r="F402" s="61"/>
    </row>
    <row r="403" spans="1:6" x14ac:dyDescent="0.35">
      <c r="A403" s="100"/>
      <c r="B403" s="75"/>
      <c r="C403" s="61"/>
      <c r="D403" s="61"/>
      <c r="E403" s="61"/>
      <c r="F403" s="61"/>
    </row>
    <row r="404" spans="1:6" x14ac:dyDescent="0.35">
      <c r="A404" s="100"/>
      <c r="B404" s="75"/>
      <c r="C404" s="61"/>
      <c r="D404" s="61"/>
      <c r="E404" s="61"/>
      <c r="F404" s="61"/>
    </row>
    <row r="405" spans="1:6" x14ac:dyDescent="0.35">
      <c r="A405" s="100"/>
      <c r="B405" s="75"/>
      <c r="C405" s="61"/>
      <c r="D405" s="61"/>
      <c r="E405" s="61"/>
      <c r="F405" s="61"/>
    </row>
    <row r="406" spans="1:6" x14ac:dyDescent="0.35">
      <c r="A406" s="100"/>
      <c r="B406" s="75"/>
      <c r="C406" s="61"/>
      <c r="D406" s="61"/>
      <c r="E406" s="61"/>
      <c r="F406" s="61"/>
    </row>
    <row r="407" spans="1:6" x14ac:dyDescent="0.35">
      <c r="A407" s="100"/>
      <c r="B407" s="75"/>
      <c r="C407" s="61"/>
      <c r="D407" s="61"/>
      <c r="E407" s="61"/>
      <c r="F407" s="61"/>
    </row>
    <row r="408" spans="1:6" x14ac:dyDescent="0.35">
      <c r="A408" s="100"/>
      <c r="B408" s="75"/>
      <c r="C408" s="61"/>
      <c r="D408" s="61"/>
      <c r="E408" s="61"/>
      <c r="F408" s="61"/>
    </row>
    <row r="409" spans="1:6" x14ac:dyDescent="0.35">
      <c r="A409" s="100"/>
      <c r="B409" s="75"/>
      <c r="C409" s="61"/>
      <c r="D409" s="61"/>
      <c r="E409" s="61"/>
      <c r="F409" s="61"/>
    </row>
    <row r="410" spans="1:6" x14ac:dyDescent="0.35">
      <c r="A410" s="100"/>
      <c r="B410" s="75"/>
      <c r="C410" s="61"/>
      <c r="D410" s="61"/>
      <c r="E410" s="61"/>
      <c r="F410" s="61"/>
    </row>
    <row r="411" spans="1:6" x14ac:dyDescent="0.35">
      <c r="A411" s="100"/>
      <c r="B411" s="75"/>
      <c r="C411" s="61"/>
      <c r="D411" s="61"/>
      <c r="E411" s="61"/>
      <c r="F411" s="61"/>
    </row>
    <row r="412" spans="1:6" x14ac:dyDescent="0.35">
      <c r="A412" s="100"/>
      <c r="B412" s="75"/>
      <c r="C412" s="61"/>
      <c r="D412" s="61"/>
      <c r="E412" s="61"/>
      <c r="F412" s="61"/>
    </row>
    <row r="413" spans="1:6" x14ac:dyDescent="0.35">
      <c r="A413" s="100"/>
      <c r="B413" s="75"/>
      <c r="C413" s="61"/>
      <c r="D413" s="61"/>
      <c r="E413" s="61"/>
      <c r="F413" s="61"/>
    </row>
    <row r="414" spans="1:6" x14ac:dyDescent="0.35">
      <c r="A414" s="100"/>
      <c r="B414" s="75"/>
      <c r="C414" s="61"/>
      <c r="D414" s="61"/>
      <c r="E414" s="61"/>
      <c r="F414" s="61"/>
    </row>
    <row r="415" spans="1:6" x14ac:dyDescent="0.35">
      <c r="A415" s="100"/>
      <c r="B415" s="75"/>
      <c r="C415" s="61"/>
      <c r="D415" s="61"/>
      <c r="E415" s="61"/>
      <c r="F415" s="61"/>
    </row>
    <row r="416" spans="1:6" x14ac:dyDescent="0.35">
      <c r="A416" s="100"/>
      <c r="B416" s="75"/>
      <c r="C416" s="61"/>
      <c r="D416" s="61"/>
      <c r="E416" s="61"/>
      <c r="F416" s="61"/>
    </row>
    <row r="417" spans="1:6" x14ac:dyDescent="0.35">
      <c r="A417" s="100"/>
      <c r="B417" s="75"/>
      <c r="C417" s="61"/>
      <c r="D417" s="61"/>
      <c r="E417" s="61"/>
      <c r="F417" s="61"/>
    </row>
    <row r="418" spans="1:6" x14ac:dyDescent="0.35">
      <c r="A418" s="100"/>
      <c r="B418" s="75"/>
      <c r="C418" s="61"/>
      <c r="D418" s="61"/>
      <c r="E418" s="61"/>
      <c r="F418" s="61"/>
    </row>
    <row r="419" spans="1:6" x14ac:dyDescent="0.35">
      <c r="A419" s="100"/>
      <c r="B419" s="75"/>
      <c r="C419" s="61"/>
      <c r="D419" s="61"/>
      <c r="E419" s="61"/>
      <c r="F419" s="61"/>
    </row>
    <row r="420" spans="1:6" x14ac:dyDescent="0.35">
      <c r="A420" s="100"/>
      <c r="B420" s="75"/>
      <c r="C420" s="61"/>
      <c r="D420" s="61"/>
      <c r="E420" s="61"/>
      <c r="F420" s="61"/>
    </row>
    <row r="421" spans="1:6" x14ac:dyDescent="0.35">
      <c r="A421" s="100"/>
      <c r="B421" s="75"/>
      <c r="C421" s="61"/>
      <c r="D421" s="61"/>
      <c r="E421" s="61"/>
      <c r="F421" s="61"/>
    </row>
    <row r="422" spans="1:6" x14ac:dyDescent="0.35">
      <c r="A422" s="100"/>
      <c r="B422" s="75"/>
      <c r="C422" s="61"/>
      <c r="D422" s="61"/>
      <c r="E422" s="61"/>
      <c r="F422" s="61"/>
    </row>
    <row r="423" spans="1:6" x14ac:dyDescent="0.35">
      <c r="A423" s="100"/>
      <c r="B423" s="75"/>
      <c r="C423" s="61"/>
      <c r="D423" s="61"/>
      <c r="E423" s="61"/>
      <c r="F423" s="61"/>
    </row>
    <row r="424" spans="1:6" x14ac:dyDescent="0.35">
      <c r="A424" s="100"/>
      <c r="B424" s="75"/>
      <c r="C424" s="61"/>
      <c r="D424" s="61"/>
      <c r="E424" s="61"/>
      <c r="F424" s="61"/>
    </row>
    <row r="425" spans="1:6" x14ac:dyDescent="0.35">
      <c r="A425" s="100"/>
      <c r="B425" s="75"/>
      <c r="C425" s="61"/>
      <c r="D425" s="61"/>
      <c r="E425" s="61"/>
      <c r="F425" s="61"/>
    </row>
    <row r="426" spans="1:6" x14ac:dyDescent="0.35">
      <c r="A426" s="100"/>
      <c r="B426" s="75"/>
      <c r="C426" s="61"/>
      <c r="D426" s="61"/>
      <c r="E426" s="61"/>
      <c r="F426" s="61"/>
    </row>
    <row r="427" spans="1:6" x14ac:dyDescent="0.35">
      <c r="A427" s="100"/>
      <c r="B427" s="75"/>
      <c r="C427" s="61"/>
      <c r="D427" s="61"/>
      <c r="E427" s="61"/>
      <c r="F427" s="61"/>
    </row>
    <row r="428" spans="1:6" x14ac:dyDescent="0.35">
      <c r="A428" s="100"/>
      <c r="B428" s="75"/>
      <c r="C428" s="61"/>
      <c r="D428" s="61"/>
      <c r="E428" s="61"/>
      <c r="F428" s="61"/>
    </row>
    <row r="429" spans="1:6" x14ac:dyDescent="0.35">
      <c r="A429" s="100"/>
      <c r="B429" s="75"/>
      <c r="C429" s="61"/>
      <c r="D429" s="61"/>
      <c r="E429" s="61"/>
      <c r="F429" s="61"/>
    </row>
    <row r="430" spans="1:6" x14ac:dyDescent="0.35">
      <c r="A430" s="100"/>
      <c r="B430" s="75"/>
      <c r="C430" s="61"/>
      <c r="D430" s="61"/>
      <c r="E430" s="61"/>
      <c r="F430" s="61"/>
    </row>
    <row r="431" spans="1:6" x14ac:dyDescent="0.35">
      <c r="A431" s="100"/>
      <c r="B431" s="75"/>
      <c r="C431" s="61"/>
      <c r="D431" s="61"/>
      <c r="E431" s="61"/>
      <c r="F431" s="61"/>
    </row>
    <row r="432" spans="1:6" x14ac:dyDescent="0.35">
      <c r="A432" s="100"/>
      <c r="B432" s="75"/>
      <c r="C432" s="61"/>
      <c r="D432" s="61"/>
      <c r="E432" s="61"/>
      <c r="F432" s="61"/>
    </row>
    <row r="433" spans="1:6" x14ac:dyDescent="0.35">
      <c r="A433" s="100"/>
      <c r="B433" s="75"/>
      <c r="C433" s="61"/>
      <c r="D433" s="61"/>
      <c r="E433" s="61"/>
      <c r="F433" s="61"/>
    </row>
    <row r="434" spans="1:6" x14ac:dyDescent="0.35">
      <c r="A434" s="100"/>
      <c r="B434" s="75"/>
      <c r="C434" s="61"/>
      <c r="D434" s="61"/>
      <c r="E434" s="61"/>
      <c r="F434" s="61"/>
    </row>
    <row r="435" spans="1:6" x14ac:dyDescent="0.35">
      <c r="A435" s="100"/>
      <c r="B435" s="75"/>
      <c r="C435" s="61"/>
      <c r="D435" s="61"/>
      <c r="E435" s="61"/>
      <c r="F435" s="61"/>
    </row>
    <row r="436" spans="1:6" x14ac:dyDescent="0.35">
      <c r="A436" s="100"/>
      <c r="B436" s="75"/>
      <c r="C436" s="61"/>
      <c r="D436" s="61"/>
      <c r="E436" s="61"/>
      <c r="F436" s="61"/>
    </row>
    <row r="437" spans="1:6" x14ac:dyDescent="0.35">
      <c r="A437" s="100"/>
      <c r="B437" s="75"/>
      <c r="C437" s="61"/>
      <c r="D437" s="61"/>
      <c r="E437" s="61"/>
      <c r="F437" s="61"/>
    </row>
    <row r="438" spans="1:6" x14ac:dyDescent="0.35">
      <c r="A438" s="100"/>
      <c r="B438" s="75"/>
      <c r="C438" s="61"/>
      <c r="D438" s="61"/>
      <c r="E438" s="61"/>
      <c r="F438" s="61"/>
    </row>
    <row r="439" spans="1:6" x14ac:dyDescent="0.35">
      <c r="A439" s="100"/>
      <c r="B439" s="75"/>
      <c r="C439" s="61"/>
      <c r="D439" s="61"/>
      <c r="E439" s="61"/>
      <c r="F439" s="61"/>
    </row>
    <row r="440" spans="1:6" x14ac:dyDescent="0.35">
      <c r="A440" s="100"/>
      <c r="B440" s="75"/>
      <c r="C440" s="61"/>
      <c r="D440" s="61"/>
      <c r="E440" s="61"/>
      <c r="F440" s="61"/>
    </row>
    <row r="441" spans="1:6" x14ac:dyDescent="0.35">
      <c r="A441" s="100"/>
      <c r="B441" s="75"/>
      <c r="C441" s="61"/>
      <c r="D441" s="61"/>
      <c r="E441" s="61"/>
      <c r="F441" s="61"/>
    </row>
    <row r="442" spans="1:6" x14ac:dyDescent="0.35">
      <c r="A442" s="100"/>
      <c r="B442" s="75"/>
      <c r="C442" s="61"/>
      <c r="D442" s="61"/>
      <c r="E442" s="61"/>
      <c r="F442" s="61"/>
    </row>
    <row r="443" spans="1:6" x14ac:dyDescent="0.35">
      <c r="A443" s="100"/>
      <c r="B443" s="75"/>
      <c r="C443" s="61"/>
      <c r="D443" s="61"/>
      <c r="E443" s="61"/>
      <c r="F443" s="61"/>
    </row>
    <row r="444" spans="1:6" x14ac:dyDescent="0.35">
      <c r="A444" s="100"/>
      <c r="B444" s="75"/>
      <c r="C444" s="61"/>
      <c r="D444" s="61"/>
      <c r="E444" s="61"/>
      <c r="F444" s="61"/>
    </row>
    <row r="445" spans="1:6" x14ac:dyDescent="0.35">
      <c r="A445" s="100"/>
      <c r="B445" s="75"/>
      <c r="C445" s="61"/>
      <c r="D445" s="61"/>
      <c r="E445" s="61"/>
      <c r="F445" s="61"/>
    </row>
    <row r="446" spans="1:6" x14ac:dyDescent="0.35">
      <c r="A446" s="100"/>
      <c r="B446" s="75"/>
      <c r="C446" s="61"/>
      <c r="D446" s="61"/>
      <c r="E446" s="61"/>
      <c r="F446" s="61"/>
    </row>
    <row r="447" spans="1:6" x14ac:dyDescent="0.35">
      <c r="A447" s="100"/>
      <c r="B447" s="75"/>
      <c r="C447" s="61"/>
      <c r="D447" s="61"/>
      <c r="E447" s="61"/>
      <c r="F447" s="61"/>
    </row>
    <row r="448" spans="1:6" x14ac:dyDescent="0.35">
      <c r="A448" s="100"/>
      <c r="B448" s="75"/>
      <c r="C448" s="61"/>
      <c r="D448" s="61"/>
      <c r="E448" s="61"/>
      <c r="F448" s="61"/>
    </row>
    <row r="449" spans="1:6" x14ac:dyDescent="0.35">
      <c r="A449" s="100"/>
      <c r="B449" s="75"/>
      <c r="C449" s="61"/>
      <c r="D449" s="61"/>
      <c r="E449" s="61"/>
      <c r="F449" s="61"/>
    </row>
    <row r="450" spans="1:6" x14ac:dyDescent="0.35">
      <c r="A450" s="100"/>
      <c r="B450" s="75"/>
      <c r="C450" s="61"/>
      <c r="D450" s="61"/>
      <c r="E450" s="61"/>
      <c r="F450" s="61"/>
    </row>
    <row r="451" spans="1:6" x14ac:dyDescent="0.35">
      <c r="A451" s="100"/>
      <c r="B451" s="75"/>
      <c r="C451" s="61"/>
      <c r="D451" s="61"/>
      <c r="E451" s="61"/>
      <c r="F451" s="61"/>
    </row>
    <row r="452" spans="1:6" x14ac:dyDescent="0.35">
      <c r="A452" s="100"/>
      <c r="B452" s="75"/>
      <c r="C452" s="61"/>
      <c r="D452" s="61"/>
      <c r="E452" s="61"/>
      <c r="F452" s="61"/>
    </row>
    <row r="453" spans="1:6" x14ac:dyDescent="0.35">
      <c r="A453" s="100"/>
      <c r="B453" s="75"/>
      <c r="C453" s="61"/>
      <c r="D453" s="61"/>
      <c r="E453" s="61"/>
      <c r="F453" s="61"/>
    </row>
    <row r="454" spans="1:6" x14ac:dyDescent="0.35">
      <c r="A454" s="100"/>
      <c r="B454" s="75"/>
      <c r="C454" s="61"/>
      <c r="D454" s="61"/>
      <c r="E454" s="61"/>
      <c r="F454" s="61"/>
    </row>
    <row r="455" spans="1:6" x14ac:dyDescent="0.35">
      <c r="A455" s="100"/>
      <c r="B455" s="75"/>
      <c r="C455" s="61"/>
      <c r="D455" s="61"/>
      <c r="E455" s="61"/>
      <c r="F455" s="61"/>
    </row>
    <row r="456" spans="1:6" x14ac:dyDescent="0.35">
      <c r="A456" s="100"/>
      <c r="B456" s="75"/>
      <c r="C456" s="61"/>
      <c r="D456" s="61"/>
      <c r="E456" s="61"/>
      <c r="F456" s="61"/>
    </row>
    <row r="457" spans="1:6" x14ac:dyDescent="0.35">
      <c r="A457" s="100"/>
      <c r="B457" s="75"/>
      <c r="C457" s="61"/>
      <c r="D457" s="61"/>
      <c r="E457" s="61"/>
      <c r="F457" s="61"/>
    </row>
    <row r="458" spans="1:6" x14ac:dyDescent="0.35">
      <c r="A458" s="100"/>
      <c r="B458" s="75"/>
      <c r="C458" s="61"/>
      <c r="D458" s="61"/>
      <c r="E458" s="61"/>
      <c r="F458" s="61"/>
    </row>
    <row r="459" spans="1:6" x14ac:dyDescent="0.35">
      <c r="A459" s="100"/>
      <c r="B459" s="75"/>
      <c r="C459" s="61"/>
      <c r="D459" s="61"/>
      <c r="E459" s="61"/>
      <c r="F459" s="61"/>
    </row>
    <row r="460" spans="1:6" x14ac:dyDescent="0.35">
      <c r="A460" s="100"/>
      <c r="B460" s="75"/>
      <c r="C460" s="61"/>
      <c r="D460" s="61"/>
      <c r="E460" s="61"/>
      <c r="F460" s="61"/>
    </row>
    <row r="461" spans="1:6" x14ac:dyDescent="0.35">
      <c r="A461" s="100"/>
      <c r="B461" s="75"/>
      <c r="C461" s="61"/>
      <c r="D461" s="61"/>
      <c r="E461" s="61"/>
      <c r="F461" s="61"/>
    </row>
    <row r="462" spans="1:6" x14ac:dyDescent="0.35">
      <c r="A462" s="100"/>
      <c r="B462" s="75"/>
      <c r="C462" s="61"/>
      <c r="D462" s="61"/>
      <c r="E462" s="61"/>
      <c r="F462" s="61"/>
    </row>
    <row r="463" spans="1:6" x14ac:dyDescent="0.35">
      <c r="A463" s="100"/>
      <c r="B463" s="75"/>
      <c r="C463" s="61"/>
      <c r="D463" s="61"/>
      <c r="E463" s="61"/>
      <c r="F463" s="61"/>
    </row>
    <row r="464" spans="1:6" x14ac:dyDescent="0.35">
      <c r="A464" s="100"/>
      <c r="B464" s="75"/>
      <c r="C464" s="61"/>
      <c r="D464" s="61"/>
      <c r="E464" s="61"/>
      <c r="F464" s="61"/>
    </row>
    <row r="465" spans="1:6" x14ac:dyDescent="0.35">
      <c r="A465" s="100"/>
      <c r="B465" s="75"/>
      <c r="C465" s="61"/>
      <c r="D465" s="61"/>
      <c r="E465" s="61"/>
      <c r="F465" s="61"/>
    </row>
    <row r="466" spans="1:6" x14ac:dyDescent="0.35">
      <c r="A466" s="100"/>
      <c r="B466" s="75"/>
      <c r="C466" s="61"/>
      <c r="D466" s="61"/>
      <c r="E466" s="61"/>
      <c r="F466" s="61"/>
    </row>
    <row r="467" spans="1:6" x14ac:dyDescent="0.35">
      <c r="A467" s="100"/>
      <c r="B467" s="75"/>
      <c r="C467" s="61"/>
      <c r="D467" s="61"/>
      <c r="E467" s="61"/>
      <c r="F467" s="61"/>
    </row>
    <row r="468" spans="1:6" x14ac:dyDescent="0.35">
      <c r="A468" s="100"/>
      <c r="B468" s="75"/>
      <c r="C468" s="61"/>
      <c r="D468" s="61"/>
      <c r="E468" s="61"/>
      <c r="F468" s="61"/>
    </row>
    <row r="469" spans="1:6" x14ac:dyDescent="0.35">
      <c r="A469" s="100"/>
      <c r="B469" s="75"/>
      <c r="C469" s="61"/>
      <c r="D469" s="61"/>
      <c r="E469" s="61"/>
      <c r="F469" s="61"/>
    </row>
    <row r="470" spans="1:6" x14ac:dyDescent="0.35">
      <c r="A470" s="100"/>
      <c r="B470" s="75"/>
      <c r="C470" s="61"/>
      <c r="D470" s="61"/>
      <c r="E470" s="61"/>
      <c r="F470" s="61"/>
    </row>
    <row r="471" spans="1:6" x14ac:dyDescent="0.35">
      <c r="A471" s="100"/>
      <c r="B471" s="75"/>
      <c r="C471" s="61"/>
      <c r="D471" s="61"/>
      <c r="E471" s="61"/>
      <c r="F471" s="61"/>
    </row>
    <row r="472" spans="1:6" x14ac:dyDescent="0.35">
      <c r="A472" s="100"/>
      <c r="B472" s="75"/>
      <c r="C472" s="61"/>
      <c r="D472" s="61"/>
      <c r="E472" s="61"/>
      <c r="F472" s="61"/>
    </row>
    <row r="473" spans="1:6" x14ac:dyDescent="0.35">
      <c r="A473" s="100"/>
      <c r="B473" s="75"/>
      <c r="C473" s="61"/>
      <c r="D473" s="61"/>
      <c r="E473" s="61"/>
      <c r="F473" s="61"/>
    </row>
    <row r="474" spans="1:6" x14ac:dyDescent="0.35">
      <c r="A474" s="100"/>
      <c r="B474" s="75"/>
      <c r="C474" s="61"/>
      <c r="D474" s="61"/>
      <c r="E474" s="61"/>
      <c r="F474" s="61"/>
    </row>
    <row r="475" spans="1:6" x14ac:dyDescent="0.35">
      <c r="A475" s="100"/>
      <c r="B475" s="75"/>
      <c r="C475" s="61"/>
      <c r="D475" s="61"/>
      <c r="E475" s="61"/>
      <c r="F475" s="61"/>
    </row>
    <row r="476" spans="1:6" x14ac:dyDescent="0.35">
      <c r="A476" s="100"/>
      <c r="B476" s="75"/>
      <c r="C476" s="61"/>
      <c r="D476" s="61"/>
      <c r="E476" s="61"/>
      <c r="F476" s="61"/>
    </row>
    <row r="477" spans="1:6" x14ac:dyDescent="0.35">
      <c r="A477" s="100"/>
      <c r="B477" s="75"/>
      <c r="C477" s="61"/>
      <c r="D477" s="61"/>
      <c r="E477" s="61"/>
      <c r="F477" s="61"/>
    </row>
    <row r="478" spans="1:6" x14ac:dyDescent="0.35">
      <c r="A478" s="100"/>
      <c r="B478" s="75"/>
      <c r="C478" s="61"/>
      <c r="D478" s="61"/>
      <c r="E478" s="61"/>
      <c r="F478" s="61"/>
    </row>
    <row r="479" spans="1:6" x14ac:dyDescent="0.35">
      <c r="A479" s="100"/>
      <c r="B479" s="75"/>
      <c r="C479" s="61"/>
      <c r="D479" s="61"/>
      <c r="E479" s="61"/>
      <c r="F479" s="61"/>
    </row>
    <row r="480" spans="1:6" x14ac:dyDescent="0.35">
      <c r="A480" s="100"/>
      <c r="B480" s="75"/>
      <c r="C480" s="61"/>
      <c r="D480" s="61"/>
      <c r="E480" s="61"/>
      <c r="F480" s="61"/>
    </row>
    <row r="481" spans="1:6" x14ac:dyDescent="0.35">
      <c r="A481" s="100"/>
      <c r="B481" s="75"/>
      <c r="C481" s="61"/>
      <c r="D481" s="61"/>
      <c r="E481" s="61"/>
      <c r="F481" s="61"/>
    </row>
    <row r="482" spans="1:6" x14ac:dyDescent="0.35">
      <c r="A482" s="100"/>
      <c r="B482" s="75"/>
      <c r="C482" s="61"/>
      <c r="D482" s="61"/>
      <c r="E482" s="61"/>
      <c r="F482" s="61"/>
    </row>
    <row r="483" spans="1:6" x14ac:dyDescent="0.35">
      <c r="A483" s="100"/>
      <c r="B483" s="75"/>
      <c r="C483" s="61"/>
      <c r="D483" s="61"/>
      <c r="E483" s="61"/>
      <c r="F483" s="61"/>
    </row>
    <row r="484" spans="1:6" x14ac:dyDescent="0.35">
      <c r="A484" s="100"/>
      <c r="B484" s="75"/>
      <c r="C484" s="61"/>
      <c r="D484" s="61"/>
      <c r="E484" s="61"/>
      <c r="F484" s="61"/>
    </row>
    <row r="485" spans="1:6" x14ac:dyDescent="0.35">
      <c r="A485" s="100"/>
      <c r="B485" s="75"/>
      <c r="C485" s="61"/>
      <c r="D485" s="61"/>
      <c r="E485" s="61"/>
      <c r="F485" s="61"/>
    </row>
    <row r="486" spans="1:6" x14ac:dyDescent="0.35">
      <c r="A486" s="100"/>
      <c r="B486" s="75"/>
      <c r="C486" s="61"/>
      <c r="D486" s="61"/>
      <c r="E486" s="61"/>
      <c r="F486" s="61"/>
    </row>
    <row r="487" spans="1:6" x14ac:dyDescent="0.35">
      <c r="A487" s="100"/>
      <c r="B487" s="75"/>
      <c r="C487" s="61"/>
      <c r="D487" s="61"/>
      <c r="E487" s="61"/>
      <c r="F487" s="61"/>
    </row>
    <row r="488" spans="1:6" x14ac:dyDescent="0.35">
      <c r="A488" s="100"/>
      <c r="B488" s="75"/>
      <c r="C488" s="61"/>
      <c r="D488" s="61"/>
      <c r="E488" s="61"/>
      <c r="F488" s="61"/>
    </row>
    <row r="489" spans="1:6" x14ac:dyDescent="0.35">
      <c r="A489" s="100"/>
      <c r="B489" s="75"/>
      <c r="C489" s="61"/>
      <c r="D489" s="61"/>
      <c r="E489" s="61"/>
      <c r="F489" s="61"/>
    </row>
    <row r="490" spans="1:6" x14ac:dyDescent="0.35">
      <c r="A490" s="100"/>
      <c r="B490" s="75"/>
      <c r="C490" s="61"/>
      <c r="D490" s="61"/>
      <c r="E490" s="61"/>
      <c r="F490" s="61"/>
    </row>
    <row r="491" spans="1:6" x14ac:dyDescent="0.35">
      <c r="A491" s="100"/>
      <c r="B491" s="75"/>
      <c r="C491" s="61"/>
      <c r="D491" s="61"/>
      <c r="E491" s="61"/>
      <c r="F491" s="61"/>
    </row>
    <row r="492" spans="1:6" x14ac:dyDescent="0.35">
      <c r="A492" s="100"/>
      <c r="B492" s="75"/>
      <c r="C492" s="61"/>
      <c r="D492" s="61"/>
      <c r="E492" s="61"/>
      <c r="F492" s="61"/>
    </row>
    <row r="493" spans="1:6" x14ac:dyDescent="0.35">
      <c r="A493" s="100"/>
      <c r="B493" s="75"/>
      <c r="C493" s="61"/>
      <c r="D493" s="61"/>
      <c r="E493" s="61"/>
      <c r="F493" s="61"/>
    </row>
    <row r="494" spans="1:6" x14ac:dyDescent="0.35">
      <c r="A494" s="100"/>
      <c r="B494" s="75"/>
      <c r="C494" s="61"/>
      <c r="D494" s="61"/>
      <c r="E494" s="61"/>
      <c r="F494" s="61"/>
    </row>
    <row r="495" spans="1:6" x14ac:dyDescent="0.35">
      <c r="A495" s="100"/>
      <c r="B495" s="75"/>
      <c r="C495" s="61"/>
      <c r="D495" s="61"/>
      <c r="E495" s="61"/>
      <c r="F495" s="61"/>
    </row>
    <row r="496" spans="1:6" x14ac:dyDescent="0.35">
      <c r="A496" s="100"/>
      <c r="B496" s="75"/>
      <c r="C496" s="61"/>
      <c r="D496" s="61"/>
      <c r="E496" s="61"/>
      <c r="F496" s="61"/>
    </row>
    <row r="497" spans="1:6" x14ac:dyDescent="0.35">
      <c r="A497" s="100"/>
      <c r="B497" s="75"/>
      <c r="C497" s="61"/>
      <c r="D497" s="61"/>
      <c r="E497" s="61"/>
      <c r="F497" s="61"/>
    </row>
    <row r="498" spans="1:6" x14ac:dyDescent="0.35">
      <c r="A498" s="100"/>
      <c r="B498" s="75"/>
      <c r="C498" s="61"/>
      <c r="D498" s="61"/>
      <c r="E498" s="61"/>
      <c r="F498" s="61"/>
    </row>
    <row r="499" spans="1:6" x14ac:dyDescent="0.35">
      <c r="A499" s="100"/>
      <c r="B499" s="75"/>
      <c r="C499" s="61"/>
      <c r="D499" s="61"/>
      <c r="E499" s="61"/>
      <c r="F499" s="61"/>
    </row>
    <row r="500" spans="1:6" x14ac:dyDescent="0.35">
      <c r="A500" s="100"/>
      <c r="B500" s="75"/>
      <c r="C500" s="61"/>
      <c r="D500" s="61"/>
      <c r="E500" s="61"/>
      <c r="F500" s="61"/>
    </row>
    <row r="501" spans="1:6" x14ac:dyDescent="0.35">
      <c r="A501" s="100"/>
      <c r="B501" s="75"/>
      <c r="C501" s="61"/>
      <c r="D501" s="61"/>
      <c r="E501" s="61"/>
      <c r="F501" s="61"/>
    </row>
    <row r="502" spans="1:6" x14ac:dyDescent="0.35">
      <c r="A502" s="100"/>
      <c r="B502" s="75"/>
      <c r="C502" s="61"/>
      <c r="D502" s="61"/>
      <c r="E502" s="61"/>
      <c r="F502" s="61"/>
    </row>
    <row r="503" spans="1:6" x14ac:dyDescent="0.35">
      <c r="A503" s="100"/>
      <c r="B503" s="75"/>
      <c r="C503" s="61"/>
      <c r="D503" s="61"/>
      <c r="E503" s="61"/>
      <c r="F503" s="61"/>
    </row>
    <row r="504" spans="1:6" x14ac:dyDescent="0.35">
      <c r="A504" s="100"/>
      <c r="B504" s="75"/>
      <c r="C504" s="61"/>
      <c r="D504" s="61"/>
      <c r="E504" s="61"/>
      <c r="F504" s="61"/>
    </row>
    <row r="505" spans="1:6" x14ac:dyDescent="0.35">
      <c r="A505" s="100"/>
      <c r="B505" s="75"/>
      <c r="C505" s="61"/>
      <c r="D505" s="61"/>
      <c r="E505" s="61"/>
      <c r="F505" s="61"/>
    </row>
    <row r="506" spans="1:6" x14ac:dyDescent="0.35">
      <c r="A506" s="100"/>
      <c r="B506" s="75"/>
      <c r="C506" s="61"/>
      <c r="D506" s="61"/>
      <c r="E506" s="61"/>
      <c r="F506" s="61"/>
    </row>
    <row r="507" spans="1:6" x14ac:dyDescent="0.35">
      <c r="A507" s="100"/>
      <c r="B507" s="75"/>
      <c r="C507" s="61"/>
      <c r="D507" s="61"/>
      <c r="E507" s="61"/>
      <c r="F507" s="61"/>
    </row>
    <row r="508" spans="1:6" x14ac:dyDescent="0.35">
      <c r="A508" s="100"/>
      <c r="B508" s="75"/>
      <c r="C508" s="61"/>
      <c r="D508" s="61"/>
      <c r="E508" s="61"/>
      <c r="F508" s="61"/>
    </row>
    <row r="509" spans="1:6" x14ac:dyDescent="0.35">
      <c r="A509" s="100"/>
      <c r="B509" s="75"/>
      <c r="C509" s="61"/>
      <c r="D509" s="61"/>
      <c r="E509" s="61"/>
      <c r="F509" s="61"/>
    </row>
    <row r="510" spans="1:6" x14ac:dyDescent="0.35">
      <c r="A510" s="100"/>
      <c r="B510" s="75"/>
      <c r="C510" s="61"/>
      <c r="D510" s="61"/>
      <c r="E510" s="61"/>
      <c r="F510" s="61"/>
    </row>
    <row r="511" spans="1:6" x14ac:dyDescent="0.35">
      <c r="A511" s="100"/>
      <c r="B511" s="75"/>
      <c r="C511" s="61"/>
      <c r="D511" s="61"/>
      <c r="E511" s="61"/>
      <c r="F511" s="61"/>
    </row>
    <row r="512" spans="1:6" x14ac:dyDescent="0.35">
      <c r="A512" s="100"/>
      <c r="B512" s="75"/>
      <c r="C512" s="61"/>
      <c r="D512" s="61"/>
      <c r="E512" s="61"/>
      <c r="F512" s="61"/>
    </row>
    <row r="513" spans="1:6" x14ac:dyDescent="0.35">
      <c r="A513" s="100"/>
      <c r="B513" s="75"/>
      <c r="C513" s="61"/>
      <c r="D513" s="61"/>
      <c r="E513" s="61"/>
      <c r="F513" s="61"/>
    </row>
    <row r="514" spans="1:6" x14ac:dyDescent="0.35">
      <c r="A514" s="100"/>
      <c r="B514" s="75"/>
      <c r="C514" s="61"/>
      <c r="D514" s="61"/>
      <c r="E514" s="61"/>
      <c r="F514" s="61"/>
    </row>
    <row r="515" spans="1:6" x14ac:dyDescent="0.35">
      <c r="A515" s="100"/>
      <c r="B515" s="75"/>
      <c r="C515" s="61"/>
      <c r="D515" s="61"/>
      <c r="E515" s="61"/>
      <c r="F515" s="61"/>
    </row>
    <row r="516" spans="1:6" x14ac:dyDescent="0.35">
      <c r="A516" s="100"/>
      <c r="B516" s="75"/>
      <c r="C516" s="61"/>
      <c r="D516" s="61"/>
      <c r="E516" s="61"/>
      <c r="F516" s="61"/>
    </row>
    <row r="517" spans="1:6" x14ac:dyDescent="0.35">
      <c r="A517" s="100"/>
      <c r="B517" s="75"/>
      <c r="C517" s="61"/>
      <c r="D517" s="61"/>
      <c r="E517" s="61"/>
      <c r="F517" s="61"/>
    </row>
    <row r="518" spans="1:6" x14ac:dyDescent="0.35">
      <c r="A518" s="100"/>
      <c r="B518" s="75"/>
      <c r="C518" s="61"/>
      <c r="D518" s="61"/>
      <c r="E518" s="61"/>
      <c r="F518" s="61"/>
    </row>
    <row r="519" spans="1:6" x14ac:dyDescent="0.35">
      <c r="A519" s="100"/>
      <c r="B519" s="75"/>
      <c r="C519" s="61"/>
      <c r="D519" s="61"/>
      <c r="E519" s="61"/>
      <c r="F519" s="61"/>
    </row>
    <row r="520" spans="1:6" x14ac:dyDescent="0.35">
      <c r="A520" s="100"/>
      <c r="B520" s="75"/>
      <c r="C520" s="61"/>
      <c r="D520" s="61"/>
      <c r="E520" s="61"/>
      <c r="F520" s="61"/>
    </row>
    <row r="521" spans="1:6" x14ac:dyDescent="0.35">
      <c r="A521" s="100"/>
      <c r="B521" s="75"/>
      <c r="C521" s="61"/>
      <c r="D521" s="61"/>
      <c r="E521" s="61"/>
      <c r="F521" s="61"/>
    </row>
    <row r="522" spans="1:6" x14ac:dyDescent="0.35">
      <c r="A522" s="100"/>
      <c r="B522" s="75"/>
      <c r="C522" s="61"/>
      <c r="D522" s="61"/>
      <c r="E522" s="61"/>
      <c r="F522" s="61"/>
    </row>
    <row r="523" spans="1:6" x14ac:dyDescent="0.35">
      <c r="A523" s="100"/>
      <c r="B523" s="75"/>
      <c r="C523" s="61"/>
      <c r="D523" s="61"/>
      <c r="E523" s="61"/>
      <c r="F523" s="61"/>
    </row>
    <row r="524" spans="1:6" x14ac:dyDescent="0.35">
      <c r="A524" s="100"/>
      <c r="B524" s="75"/>
      <c r="C524" s="61"/>
      <c r="D524" s="61"/>
      <c r="E524" s="61"/>
      <c r="F524" s="61"/>
    </row>
    <row r="525" spans="1:6" x14ac:dyDescent="0.35">
      <c r="A525" s="100"/>
      <c r="B525" s="75"/>
      <c r="C525" s="61"/>
      <c r="D525" s="61"/>
      <c r="E525" s="61"/>
      <c r="F525" s="61"/>
    </row>
    <row r="526" spans="1:6" x14ac:dyDescent="0.35">
      <c r="A526" s="100"/>
      <c r="B526" s="75"/>
      <c r="C526" s="61"/>
      <c r="D526" s="61"/>
      <c r="E526" s="61"/>
      <c r="F526" s="61"/>
    </row>
    <row r="527" spans="1:6" x14ac:dyDescent="0.35">
      <c r="A527" s="100"/>
      <c r="B527" s="75"/>
      <c r="C527" s="61"/>
      <c r="D527" s="61"/>
      <c r="E527" s="61"/>
      <c r="F527" s="61"/>
    </row>
    <row r="528" spans="1:6" x14ac:dyDescent="0.35">
      <c r="A528" s="100"/>
      <c r="B528" s="75"/>
      <c r="C528" s="61"/>
      <c r="D528" s="61"/>
      <c r="E528" s="61"/>
      <c r="F528" s="61"/>
    </row>
    <row r="529" spans="1:6" x14ac:dyDescent="0.35">
      <c r="A529" s="100"/>
      <c r="B529" s="75"/>
      <c r="C529" s="61"/>
      <c r="D529" s="61"/>
      <c r="E529" s="61"/>
      <c r="F529" s="61"/>
    </row>
    <row r="530" spans="1:6" x14ac:dyDescent="0.35">
      <c r="A530" s="100"/>
      <c r="B530" s="75"/>
      <c r="C530" s="61"/>
      <c r="D530" s="61"/>
      <c r="E530" s="61"/>
      <c r="F530" s="61"/>
    </row>
    <row r="531" spans="1:6" x14ac:dyDescent="0.35">
      <c r="A531" s="100"/>
      <c r="B531" s="75"/>
      <c r="C531" s="61"/>
      <c r="D531" s="61"/>
      <c r="E531" s="61"/>
      <c r="F531" s="61"/>
    </row>
    <row r="532" spans="1:6" x14ac:dyDescent="0.35">
      <c r="A532" s="100"/>
      <c r="B532" s="75"/>
      <c r="C532" s="61"/>
      <c r="D532" s="61"/>
      <c r="E532" s="61"/>
      <c r="F532" s="61"/>
    </row>
    <row r="533" spans="1:6" x14ac:dyDescent="0.35">
      <c r="A533" s="100"/>
      <c r="B533" s="75"/>
      <c r="C533" s="61"/>
      <c r="D533" s="61"/>
      <c r="E533" s="61"/>
      <c r="F533" s="61"/>
    </row>
    <row r="534" spans="1:6" x14ac:dyDescent="0.35">
      <c r="A534" s="100"/>
      <c r="B534" s="75"/>
      <c r="C534" s="61"/>
      <c r="D534" s="61"/>
      <c r="E534" s="61"/>
      <c r="F534" s="61"/>
    </row>
    <row r="535" spans="1:6" x14ac:dyDescent="0.35">
      <c r="A535" s="100"/>
      <c r="B535" s="75"/>
      <c r="C535" s="61"/>
      <c r="D535" s="61"/>
      <c r="E535" s="61"/>
      <c r="F535" s="61"/>
    </row>
    <row r="536" spans="1:6" x14ac:dyDescent="0.35">
      <c r="A536" s="100"/>
      <c r="B536" s="75"/>
      <c r="C536" s="61"/>
      <c r="D536" s="61"/>
      <c r="E536" s="61"/>
      <c r="F536" s="61"/>
    </row>
    <row r="537" spans="1:6" x14ac:dyDescent="0.35">
      <c r="A537" s="100"/>
      <c r="B537" s="75"/>
      <c r="C537" s="61"/>
      <c r="D537" s="61"/>
      <c r="E537" s="61"/>
      <c r="F537" s="61"/>
    </row>
    <row r="538" spans="1:6" x14ac:dyDescent="0.35">
      <c r="A538" s="100"/>
      <c r="B538" s="75"/>
      <c r="C538" s="61"/>
      <c r="D538" s="61"/>
      <c r="E538" s="61"/>
      <c r="F538" s="61"/>
    </row>
    <row r="539" spans="1:6" x14ac:dyDescent="0.35">
      <c r="A539" s="100"/>
      <c r="B539" s="75"/>
      <c r="C539" s="61"/>
      <c r="D539" s="61"/>
      <c r="E539" s="61"/>
      <c r="F539" s="61"/>
    </row>
    <row r="540" spans="1:6" x14ac:dyDescent="0.35">
      <c r="A540" s="100"/>
      <c r="B540" s="75"/>
      <c r="C540" s="61"/>
      <c r="D540" s="61"/>
      <c r="E540" s="61"/>
      <c r="F540" s="61"/>
    </row>
    <row r="541" spans="1:6" x14ac:dyDescent="0.35">
      <c r="A541" s="100"/>
      <c r="B541" s="75"/>
      <c r="C541" s="61"/>
      <c r="D541" s="61"/>
      <c r="E541" s="61"/>
      <c r="F541" s="61"/>
    </row>
    <row r="542" spans="1:6" x14ac:dyDescent="0.35">
      <c r="A542" s="100"/>
      <c r="B542" s="75"/>
      <c r="C542" s="61"/>
      <c r="D542" s="61"/>
      <c r="E542" s="61"/>
      <c r="F542" s="61"/>
    </row>
    <row r="543" spans="1:6" x14ac:dyDescent="0.35">
      <c r="A543" s="100"/>
      <c r="B543" s="75"/>
      <c r="C543" s="61"/>
      <c r="D543" s="61"/>
      <c r="E543" s="61"/>
      <c r="F543" s="61"/>
    </row>
    <row r="544" spans="1:6" x14ac:dyDescent="0.35">
      <c r="A544" s="100"/>
      <c r="B544" s="75"/>
      <c r="C544" s="61"/>
      <c r="D544" s="61"/>
      <c r="E544" s="61"/>
      <c r="F544" s="61"/>
    </row>
    <row r="545" spans="1:6" x14ac:dyDescent="0.35">
      <c r="A545" s="100"/>
      <c r="B545" s="75"/>
      <c r="C545" s="61"/>
      <c r="D545" s="61"/>
      <c r="E545" s="61"/>
      <c r="F545" s="61"/>
    </row>
    <row r="546" spans="1:6" x14ac:dyDescent="0.35">
      <c r="A546" s="100"/>
      <c r="B546" s="75"/>
      <c r="C546" s="61"/>
      <c r="D546" s="61"/>
      <c r="E546" s="61"/>
      <c r="F546" s="61"/>
    </row>
    <row r="547" spans="1:6" x14ac:dyDescent="0.35">
      <c r="A547" s="100"/>
      <c r="B547" s="75"/>
      <c r="C547" s="61"/>
      <c r="D547" s="61"/>
      <c r="E547" s="61"/>
      <c r="F547" s="61"/>
    </row>
    <row r="548" spans="1:6" x14ac:dyDescent="0.35">
      <c r="A548" s="100"/>
      <c r="B548" s="75"/>
      <c r="C548" s="61"/>
      <c r="D548" s="61"/>
      <c r="E548" s="61"/>
      <c r="F548" s="61"/>
    </row>
    <row r="549" spans="1:6" x14ac:dyDescent="0.35">
      <c r="A549" s="100"/>
      <c r="B549" s="75"/>
      <c r="C549" s="61"/>
      <c r="D549" s="61"/>
      <c r="E549" s="61"/>
      <c r="F549" s="61"/>
    </row>
    <row r="550" spans="1:6" x14ac:dyDescent="0.35">
      <c r="A550" s="100"/>
      <c r="B550" s="75"/>
      <c r="C550" s="61"/>
      <c r="D550" s="61"/>
      <c r="E550" s="61"/>
      <c r="F550" s="61"/>
    </row>
    <row r="551" spans="1:6" x14ac:dyDescent="0.35">
      <c r="A551" s="100"/>
      <c r="B551" s="75"/>
      <c r="C551" s="61"/>
      <c r="D551" s="61"/>
      <c r="E551" s="61"/>
      <c r="F551" s="61"/>
    </row>
    <row r="552" spans="1:6" x14ac:dyDescent="0.35">
      <c r="A552" s="100"/>
      <c r="B552" s="75"/>
      <c r="C552" s="61"/>
      <c r="D552" s="61"/>
      <c r="E552" s="61"/>
      <c r="F552" s="61"/>
    </row>
    <row r="553" spans="1:6" x14ac:dyDescent="0.35">
      <c r="A553" s="100"/>
      <c r="B553" s="75"/>
      <c r="C553" s="61"/>
      <c r="D553" s="61"/>
      <c r="E553" s="61"/>
      <c r="F553" s="61"/>
    </row>
    <row r="554" spans="1:6" x14ac:dyDescent="0.35">
      <c r="A554" s="100"/>
      <c r="B554" s="75"/>
      <c r="C554" s="61"/>
      <c r="D554" s="61"/>
      <c r="E554" s="61"/>
      <c r="F554" s="61"/>
    </row>
    <row r="555" spans="1:6" x14ac:dyDescent="0.35">
      <c r="A555" s="100"/>
      <c r="B555" s="75"/>
      <c r="C555" s="61"/>
      <c r="D555" s="61"/>
      <c r="E555" s="61"/>
      <c r="F555" s="61"/>
    </row>
    <row r="556" spans="1:6" x14ac:dyDescent="0.35">
      <c r="A556" s="100"/>
      <c r="B556" s="75"/>
      <c r="C556" s="61"/>
      <c r="D556" s="61"/>
      <c r="E556" s="61"/>
      <c r="F556" s="61"/>
    </row>
    <row r="557" spans="1:6" x14ac:dyDescent="0.35">
      <c r="A557" s="100"/>
      <c r="B557" s="75"/>
      <c r="C557" s="61"/>
      <c r="D557" s="61"/>
      <c r="E557" s="61"/>
      <c r="F557" s="61"/>
    </row>
    <row r="558" spans="1:6" x14ac:dyDescent="0.35">
      <c r="A558" s="100"/>
      <c r="B558" s="75"/>
      <c r="C558" s="61"/>
      <c r="D558" s="61"/>
      <c r="E558" s="61"/>
      <c r="F558" s="61"/>
    </row>
    <row r="559" spans="1:6" x14ac:dyDescent="0.35">
      <c r="A559" s="100"/>
      <c r="B559" s="75"/>
      <c r="C559" s="61"/>
      <c r="D559" s="61"/>
      <c r="E559" s="61"/>
      <c r="F559" s="61"/>
    </row>
    <row r="560" spans="1:6" x14ac:dyDescent="0.35">
      <c r="A560" s="100"/>
      <c r="B560" s="75"/>
      <c r="C560" s="61"/>
      <c r="D560" s="61"/>
      <c r="E560" s="61"/>
      <c r="F560" s="61"/>
    </row>
    <row r="561" spans="1:6" x14ac:dyDescent="0.35">
      <c r="A561" s="100"/>
      <c r="B561" s="75"/>
      <c r="C561" s="61"/>
      <c r="D561" s="61"/>
      <c r="E561" s="61"/>
      <c r="F561" s="61"/>
    </row>
    <row r="562" spans="1:6" x14ac:dyDescent="0.35">
      <c r="A562" s="100"/>
      <c r="B562" s="75"/>
      <c r="C562" s="61"/>
      <c r="D562" s="61"/>
      <c r="E562" s="61"/>
      <c r="F562" s="61"/>
    </row>
    <row r="563" spans="1:6" x14ac:dyDescent="0.35">
      <c r="A563" s="100"/>
      <c r="B563" s="75"/>
      <c r="C563" s="61"/>
      <c r="D563" s="61"/>
      <c r="E563" s="61"/>
      <c r="F563" s="61"/>
    </row>
    <row r="564" spans="1:6" x14ac:dyDescent="0.35">
      <c r="A564" s="100"/>
      <c r="B564" s="75"/>
      <c r="C564" s="61"/>
      <c r="D564" s="61"/>
      <c r="E564" s="61"/>
      <c r="F564" s="61"/>
    </row>
    <row r="565" spans="1:6" x14ac:dyDescent="0.35">
      <c r="A565" s="100"/>
      <c r="B565" s="75"/>
      <c r="C565" s="61"/>
      <c r="D565" s="61"/>
      <c r="E565" s="61"/>
      <c r="F565" s="61"/>
    </row>
    <row r="566" spans="1:6" x14ac:dyDescent="0.35">
      <c r="A566" s="100"/>
      <c r="B566" s="75"/>
      <c r="C566" s="61"/>
      <c r="D566" s="61"/>
      <c r="E566" s="61"/>
      <c r="F566" s="61"/>
    </row>
    <row r="567" spans="1:6" x14ac:dyDescent="0.35">
      <c r="A567" s="100"/>
      <c r="B567" s="75"/>
      <c r="C567" s="61"/>
      <c r="D567" s="61"/>
      <c r="E567" s="61"/>
      <c r="F567" s="61"/>
    </row>
    <row r="568" spans="1:6" x14ac:dyDescent="0.35">
      <c r="A568" s="100"/>
      <c r="B568" s="75"/>
      <c r="C568" s="61"/>
      <c r="D568" s="61"/>
      <c r="E568" s="61"/>
      <c r="F568" s="61"/>
    </row>
    <row r="569" spans="1:6" x14ac:dyDescent="0.35">
      <c r="A569" s="100"/>
      <c r="B569" s="75"/>
      <c r="C569" s="61"/>
      <c r="D569" s="61"/>
      <c r="E569" s="61"/>
      <c r="F569" s="61"/>
    </row>
    <row r="570" spans="1:6" x14ac:dyDescent="0.35">
      <c r="A570" s="100"/>
      <c r="B570" s="75"/>
      <c r="C570" s="61"/>
      <c r="D570" s="61"/>
      <c r="E570" s="61"/>
      <c r="F570" s="61"/>
    </row>
    <row r="571" spans="1:6" x14ac:dyDescent="0.35">
      <c r="A571" s="100"/>
      <c r="B571" s="75"/>
      <c r="C571" s="61"/>
      <c r="D571" s="61"/>
      <c r="E571" s="61"/>
      <c r="F571" s="61"/>
    </row>
    <row r="572" spans="1:6" x14ac:dyDescent="0.35">
      <c r="A572" s="100"/>
      <c r="B572" s="75"/>
      <c r="C572" s="61"/>
      <c r="D572" s="61"/>
      <c r="E572" s="61"/>
      <c r="F572" s="61"/>
    </row>
    <row r="573" spans="1:6" x14ac:dyDescent="0.35">
      <c r="A573" s="100"/>
      <c r="B573" s="75"/>
      <c r="C573" s="61"/>
      <c r="D573" s="61"/>
      <c r="E573" s="61"/>
      <c r="F573" s="61"/>
    </row>
    <row r="574" spans="1:6" x14ac:dyDescent="0.35">
      <c r="A574" s="100"/>
      <c r="B574" s="75"/>
      <c r="C574" s="61"/>
      <c r="D574" s="61"/>
      <c r="E574" s="61"/>
      <c r="F574" s="61"/>
    </row>
    <row r="575" spans="1:6" x14ac:dyDescent="0.35">
      <c r="A575" s="100"/>
      <c r="B575" s="75"/>
      <c r="C575" s="61"/>
      <c r="D575" s="61"/>
      <c r="E575" s="61"/>
      <c r="F575" s="61"/>
    </row>
    <row r="576" spans="1:6" x14ac:dyDescent="0.35">
      <c r="A576" s="100"/>
      <c r="B576" s="75"/>
      <c r="C576" s="61"/>
      <c r="D576" s="61"/>
      <c r="E576" s="61"/>
      <c r="F576" s="61"/>
    </row>
    <row r="577" spans="1:6" x14ac:dyDescent="0.35">
      <c r="A577" s="100"/>
      <c r="B577" s="75"/>
      <c r="C577" s="61"/>
      <c r="D577" s="61"/>
      <c r="E577" s="61"/>
      <c r="F577" s="61"/>
    </row>
    <row r="578" spans="1:6" x14ac:dyDescent="0.35">
      <c r="A578" s="100"/>
      <c r="B578" s="75"/>
      <c r="C578" s="61"/>
      <c r="D578" s="61"/>
      <c r="E578" s="61"/>
      <c r="F578" s="61"/>
    </row>
    <row r="579" spans="1:6" x14ac:dyDescent="0.35">
      <c r="A579" s="100"/>
      <c r="B579" s="75"/>
      <c r="C579" s="61"/>
      <c r="D579" s="61"/>
      <c r="E579" s="61"/>
      <c r="F579" s="61"/>
    </row>
    <row r="580" spans="1:6" x14ac:dyDescent="0.35">
      <c r="A580" s="100"/>
      <c r="B580" s="75"/>
      <c r="C580" s="61"/>
      <c r="D580" s="61"/>
      <c r="E580" s="61"/>
      <c r="F580" s="61"/>
    </row>
    <row r="581" spans="1:6" x14ac:dyDescent="0.35">
      <c r="A581" s="100"/>
      <c r="B581" s="75"/>
      <c r="C581" s="61"/>
      <c r="D581" s="61"/>
      <c r="E581" s="61"/>
      <c r="F581" s="61"/>
    </row>
    <row r="582" spans="1:6" x14ac:dyDescent="0.35">
      <c r="A582" s="100"/>
      <c r="B582" s="75"/>
      <c r="C582" s="61"/>
      <c r="D582" s="61"/>
      <c r="E582" s="61"/>
      <c r="F582" s="61"/>
    </row>
    <row r="583" spans="1:6" x14ac:dyDescent="0.35">
      <c r="A583" s="100"/>
      <c r="B583" s="75"/>
      <c r="C583" s="61"/>
      <c r="D583" s="61"/>
      <c r="E583" s="61"/>
      <c r="F583" s="61"/>
    </row>
    <row r="584" spans="1:6" x14ac:dyDescent="0.35">
      <c r="A584" s="100"/>
      <c r="B584" s="75"/>
      <c r="C584" s="61"/>
      <c r="D584" s="61"/>
      <c r="E584" s="61"/>
      <c r="F584" s="61"/>
    </row>
    <row r="585" spans="1:6" x14ac:dyDescent="0.35">
      <c r="A585" s="100"/>
      <c r="B585" s="75"/>
      <c r="C585" s="61"/>
      <c r="D585" s="61"/>
      <c r="E585" s="61"/>
      <c r="F585" s="61"/>
    </row>
    <row r="586" spans="1:6" x14ac:dyDescent="0.35">
      <c r="A586" s="100"/>
      <c r="B586" s="75"/>
      <c r="C586" s="61"/>
      <c r="D586" s="61"/>
      <c r="E586" s="61"/>
      <c r="F586" s="61"/>
    </row>
    <row r="587" spans="1:6" x14ac:dyDescent="0.35">
      <c r="A587" s="100"/>
      <c r="B587" s="75"/>
      <c r="C587" s="61"/>
      <c r="D587" s="61"/>
      <c r="E587" s="61"/>
      <c r="F587" s="61"/>
    </row>
    <row r="588" spans="1:6" x14ac:dyDescent="0.35">
      <c r="A588" s="100"/>
      <c r="B588" s="75"/>
      <c r="C588" s="61"/>
      <c r="D588" s="61"/>
      <c r="E588" s="61"/>
      <c r="F588" s="61"/>
    </row>
    <row r="589" spans="1:6" x14ac:dyDescent="0.35">
      <c r="A589" s="100"/>
      <c r="B589" s="75"/>
      <c r="C589" s="61"/>
      <c r="D589" s="61"/>
      <c r="E589" s="61"/>
      <c r="F589" s="61"/>
    </row>
    <row r="590" spans="1:6" x14ac:dyDescent="0.35">
      <c r="A590" s="100"/>
      <c r="B590" s="75"/>
      <c r="C590" s="61"/>
      <c r="D590" s="61"/>
      <c r="E590" s="61"/>
      <c r="F590" s="61"/>
    </row>
    <row r="591" spans="1:6" x14ac:dyDescent="0.35">
      <c r="A591" s="100"/>
      <c r="B591" s="75"/>
      <c r="C591" s="61"/>
      <c r="D591" s="61"/>
      <c r="E591" s="61"/>
      <c r="F591" s="61"/>
    </row>
    <row r="592" spans="1:6" x14ac:dyDescent="0.35">
      <c r="A592" s="100"/>
      <c r="B592" s="75"/>
      <c r="C592" s="61"/>
      <c r="D592" s="61"/>
      <c r="E592" s="61"/>
      <c r="F592" s="61"/>
    </row>
    <row r="593" spans="1:6" x14ac:dyDescent="0.35">
      <c r="A593" s="100"/>
      <c r="B593" s="75"/>
      <c r="C593" s="61"/>
      <c r="D593" s="61"/>
      <c r="E593" s="61"/>
      <c r="F593" s="61"/>
    </row>
    <row r="594" spans="1:6" x14ac:dyDescent="0.35">
      <c r="A594" s="100"/>
      <c r="B594" s="75"/>
      <c r="C594" s="61"/>
      <c r="D594" s="61"/>
      <c r="E594" s="61"/>
      <c r="F594" s="61"/>
    </row>
    <row r="595" spans="1:6" x14ac:dyDescent="0.35">
      <c r="A595" s="100"/>
      <c r="B595" s="75"/>
      <c r="C595" s="61"/>
      <c r="D595" s="61"/>
      <c r="E595" s="61"/>
      <c r="F595" s="61"/>
    </row>
    <row r="596" spans="1:6" x14ac:dyDescent="0.35">
      <c r="A596" s="100"/>
      <c r="B596" s="75"/>
      <c r="C596" s="61"/>
      <c r="D596" s="61"/>
      <c r="E596" s="61"/>
      <c r="F596" s="61"/>
    </row>
    <row r="597" spans="1:6" x14ac:dyDescent="0.35">
      <c r="A597" s="100"/>
      <c r="B597" s="75"/>
      <c r="C597" s="61"/>
      <c r="D597" s="61"/>
      <c r="E597" s="61"/>
      <c r="F597" s="61"/>
    </row>
    <row r="598" spans="1:6" x14ac:dyDescent="0.35">
      <c r="A598" s="100"/>
      <c r="B598" s="75"/>
      <c r="C598" s="61"/>
      <c r="D598" s="61"/>
      <c r="E598" s="61"/>
      <c r="F598" s="61"/>
    </row>
    <row r="599" spans="1:6" x14ac:dyDescent="0.35">
      <c r="A599" s="100"/>
      <c r="B599" s="75"/>
      <c r="C599" s="61"/>
      <c r="D599" s="61"/>
      <c r="E599" s="61"/>
      <c r="F599" s="61"/>
    </row>
    <row r="600" spans="1:6" x14ac:dyDescent="0.35">
      <c r="A600" s="100"/>
      <c r="B600" s="75"/>
      <c r="C600" s="61"/>
      <c r="D600" s="61"/>
      <c r="E600" s="61"/>
      <c r="F600" s="61"/>
    </row>
    <row r="601" spans="1:6" x14ac:dyDescent="0.35">
      <c r="A601" s="100"/>
      <c r="B601" s="75"/>
      <c r="C601" s="61"/>
      <c r="D601" s="61"/>
      <c r="E601" s="61"/>
      <c r="F601" s="61"/>
    </row>
    <row r="602" spans="1:6" x14ac:dyDescent="0.35">
      <c r="A602" s="100"/>
      <c r="B602" s="75"/>
      <c r="C602" s="61"/>
      <c r="D602" s="61"/>
      <c r="E602" s="61"/>
      <c r="F602" s="61"/>
    </row>
    <row r="603" spans="1:6" x14ac:dyDescent="0.35">
      <c r="A603" s="100"/>
      <c r="B603" s="75"/>
      <c r="C603" s="61"/>
      <c r="D603" s="61"/>
      <c r="E603" s="61"/>
      <c r="F603" s="61"/>
    </row>
    <row r="604" spans="1:6" x14ac:dyDescent="0.35">
      <c r="A604" s="100"/>
      <c r="B604" s="75"/>
      <c r="C604" s="61"/>
      <c r="D604" s="61"/>
      <c r="E604" s="61"/>
      <c r="F604" s="61"/>
    </row>
    <row r="605" spans="1:6" x14ac:dyDescent="0.35">
      <c r="A605" s="100"/>
      <c r="B605" s="75"/>
      <c r="C605" s="61"/>
      <c r="D605" s="61"/>
      <c r="E605" s="61"/>
      <c r="F605" s="61"/>
    </row>
    <row r="606" spans="1:6" x14ac:dyDescent="0.35">
      <c r="A606" s="100"/>
      <c r="B606" s="75"/>
      <c r="C606" s="61"/>
      <c r="D606" s="61"/>
      <c r="E606" s="61"/>
      <c r="F606" s="61"/>
    </row>
    <row r="607" spans="1:6" x14ac:dyDescent="0.35">
      <c r="A607" s="100"/>
      <c r="B607" s="75"/>
      <c r="C607" s="61"/>
      <c r="D607" s="61"/>
      <c r="E607" s="61"/>
      <c r="F607" s="61"/>
    </row>
    <row r="608" spans="1:6" x14ac:dyDescent="0.35">
      <c r="A608" s="100"/>
      <c r="B608" s="75"/>
      <c r="C608" s="61"/>
      <c r="D608" s="61"/>
      <c r="E608" s="61"/>
      <c r="F608" s="61"/>
    </row>
    <row r="609" spans="1:6" x14ac:dyDescent="0.35">
      <c r="A609" s="100"/>
      <c r="B609" s="75"/>
      <c r="C609" s="61"/>
      <c r="D609" s="61"/>
      <c r="E609" s="61"/>
      <c r="F609" s="61"/>
    </row>
    <row r="610" spans="1:6" x14ac:dyDescent="0.35">
      <c r="A610" s="100"/>
      <c r="B610" s="75"/>
      <c r="C610" s="61"/>
      <c r="D610" s="61"/>
      <c r="E610" s="61"/>
      <c r="F610" s="61"/>
    </row>
    <row r="611" spans="1:6" x14ac:dyDescent="0.35">
      <c r="A611" s="100"/>
      <c r="B611" s="75"/>
      <c r="C611" s="61"/>
      <c r="D611" s="61"/>
      <c r="E611" s="61"/>
      <c r="F611" s="61"/>
    </row>
    <row r="612" spans="1:6" x14ac:dyDescent="0.35">
      <c r="A612" s="100"/>
      <c r="B612" s="75"/>
      <c r="C612" s="61"/>
      <c r="D612" s="61"/>
      <c r="E612" s="61"/>
      <c r="F612" s="61"/>
    </row>
    <row r="613" spans="1:6" x14ac:dyDescent="0.35">
      <c r="A613" s="100"/>
      <c r="B613" s="75"/>
      <c r="C613" s="61"/>
      <c r="D613" s="61"/>
      <c r="E613" s="61"/>
      <c r="F613" s="61"/>
    </row>
    <row r="614" spans="1:6" x14ac:dyDescent="0.35">
      <c r="A614" s="100"/>
      <c r="B614" s="75"/>
      <c r="C614" s="61"/>
      <c r="D614" s="61"/>
      <c r="E614" s="61"/>
      <c r="F614" s="61"/>
    </row>
    <row r="615" spans="1:6" x14ac:dyDescent="0.35">
      <c r="A615" s="100"/>
      <c r="B615" s="75"/>
      <c r="C615" s="61"/>
      <c r="D615" s="61"/>
      <c r="E615" s="61"/>
      <c r="F615" s="61"/>
    </row>
    <row r="616" spans="1:6" x14ac:dyDescent="0.35">
      <c r="A616" s="100"/>
      <c r="B616" s="75"/>
      <c r="C616" s="61"/>
      <c r="D616" s="61"/>
      <c r="E616" s="61"/>
      <c r="F616" s="61"/>
    </row>
    <row r="617" spans="1:6" x14ac:dyDescent="0.35">
      <c r="A617" s="100"/>
      <c r="B617" s="75"/>
      <c r="C617" s="61"/>
      <c r="D617" s="61"/>
      <c r="E617" s="61"/>
      <c r="F617" s="61"/>
    </row>
    <row r="618" spans="1:6" x14ac:dyDescent="0.35">
      <c r="A618" s="100"/>
      <c r="B618" s="75"/>
      <c r="C618" s="61"/>
      <c r="D618" s="61"/>
      <c r="E618" s="61"/>
      <c r="F618" s="61"/>
    </row>
    <row r="619" spans="1:6" x14ac:dyDescent="0.35">
      <c r="A619" s="100"/>
      <c r="B619" s="75"/>
      <c r="C619" s="61"/>
      <c r="D619" s="61"/>
      <c r="E619" s="61"/>
      <c r="F619" s="61"/>
    </row>
    <row r="620" spans="1:6" x14ac:dyDescent="0.35">
      <c r="A620" s="100"/>
      <c r="B620" s="75"/>
      <c r="C620" s="61"/>
      <c r="D620" s="61"/>
      <c r="E620" s="61"/>
      <c r="F620" s="61"/>
    </row>
    <row r="621" spans="1:6" x14ac:dyDescent="0.35">
      <c r="A621" s="100"/>
      <c r="B621" s="75"/>
      <c r="C621" s="61"/>
      <c r="D621" s="61"/>
      <c r="E621" s="61"/>
      <c r="F621" s="61"/>
    </row>
    <row r="622" spans="1:6" x14ac:dyDescent="0.35">
      <c r="A622" s="100"/>
      <c r="B622" s="75"/>
      <c r="C622" s="61"/>
      <c r="D622" s="61"/>
      <c r="E622" s="61"/>
      <c r="F622" s="61"/>
    </row>
    <row r="623" spans="1:6" x14ac:dyDescent="0.35">
      <c r="A623" s="100"/>
      <c r="B623" s="75"/>
      <c r="C623" s="61"/>
      <c r="D623" s="61"/>
      <c r="E623" s="61"/>
      <c r="F623" s="61"/>
    </row>
    <row r="624" spans="1:6" x14ac:dyDescent="0.35">
      <c r="A624" s="100"/>
      <c r="B624" s="75"/>
      <c r="C624" s="61"/>
      <c r="D624" s="61"/>
      <c r="E624" s="61"/>
      <c r="F624" s="61"/>
    </row>
    <row r="625" spans="1:6" x14ac:dyDescent="0.35">
      <c r="A625" s="100"/>
      <c r="B625" s="75"/>
      <c r="C625" s="61"/>
      <c r="D625" s="61"/>
      <c r="E625" s="61"/>
      <c r="F625" s="61"/>
    </row>
    <row r="626" spans="1:6" x14ac:dyDescent="0.35">
      <c r="A626" s="100"/>
      <c r="B626" s="75"/>
      <c r="C626" s="61"/>
      <c r="D626" s="61"/>
      <c r="E626" s="61"/>
      <c r="F626" s="61"/>
    </row>
    <row r="627" spans="1:6" x14ac:dyDescent="0.35">
      <c r="A627" s="100"/>
      <c r="B627" s="75"/>
      <c r="C627" s="61"/>
      <c r="D627" s="61"/>
      <c r="E627" s="61"/>
      <c r="F627" s="61"/>
    </row>
    <row r="628" spans="1:6" x14ac:dyDescent="0.35">
      <c r="A628" s="100"/>
      <c r="B628" s="75"/>
      <c r="C628" s="61"/>
      <c r="D628" s="61"/>
      <c r="E628" s="61"/>
      <c r="F628" s="61"/>
    </row>
    <row r="629" spans="1:6" x14ac:dyDescent="0.35">
      <c r="A629" s="100"/>
      <c r="B629" s="75"/>
      <c r="C629" s="61"/>
      <c r="D629" s="61"/>
      <c r="E629" s="61"/>
      <c r="F629" s="61"/>
    </row>
    <row r="630" spans="1:6" x14ac:dyDescent="0.35">
      <c r="A630" s="100"/>
      <c r="B630" s="75"/>
      <c r="C630" s="61"/>
      <c r="D630" s="61"/>
      <c r="E630" s="61"/>
      <c r="F630" s="61"/>
    </row>
    <row r="631" spans="1:6" x14ac:dyDescent="0.35">
      <c r="A631" s="100"/>
      <c r="B631" s="75"/>
      <c r="C631" s="61"/>
      <c r="D631" s="61"/>
      <c r="E631" s="61"/>
      <c r="F631" s="61"/>
    </row>
    <row r="632" spans="1:6" x14ac:dyDescent="0.35">
      <c r="A632" s="100"/>
      <c r="B632" s="75"/>
      <c r="C632" s="61"/>
      <c r="D632" s="61"/>
      <c r="E632" s="61"/>
      <c r="F632" s="61"/>
    </row>
    <row r="633" spans="1:6" x14ac:dyDescent="0.35">
      <c r="A633" s="100"/>
      <c r="B633" s="75"/>
      <c r="C633" s="61"/>
      <c r="D633" s="61"/>
      <c r="E633" s="61"/>
      <c r="F633" s="61"/>
    </row>
    <row r="634" spans="1:6" x14ac:dyDescent="0.35">
      <c r="A634" s="100"/>
      <c r="B634" s="75"/>
      <c r="C634" s="61"/>
      <c r="D634" s="61"/>
      <c r="E634" s="61"/>
      <c r="F634" s="61"/>
    </row>
    <row r="635" spans="1:6" x14ac:dyDescent="0.35">
      <c r="A635" s="100"/>
      <c r="B635" s="75"/>
      <c r="C635" s="61"/>
      <c r="D635" s="61"/>
      <c r="E635" s="61"/>
      <c r="F635" s="61"/>
    </row>
    <row r="636" spans="1:6" x14ac:dyDescent="0.35">
      <c r="A636" s="100"/>
      <c r="B636" s="75"/>
      <c r="C636" s="61"/>
      <c r="D636" s="61"/>
      <c r="E636" s="61"/>
      <c r="F636" s="61"/>
    </row>
    <row r="637" spans="1:6" x14ac:dyDescent="0.35">
      <c r="A637" s="100"/>
      <c r="B637" s="75"/>
      <c r="C637" s="61"/>
      <c r="D637" s="61"/>
      <c r="E637" s="61"/>
      <c r="F637" s="61"/>
    </row>
    <row r="638" spans="1:6" x14ac:dyDescent="0.35">
      <c r="A638" s="100"/>
      <c r="B638" s="75"/>
      <c r="C638" s="61"/>
      <c r="D638" s="61"/>
      <c r="E638" s="61"/>
      <c r="F638" s="61"/>
    </row>
    <row r="639" spans="1:6" x14ac:dyDescent="0.35">
      <c r="A639" s="100"/>
      <c r="B639" s="75"/>
      <c r="C639" s="61"/>
      <c r="D639" s="61"/>
      <c r="E639" s="61"/>
      <c r="F639" s="61"/>
    </row>
    <row r="640" spans="1:6" x14ac:dyDescent="0.35">
      <c r="A640" s="100"/>
      <c r="B640" s="75"/>
      <c r="C640" s="61"/>
      <c r="D640" s="61"/>
      <c r="E640" s="61"/>
      <c r="F640" s="61"/>
    </row>
    <row r="641" spans="1:6" x14ac:dyDescent="0.35">
      <c r="A641" s="100"/>
      <c r="B641" s="75"/>
      <c r="C641" s="61"/>
      <c r="D641" s="61"/>
      <c r="E641" s="61"/>
      <c r="F641" s="61"/>
    </row>
    <row r="642" spans="1:6" x14ac:dyDescent="0.35">
      <c r="A642" s="100"/>
      <c r="B642" s="75"/>
      <c r="C642" s="61"/>
      <c r="D642" s="61"/>
      <c r="E642" s="61"/>
      <c r="F642" s="61"/>
    </row>
    <row r="643" spans="1:6" x14ac:dyDescent="0.35">
      <c r="A643" s="100"/>
      <c r="B643" s="75"/>
      <c r="C643" s="61"/>
      <c r="D643" s="61"/>
      <c r="E643" s="61"/>
      <c r="F643" s="61"/>
    </row>
    <row r="644" spans="1:6" x14ac:dyDescent="0.35">
      <c r="A644" s="100"/>
      <c r="B644" s="75"/>
      <c r="C644" s="61"/>
      <c r="D644" s="61"/>
      <c r="E644" s="61"/>
      <c r="F644" s="61"/>
    </row>
    <row r="645" spans="1:6" x14ac:dyDescent="0.35">
      <c r="A645" s="100"/>
      <c r="B645" s="75"/>
      <c r="C645" s="61"/>
      <c r="D645" s="61"/>
      <c r="E645" s="61"/>
      <c r="F645" s="61"/>
    </row>
    <row r="646" spans="1:6" x14ac:dyDescent="0.35">
      <c r="A646" s="100"/>
      <c r="B646" s="75"/>
      <c r="C646" s="61"/>
      <c r="D646" s="61"/>
      <c r="E646" s="61"/>
      <c r="F646" s="61"/>
    </row>
    <row r="647" spans="1:6" x14ac:dyDescent="0.35">
      <c r="A647" s="100"/>
      <c r="B647" s="75"/>
      <c r="C647" s="61"/>
      <c r="D647" s="61"/>
      <c r="E647" s="61"/>
      <c r="F647" s="61"/>
    </row>
    <row r="648" spans="1:6" x14ac:dyDescent="0.35">
      <c r="A648" s="100"/>
      <c r="B648" s="75"/>
      <c r="C648" s="61"/>
      <c r="D648" s="61"/>
      <c r="E648" s="61"/>
      <c r="F648" s="61"/>
    </row>
    <row r="649" spans="1:6" x14ac:dyDescent="0.35">
      <c r="A649" s="100"/>
      <c r="B649" s="75"/>
      <c r="C649" s="61"/>
      <c r="D649" s="61"/>
      <c r="E649" s="61"/>
      <c r="F649" s="61"/>
    </row>
    <row r="650" spans="1:6" x14ac:dyDescent="0.35">
      <c r="A650" s="100"/>
      <c r="B650" s="75"/>
      <c r="C650" s="61"/>
      <c r="D650" s="61"/>
      <c r="E650" s="61"/>
      <c r="F650" s="61"/>
    </row>
    <row r="651" spans="1:6" x14ac:dyDescent="0.35">
      <c r="A651" s="100"/>
      <c r="B651" s="75"/>
      <c r="C651" s="61"/>
      <c r="D651" s="61"/>
      <c r="E651" s="61"/>
      <c r="F651" s="61"/>
    </row>
    <row r="652" spans="1:6" x14ac:dyDescent="0.35">
      <c r="A652" s="100"/>
      <c r="B652" s="75"/>
      <c r="C652" s="61"/>
      <c r="D652" s="61"/>
      <c r="E652" s="61"/>
      <c r="F652" s="61"/>
    </row>
    <row r="653" spans="1:6" x14ac:dyDescent="0.35">
      <c r="A653" s="100"/>
      <c r="B653" s="75"/>
      <c r="C653" s="61"/>
      <c r="D653" s="61"/>
      <c r="E653" s="61"/>
      <c r="F653" s="61"/>
    </row>
    <row r="654" spans="1:6" x14ac:dyDescent="0.35">
      <c r="A654" s="100"/>
      <c r="B654" s="75"/>
      <c r="C654" s="61"/>
      <c r="D654" s="61"/>
      <c r="E654" s="61"/>
      <c r="F654" s="61"/>
    </row>
    <row r="655" spans="1:6" x14ac:dyDescent="0.35">
      <c r="A655" s="100"/>
      <c r="B655" s="75"/>
      <c r="C655" s="61"/>
      <c r="D655" s="61"/>
      <c r="E655" s="61"/>
      <c r="F655" s="61"/>
    </row>
    <row r="656" spans="1:6" x14ac:dyDescent="0.35">
      <c r="A656" s="100"/>
      <c r="B656" s="75"/>
      <c r="C656" s="61"/>
      <c r="D656" s="61"/>
      <c r="E656" s="61"/>
      <c r="F656" s="61"/>
    </row>
    <row r="657" spans="1:6" x14ac:dyDescent="0.35">
      <c r="A657" s="100"/>
      <c r="B657" s="75"/>
      <c r="C657" s="61"/>
      <c r="D657" s="61"/>
      <c r="E657" s="61"/>
      <c r="F657" s="61"/>
    </row>
    <row r="658" spans="1:6" x14ac:dyDescent="0.35">
      <c r="A658" s="100"/>
      <c r="B658" s="75"/>
      <c r="C658" s="61"/>
      <c r="D658" s="61"/>
      <c r="E658" s="61"/>
      <c r="F658" s="61"/>
    </row>
    <row r="659" spans="1:6" x14ac:dyDescent="0.35">
      <c r="A659" s="100"/>
      <c r="B659" s="75"/>
      <c r="C659" s="61"/>
      <c r="D659" s="61"/>
      <c r="E659" s="61"/>
      <c r="F659" s="61"/>
    </row>
    <row r="660" spans="1:6" x14ac:dyDescent="0.35">
      <c r="A660" s="100"/>
      <c r="B660" s="75"/>
      <c r="C660" s="61"/>
      <c r="D660" s="61"/>
      <c r="E660" s="61"/>
      <c r="F660" s="61"/>
    </row>
    <row r="661" spans="1:6" x14ac:dyDescent="0.35">
      <c r="A661" s="100"/>
      <c r="B661" s="75"/>
      <c r="C661" s="61"/>
      <c r="D661" s="61"/>
      <c r="E661" s="61"/>
      <c r="F661" s="61"/>
    </row>
    <row r="662" spans="1:6" x14ac:dyDescent="0.35">
      <c r="A662" s="100"/>
      <c r="B662" s="75"/>
      <c r="C662" s="61"/>
      <c r="D662" s="61"/>
      <c r="E662" s="61"/>
      <c r="F662" s="61"/>
    </row>
    <row r="663" spans="1:6" x14ac:dyDescent="0.35">
      <c r="A663" s="100"/>
      <c r="B663" s="75"/>
      <c r="C663" s="61"/>
      <c r="D663" s="61"/>
      <c r="E663" s="61"/>
      <c r="F663" s="61"/>
    </row>
    <row r="664" spans="1:6" x14ac:dyDescent="0.35">
      <c r="A664" s="100"/>
      <c r="B664" s="75"/>
      <c r="C664" s="61"/>
      <c r="D664" s="61"/>
      <c r="E664" s="61"/>
      <c r="F664" s="61"/>
    </row>
    <row r="665" spans="1:6" x14ac:dyDescent="0.35">
      <c r="A665" s="100"/>
      <c r="B665" s="75"/>
      <c r="C665" s="61"/>
      <c r="D665" s="61"/>
      <c r="E665" s="61"/>
      <c r="F665" s="61"/>
    </row>
    <row r="666" spans="1:6" x14ac:dyDescent="0.35">
      <c r="A666" s="100"/>
      <c r="B666" s="75"/>
      <c r="C666" s="61"/>
      <c r="D666" s="61"/>
      <c r="E666" s="61"/>
      <c r="F666" s="61"/>
    </row>
    <row r="667" spans="1:6" x14ac:dyDescent="0.35">
      <c r="A667" s="100"/>
      <c r="B667" s="75"/>
      <c r="C667" s="61"/>
      <c r="D667" s="61"/>
      <c r="E667" s="61"/>
      <c r="F667" s="61"/>
    </row>
    <row r="668" spans="1:6" x14ac:dyDescent="0.35">
      <c r="A668" s="100"/>
      <c r="B668" s="75"/>
      <c r="C668" s="61"/>
      <c r="D668" s="61"/>
      <c r="E668" s="61"/>
      <c r="F668" s="61"/>
    </row>
    <row r="669" spans="1:6" x14ac:dyDescent="0.35">
      <c r="A669" s="100"/>
      <c r="B669" s="75"/>
      <c r="C669" s="61"/>
      <c r="D669" s="61"/>
      <c r="E669" s="61"/>
      <c r="F669" s="61"/>
    </row>
    <row r="670" spans="1:6" x14ac:dyDescent="0.35">
      <c r="A670" s="100"/>
      <c r="B670" s="75"/>
      <c r="C670" s="61"/>
      <c r="D670" s="61"/>
      <c r="E670" s="61"/>
      <c r="F670" s="61"/>
    </row>
    <row r="671" spans="1:6" x14ac:dyDescent="0.35">
      <c r="A671" s="100"/>
      <c r="B671" s="75"/>
      <c r="C671" s="61"/>
      <c r="D671" s="61"/>
      <c r="E671" s="61"/>
      <c r="F671" s="61"/>
    </row>
    <row r="672" spans="1:6" x14ac:dyDescent="0.35">
      <c r="A672" s="100"/>
      <c r="B672" s="75"/>
      <c r="C672" s="61"/>
      <c r="D672" s="61"/>
      <c r="E672" s="61"/>
      <c r="F672" s="61"/>
    </row>
    <row r="673" spans="1:6" x14ac:dyDescent="0.35">
      <c r="A673" s="100"/>
      <c r="B673" s="75"/>
      <c r="C673" s="61"/>
      <c r="D673" s="61"/>
      <c r="E673" s="61"/>
      <c r="F673" s="61"/>
    </row>
    <row r="674" spans="1:6" x14ac:dyDescent="0.35">
      <c r="A674" s="100"/>
      <c r="B674" s="75"/>
      <c r="C674" s="61"/>
      <c r="D674" s="61"/>
      <c r="E674" s="61"/>
      <c r="F674" s="61"/>
    </row>
    <row r="675" spans="1:6" x14ac:dyDescent="0.35">
      <c r="A675" s="100"/>
      <c r="B675" s="75"/>
      <c r="C675" s="61"/>
      <c r="D675" s="61"/>
      <c r="E675" s="61"/>
      <c r="F675" s="61"/>
    </row>
    <row r="676" spans="1:6" x14ac:dyDescent="0.35">
      <c r="A676" s="100"/>
      <c r="B676" s="75"/>
      <c r="C676" s="61"/>
      <c r="D676" s="61"/>
      <c r="E676" s="61"/>
      <c r="F676" s="61"/>
    </row>
    <row r="677" spans="1:6" x14ac:dyDescent="0.35">
      <c r="A677" s="100"/>
      <c r="B677" s="75"/>
      <c r="C677" s="61"/>
      <c r="D677" s="61"/>
      <c r="E677" s="61"/>
      <c r="F677" s="61"/>
    </row>
    <row r="678" spans="1:6" x14ac:dyDescent="0.35">
      <c r="A678" s="100"/>
      <c r="B678" s="75"/>
      <c r="C678" s="61"/>
      <c r="D678" s="61"/>
      <c r="E678" s="61"/>
      <c r="F678" s="61"/>
    </row>
    <row r="679" spans="1:6" x14ac:dyDescent="0.35">
      <c r="A679" s="100"/>
      <c r="B679" s="75"/>
      <c r="C679" s="61"/>
      <c r="D679" s="61"/>
      <c r="E679" s="61"/>
      <c r="F679" s="61"/>
    </row>
    <row r="680" spans="1:6" x14ac:dyDescent="0.35">
      <c r="A680" s="100"/>
      <c r="B680" s="75"/>
      <c r="C680" s="61"/>
      <c r="D680" s="61"/>
      <c r="E680" s="61"/>
      <c r="F680" s="61"/>
    </row>
    <row r="681" spans="1:6" x14ac:dyDescent="0.35">
      <c r="A681" s="100"/>
      <c r="B681" s="75"/>
      <c r="C681" s="61"/>
      <c r="D681" s="61"/>
      <c r="E681" s="61"/>
      <c r="F681" s="61"/>
    </row>
    <row r="682" spans="1:6" x14ac:dyDescent="0.35">
      <c r="A682" s="100"/>
      <c r="B682" s="75"/>
      <c r="C682" s="61"/>
      <c r="D682" s="61"/>
      <c r="E682" s="61"/>
      <c r="F682" s="61"/>
    </row>
    <row r="683" spans="1:6" x14ac:dyDescent="0.35">
      <c r="A683" s="100"/>
      <c r="B683" s="75"/>
      <c r="C683" s="61"/>
      <c r="D683" s="61"/>
      <c r="E683" s="61"/>
      <c r="F683" s="61"/>
    </row>
    <row r="684" spans="1:6" x14ac:dyDescent="0.35">
      <c r="A684" s="100"/>
      <c r="B684" s="75"/>
      <c r="C684" s="61"/>
      <c r="D684" s="61"/>
      <c r="E684" s="61"/>
      <c r="F684" s="61"/>
    </row>
    <row r="685" spans="1:6" x14ac:dyDescent="0.35">
      <c r="A685" s="100"/>
      <c r="B685" s="75"/>
      <c r="C685" s="61"/>
      <c r="D685" s="61"/>
      <c r="E685" s="61"/>
      <c r="F685" s="61"/>
    </row>
    <row r="686" spans="1:6" x14ac:dyDescent="0.35">
      <c r="A686" s="100"/>
      <c r="B686" s="75"/>
      <c r="C686" s="61"/>
      <c r="D686" s="61"/>
      <c r="E686" s="61"/>
      <c r="F686" s="61"/>
    </row>
    <row r="687" spans="1:6" x14ac:dyDescent="0.35">
      <c r="A687" s="100"/>
      <c r="B687" s="75"/>
      <c r="C687" s="61"/>
      <c r="D687" s="61"/>
      <c r="E687" s="61"/>
      <c r="F687" s="61"/>
    </row>
    <row r="688" spans="1:6" x14ac:dyDescent="0.35">
      <c r="A688" s="100"/>
      <c r="B688" s="75"/>
      <c r="C688" s="61"/>
      <c r="D688" s="61"/>
      <c r="E688" s="61"/>
      <c r="F688" s="61"/>
    </row>
    <row r="689" spans="1:6" x14ac:dyDescent="0.35">
      <c r="A689" s="100"/>
      <c r="B689" s="75"/>
      <c r="C689" s="61"/>
      <c r="D689" s="61"/>
      <c r="E689" s="61"/>
      <c r="F689" s="61"/>
    </row>
    <row r="690" spans="1:6" x14ac:dyDescent="0.35">
      <c r="A690" s="100"/>
      <c r="B690" s="75"/>
      <c r="C690" s="61"/>
      <c r="D690" s="61"/>
      <c r="E690" s="61"/>
      <c r="F690" s="61"/>
    </row>
    <row r="691" spans="1:6" x14ac:dyDescent="0.35">
      <c r="A691" s="100"/>
      <c r="B691" s="75"/>
      <c r="C691" s="61"/>
      <c r="D691" s="61"/>
      <c r="E691" s="61"/>
      <c r="F691" s="61"/>
    </row>
    <row r="692" spans="1:6" x14ac:dyDescent="0.35">
      <c r="A692" s="100"/>
      <c r="B692" s="75"/>
      <c r="C692" s="61"/>
      <c r="D692" s="61"/>
      <c r="E692" s="61"/>
      <c r="F692" s="61"/>
    </row>
    <row r="693" spans="1:6" x14ac:dyDescent="0.35">
      <c r="A693" s="100"/>
      <c r="B693" s="75"/>
      <c r="C693" s="61"/>
      <c r="D693" s="61"/>
      <c r="E693" s="61"/>
      <c r="F693" s="61"/>
    </row>
    <row r="694" spans="1:6" x14ac:dyDescent="0.35">
      <c r="A694" s="100"/>
      <c r="B694" s="75"/>
      <c r="C694" s="61"/>
      <c r="D694" s="61"/>
      <c r="E694" s="61"/>
      <c r="F694" s="61"/>
    </row>
    <row r="695" spans="1:6" x14ac:dyDescent="0.35">
      <c r="A695" s="100"/>
      <c r="B695" s="75"/>
      <c r="C695" s="61"/>
      <c r="D695" s="61"/>
      <c r="E695" s="61"/>
      <c r="F695" s="61"/>
    </row>
    <row r="696" spans="1:6" x14ac:dyDescent="0.35">
      <c r="A696" s="100"/>
      <c r="B696" s="75"/>
      <c r="C696" s="61"/>
      <c r="D696" s="61"/>
      <c r="E696" s="61"/>
      <c r="F696" s="61"/>
    </row>
    <row r="697" spans="1:6" x14ac:dyDescent="0.35">
      <c r="A697" s="100"/>
      <c r="B697" s="75"/>
      <c r="C697" s="61"/>
      <c r="D697" s="61"/>
      <c r="E697" s="61"/>
      <c r="F697" s="61"/>
    </row>
    <row r="698" spans="1:6" x14ac:dyDescent="0.35">
      <c r="A698" s="100"/>
      <c r="B698" s="75"/>
      <c r="C698" s="61"/>
      <c r="D698" s="61"/>
      <c r="E698" s="61"/>
      <c r="F698" s="61"/>
    </row>
    <row r="699" spans="1:6" x14ac:dyDescent="0.35">
      <c r="A699" s="100"/>
      <c r="B699" s="75"/>
      <c r="C699" s="61"/>
      <c r="D699" s="61"/>
      <c r="E699" s="61"/>
      <c r="F699" s="61"/>
    </row>
    <row r="700" spans="1:6" x14ac:dyDescent="0.35">
      <c r="A700" s="100"/>
      <c r="B700" s="75"/>
      <c r="C700" s="61"/>
      <c r="D700" s="61"/>
      <c r="E700" s="61"/>
      <c r="F700" s="61"/>
    </row>
    <row r="701" spans="1:6" x14ac:dyDescent="0.35">
      <c r="A701" s="100"/>
      <c r="B701" s="75"/>
      <c r="C701" s="61"/>
      <c r="D701" s="61"/>
      <c r="E701" s="61"/>
      <c r="F701" s="61"/>
    </row>
    <row r="702" spans="1:6" x14ac:dyDescent="0.35">
      <c r="A702" s="100"/>
      <c r="B702" s="75"/>
      <c r="C702" s="61"/>
      <c r="D702" s="61"/>
      <c r="E702" s="61"/>
      <c r="F702" s="61"/>
    </row>
    <row r="703" spans="1:6" x14ac:dyDescent="0.35">
      <c r="A703" s="100"/>
      <c r="B703" s="75"/>
      <c r="C703" s="61"/>
      <c r="D703" s="61"/>
      <c r="E703" s="61"/>
      <c r="F703" s="61"/>
    </row>
    <row r="704" spans="1:6" x14ac:dyDescent="0.35">
      <c r="A704" s="100"/>
      <c r="B704" s="75"/>
      <c r="C704" s="61"/>
      <c r="D704" s="61"/>
      <c r="E704" s="61"/>
      <c r="F704" s="61"/>
    </row>
    <row r="705" spans="1:6" x14ac:dyDescent="0.35">
      <c r="A705" s="100"/>
      <c r="B705" s="75"/>
      <c r="C705" s="61"/>
      <c r="D705" s="61"/>
      <c r="E705" s="61"/>
      <c r="F705" s="61"/>
    </row>
    <row r="706" spans="1:6" x14ac:dyDescent="0.35">
      <c r="A706" s="100"/>
      <c r="B706" s="75"/>
      <c r="C706" s="61"/>
      <c r="D706" s="61"/>
      <c r="E706" s="61"/>
      <c r="F706" s="61"/>
    </row>
    <row r="707" spans="1:6" x14ac:dyDescent="0.35">
      <c r="A707" s="100"/>
      <c r="B707" s="75"/>
      <c r="C707" s="61"/>
      <c r="D707" s="61"/>
      <c r="E707" s="61"/>
      <c r="F707" s="61"/>
    </row>
    <row r="708" spans="1:6" x14ac:dyDescent="0.35">
      <c r="A708" s="100"/>
      <c r="B708" s="75"/>
      <c r="C708" s="61"/>
      <c r="D708" s="61"/>
      <c r="E708" s="61"/>
      <c r="F708" s="61"/>
    </row>
    <row r="709" spans="1:6" x14ac:dyDescent="0.35">
      <c r="A709" s="100"/>
      <c r="B709" s="75"/>
      <c r="C709" s="61"/>
      <c r="D709" s="61"/>
      <c r="E709" s="61"/>
      <c r="F709" s="61"/>
    </row>
    <row r="710" spans="1:6" x14ac:dyDescent="0.35">
      <c r="A710" s="100"/>
      <c r="B710" s="75"/>
      <c r="C710" s="61"/>
      <c r="D710" s="61"/>
      <c r="E710" s="61"/>
      <c r="F710" s="61"/>
    </row>
    <row r="711" spans="1:6" x14ac:dyDescent="0.35">
      <c r="A711" s="100"/>
      <c r="B711" s="75"/>
      <c r="C711" s="61"/>
      <c r="D711" s="61"/>
      <c r="E711" s="61"/>
      <c r="F711" s="61"/>
    </row>
    <row r="712" spans="1:6" x14ac:dyDescent="0.35">
      <c r="A712" s="100"/>
      <c r="B712" s="75"/>
      <c r="C712" s="61"/>
      <c r="D712" s="61"/>
      <c r="E712" s="61"/>
      <c r="F712" s="61"/>
    </row>
    <row r="713" spans="1:6" x14ac:dyDescent="0.35">
      <c r="A713" s="100"/>
      <c r="B713" s="75"/>
      <c r="C713" s="61"/>
      <c r="D713" s="61"/>
      <c r="E713" s="61"/>
      <c r="F713" s="61"/>
    </row>
    <row r="714" spans="1:6" x14ac:dyDescent="0.35">
      <c r="A714" s="100"/>
      <c r="B714" s="75"/>
      <c r="C714" s="61"/>
      <c r="D714" s="61"/>
      <c r="E714" s="61"/>
      <c r="F714" s="61"/>
    </row>
    <row r="715" spans="1:6" x14ac:dyDescent="0.35">
      <c r="A715" s="100"/>
      <c r="B715" s="75"/>
      <c r="C715" s="61"/>
      <c r="D715" s="61"/>
      <c r="E715" s="61"/>
      <c r="F715" s="61"/>
    </row>
    <row r="716" spans="1:6" x14ac:dyDescent="0.35">
      <c r="A716" s="100"/>
      <c r="B716" s="75"/>
      <c r="C716" s="61"/>
      <c r="D716" s="61"/>
      <c r="E716" s="61"/>
      <c r="F716" s="61"/>
    </row>
    <row r="717" spans="1:6" x14ac:dyDescent="0.35">
      <c r="A717" s="100"/>
      <c r="B717" s="75"/>
      <c r="C717" s="61"/>
      <c r="D717" s="61"/>
      <c r="E717" s="61"/>
      <c r="F717" s="61"/>
    </row>
    <row r="718" spans="1:6" x14ac:dyDescent="0.35">
      <c r="A718" s="100"/>
      <c r="B718" s="75"/>
      <c r="C718" s="61"/>
      <c r="D718" s="61"/>
      <c r="E718" s="61"/>
      <c r="F718" s="61"/>
    </row>
    <row r="719" spans="1:6" x14ac:dyDescent="0.35">
      <c r="A719" s="100"/>
      <c r="B719" s="75"/>
      <c r="C719" s="61"/>
      <c r="D719" s="61"/>
      <c r="E719" s="61"/>
      <c r="F719" s="61"/>
    </row>
    <row r="720" spans="1:6" x14ac:dyDescent="0.35">
      <c r="A720" s="100"/>
      <c r="B720" s="75"/>
      <c r="C720" s="61"/>
      <c r="D720" s="61"/>
      <c r="E720" s="61"/>
      <c r="F720" s="61"/>
    </row>
    <row r="721" spans="1:6" x14ac:dyDescent="0.35">
      <c r="A721" s="100"/>
      <c r="B721" s="75"/>
      <c r="C721" s="61"/>
      <c r="D721" s="61"/>
      <c r="E721" s="61"/>
      <c r="F721" s="61"/>
    </row>
    <row r="722" spans="1:6" x14ac:dyDescent="0.35">
      <c r="A722" s="100"/>
      <c r="B722" s="75"/>
      <c r="C722" s="61"/>
      <c r="D722" s="61"/>
      <c r="E722" s="61"/>
      <c r="F722" s="61"/>
    </row>
    <row r="723" spans="1:6" x14ac:dyDescent="0.35">
      <c r="A723" s="100"/>
      <c r="B723" s="75"/>
      <c r="C723" s="61"/>
      <c r="D723" s="61"/>
      <c r="E723" s="61"/>
      <c r="F723" s="61"/>
    </row>
    <row r="724" spans="1:6" x14ac:dyDescent="0.35">
      <c r="A724" s="100"/>
      <c r="B724" s="75"/>
      <c r="C724" s="61"/>
      <c r="D724" s="61"/>
      <c r="E724" s="61"/>
      <c r="F724" s="61"/>
    </row>
    <row r="725" spans="1:6" x14ac:dyDescent="0.35">
      <c r="A725" s="100"/>
      <c r="B725" s="75"/>
      <c r="C725" s="61"/>
      <c r="D725" s="61"/>
      <c r="E725" s="61"/>
      <c r="F725" s="61"/>
    </row>
    <row r="726" spans="1:6" x14ac:dyDescent="0.35">
      <c r="A726" s="100"/>
      <c r="B726" s="75"/>
      <c r="C726" s="61"/>
      <c r="D726" s="61"/>
      <c r="E726" s="61"/>
      <c r="F726" s="61"/>
    </row>
    <row r="727" spans="1:6" x14ac:dyDescent="0.35">
      <c r="A727" s="100"/>
      <c r="B727" s="75"/>
      <c r="C727" s="61"/>
      <c r="D727" s="61"/>
      <c r="E727" s="61"/>
      <c r="F727" s="61"/>
    </row>
    <row r="728" spans="1:6" x14ac:dyDescent="0.35">
      <c r="A728" s="100"/>
      <c r="B728" s="75"/>
      <c r="C728" s="61"/>
      <c r="D728" s="61"/>
      <c r="E728" s="61"/>
      <c r="F728" s="61"/>
    </row>
    <row r="729" spans="1:6" x14ac:dyDescent="0.35">
      <c r="A729" s="100"/>
      <c r="B729" s="75"/>
      <c r="C729" s="61"/>
      <c r="D729" s="61"/>
      <c r="E729" s="61"/>
      <c r="F729" s="61"/>
    </row>
    <row r="730" spans="1:6" x14ac:dyDescent="0.35">
      <c r="A730" s="100"/>
      <c r="B730" s="75"/>
      <c r="C730" s="61"/>
      <c r="D730" s="61"/>
      <c r="E730" s="61"/>
      <c r="F730" s="61"/>
    </row>
    <row r="731" spans="1:6" x14ac:dyDescent="0.35">
      <c r="A731" s="100"/>
      <c r="B731" s="75"/>
      <c r="C731" s="61"/>
      <c r="D731" s="61"/>
      <c r="E731" s="61"/>
      <c r="F731" s="61"/>
    </row>
    <row r="732" spans="1:6" x14ac:dyDescent="0.35">
      <c r="A732" s="100"/>
      <c r="B732" s="75"/>
      <c r="C732" s="61"/>
      <c r="D732" s="61"/>
      <c r="E732" s="61"/>
      <c r="F732" s="61"/>
    </row>
    <row r="733" spans="1:6" x14ac:dyDescent="0.35">
      <c r="A733" s="100"/>
      <c r="B733" s="75"/>
      <c r="C733" s="61"/>
      <c r="D733" s="61"/>
      <c r="E733" s="61"/>
      <c r="F733" s="61"/>
    </row>
    <row r="734" spans="1:6" x14ac:dyDescent="0.35">
      <c r="A734" s="100"/>
      <c r="B734" s="75"/>
      <c r="C734" s="61"/>
      <c r="D734" s="61"/>
      <c r="E734" s="61"/>
      <c r="F734" s="61"/>
    </row>
    <row r="735" spans="1:6" x14ac:dyDescent="0.35">
      <c r="A735" s="100"/>
      <c r="B735" s="75"/>
      <c r="C735" s="61"/>
      <c r="D735" s="61"/>
      <c r="E735" s="61"/>
      <c r="F735" s="61"/>
    </row>
    <row r="736" spans="1:6" x14ac:dyDescent="0.35">
      <c r="A736" s="100"/>
      <c r="B736" s="75"/>
      <c r="C736" s="61"/>
      <c r="D736" s="61"/>
      <c r="E736" s="61"/>
      <c r="F736" s="61"/>
    </row>
    <row r="737" spans="1:6" x14ac:dyDescent="0.35">
      <c r="A737" s="100"/>
      <c r="B737" s="75"/>
      <c r="C737" s="61"/>
      <c r="D737" s="61"/>
      <c r="E737" s="61"/>
      <c r="F737" s="61"/>
    </row>
    <row r="738" spans="1:6" x14ac:dyDescent="0.35">
      <c r="A738" s="100"/>
      <c r="B738" s="75"/>
      <c r="C738" s="61"/>
      <c r="D738" s="61"/>
      <c r="E738" s="61"/>
      <c r="F738" s="61"/>
    </row>
    <row r="739" spans="1:6" x14ac:dyDescent="0.35">
      <c r="A739" s="100"/>
      <c r="B739" s="75"/>
      <c r="C739" s="61"/>
      <c r="D739" s="61"/>
      <c r="E739" s="61"/>
      <c r="F739" s="61"/>
    </row>
    <row r="740" spans="1:6" x14ac:dyDescent="0.35">
      <c r="A740" s="100"/>
      <c r="B740" s="75"/>
      <c r="C740" s="61"/>
      <c r="D740" s="61"/>
      <c r="E740" s="61"/>
      <c r="F740" s="61"/>
    </row>
    <row r="741" spans="1:6" x14ac:dyDescent="0.35">
      <c r="A741" s="100"/>
      <c r="B741" s="75"/>
      <c r="C741" s="61"/>
      <c r="D741" s="61"/>
      <c r="E741" s="61"/>
      <c r="F741" s="61"/>
    </row>
    <row r="742" spans="1:6" x14ac:dyDescent="0.35">
      <c r="A742" s="100"/>
      <c r="B742" s="75"/>
      <c r="C742" s="61"/>
      <c r="D742" s="61"/>
      <c r="E742" s="61"/>
      <c r="F742" s="61"/>
    </row>
    <row r="743" spans="1:6" x14ac:dyDescent="0.35">
      <c r="A743" s="100"/>
      <c r="B743" s="75"/>
      <c r="C743" s="61"/>
      <c r="D743" s="61"/>
      <c r="E743" s="61"/>
      <c r="F743" s="61"/>
    </row>
    <row r="744" spans="1:6" x14ac:dyDescent="0.35">
      <c r="A744" s="100"/>
      <c r="B744" s="75"/>
      <c r="C744" s="61"/>
      <c r="D744" s="61"/>
      <c r="E744" s="61"/>
      <c r="F744" s="61"/>
    </row>
    <row r="745" spans="1:6" x14ac:dyDescent="0.35">
      <c r="A745" s="100"/>
      <c r="B745" s="75"/>
      <c r="C745" s="61"/>
      <c r="D745" s="61"/>
      <c r="E745" s="61"/>
      <c r="F745" s="61"/>
    </row>
    <row r="746" spans="1:6" x14ac:dyDescent="0.35">
      <c r="A746" s="100"/>
      <c r="B746" s="75"/>
      <c r="C746" s="61"/>
      <c r="D746" s="61"/>
      <c r="E746" s="61"/>
      <c r="F746" s="61"/>
    </row>
    <row r="747" spans="1:6" x14ac:dyDescent="0.35">
      <c r="A747" s="100"/>
      <c r="B747" s="75"/>
      <c r="C747" s="61"/>
      <c r="D747" s="61"/>
      <c r="E747" s="61"/>
      <c r="F747" s="61"/>
    </row>
    <row r="748" spans="1:6" x14ac:dyDescent="0.35">
      <c r="A748" s="100"/>
      <c r="B748" s="75"/>
      <c r="C748" s="61"/>
      <c r="D748" s="61"/>
      <c r="E748" s="61"/>
      <c r="F748" s="61"/>
    </row>
    <row r="749" spans="1:6" x14ac:dyDescent="0.35">
      <c r="A749" s="100"/>
      <c r="B749" s="75"/>
      <c r="C749" s="61"/>
      <c r="D749" s="61"/>
      <c r="E749" s="61"/>
      <c r="F749" s="61"/>
    </row>
    <row r="750" spans="1:6" x14ac:dyDescent="0.35">
      <c r="A750" s="100"/>
      <c r="B750" s="75"/>
      <c r="C750" s="61"/>
      <c r="D750" s="61"/>
      <c r="E750" s="61"/>
      <c r="F750" s="61"/>
    </row>
    <row r="751" spans="1:6" x14ac:dyDescent="0.35">
      <c r="A751" s="100"/>
      <c r="B751" s="75"/>
      <c r="C751" s="61"/>
      <c r="D751" s="61"/>
      <c r="E751" s="61"/>
      <c r="F751" s="61"/>
    </row>
    <row r="752" spans="1:6" x14ac:dyDescent="0.35">
      <c r="A752" s="100"/>
      <c r="B752" s="75"/>
      <c r="C752" s="61"/>
      <c r="D752" s="61"/>
      <c r="E752" s="61"/>
      <c r="F752" s="61"/>
    </row>
    <row r="753" spans="1:6" x14ac:dyDescent="0.35">
      <c r="A753" s="100"/>
      <c r="B753" s="75"/>
      <c r="C753" s="61"/>
      <c r="D753" s="61"/>
      <c r="E753" s="61"/>
      <c r="F753" s="61"/>
    </row>
    <row r="754" spans="1:6" x14ac:dyDescent="0.35">
      <c r="A754" s="100"/>
      <c r="B754" s="75"/>
      <c r="C754" s="61"/>
      <c r="D754" s="61"/>
      <c r="E754" s="61"/>
      <c r="F754" s="61"/>
    </row>
    <row r="755" spans="1:6" x14ac:dyDescent="0.35">
      <c r="A755" s="100"/>
      <c r="B755" s="75"/>
      <c r="C755" s="61"/>
      <c r="D755" s="61"/>
      <c r="E755" s="61"/>
      <c r="F755" s="61"/>
    </row>
    <row r="756" spans="1:6" x14ac:dyDescent="0.35">
      <c r="A756" s="100"/>
      <c r="B756" s="75"/>
      <c r="C756" s="61"/>
      <c r="D756" s="61"/>
      <c r="E756" s="61"/>
      <c r="F756" s="61"/>
    </row>
    <row r="757" spans="1:6" x14ac:dyDescent="0.35">
      <c r="A757" s="100"/>
      <c r="B757" s="75"/>
      <c r="C757" s="61"/>
      <c r="D757" s="61"/>
      <c r="E757" s="61"/>
      <c r="F757" s="61"/>
    </row>
    <row r="758" spans="1:6" x14ac:dyDescent="0.35">
      <c r="A758" s="100"/>
      <c r="B758" s="75"/>
      <c r="C758" s="61"/>
      <c r="D758" s="61"/>
      <c r="E758" s="61"/>
      <c r="F758" s="61"/>
    </row>
    <row r="759" spans="1:6" x14ac:dyDescent="0.35">
      <c r="A759" s="100"/>
      <c r="B759" s="75"/>
      <c r="C759" s="61"/>
      <c r="D759" s="61"/>
      <c r="E759" s="61"/>
      <c r="F759" s="61"/>
    </row>
    <row r="760" spans="1:6" x14ac:dyDescent="0.35">
      <c r="A760" s="100"/>
      <c r="B760" s="75"/>
      <c r="C760" s="61"/>
      <c r="D760" s="61"/>
      <c r="E760" s="61"/>
      <c r="F760" s="61"/>
    </row>
    <row r="761" spans="1:6" x14ac:dyDescent="0.35">
      <c r="A761" s="100"/>
      <c r="B761" s="75"/>
      <c r="C761" s="61"/>
      <c r="D761" s="61"/>
      <c r="E761" s="61"/>
      <c r="F761" s="61"/>
    </row>
    <row r="762" spans="1:6" x14ac:dyDescent="0.35">
      <c r="A762" s="100"/>
      <c r="B762" s="75"/>
      <c r="C762" s="61"/>
      <c r="D762" s="61"/>
      <c r="E762" s="61"/>
      <c r="F762" s="61"/>
    </row>
    <row r="763" spans="1:6" x14ac:dyDescent="0.35">
      <c r="A763" s="100"/>
      <c r="B763" s="75"/>
      <c r="C763" s="61"/>
      <c r="D763" s="61"/>
      <c r="E763" s="61"/>
      <c r="F763" s="61"/>
    </row>
    <row r="764" spans="1:6" x14ac:dyDescent="0.35">
      <c r="A764" s="100"/>
      <c r="B764" s="75"/>
      <c r="C764" s="61"/>
      <c r="D764" s="61"/>
      <c r="E764" s="61"/>
      <c r="F764" s="61"/>
    </row>
    <row r="765" spans="1:6" x14ac:dyDescent="0.35">
      <c r="A765" s="100"/>
      <c r="B765" s="75"/>
      <c r="C765" s="61"/>
      <c r="D765" s="61"/>
      <c r="E765" s="61"/>
      <c r="F765" s="61"/>
    </row>
    <row r="766" spans="1:6" x14ac:dyDescent="0.35">
      <c r="A766" s="100"/>
      <c r="B766" s="75"/>
      <c r="C766" s="61"/>
      <c r="D766" s="61"/>
      <c r="E766" s="61"/>
      <c r="F766" s="61"/>
    </row>
    <row r="767" spans="1:6" x14ac:dyDescent="0.35">
      <c r="A767" s="100"/>
      <c r="B767" s="75"/>
      <c r="C767" s="61"/>
      <c r="D767" s="61"/>
      <c r="E767" s="61"/>
      <c r="F767" s="61"/>
    </row>
    <row r="768" spans="1:6" x14ac:dyDescent="0.35">
      <c r="A768" s="100"/>
      <c r="B768" s="75"/>
      <c r="C768" s="61"/>
      <c r="D768" s="61"/>
      <c r="E768" s="61"/>
      <c r="F768" s="61"/>
    </row>
    <row r="769" spans="1:6" x14ac:dyDescent="0.35">
      <c r="A769" s="100"/>
      <c r="B769" s="75"/>
      <c r="C769" s="61"/>
      <c r="D769" s="61"/>
      <c r="E769" s="61"/>
      <c r="F769" s="61"/>
    </row>
    <row r="770" spans="1:6" x14ac:dyDescent="0.35">
      <c r="A770" s="100"/>
      <c r="B770" s="75"/>
      <c r="C770" s="61"/>
      <c r="D770" s="61"/>
      <c r="E770" s="61"/>
      <c r="F770" s="61"/>
    </row>
    <row r="771" spans="1:6" x14ac:dyDescent="0.35">
      <c r="A771" s="100"/>
      <c r="B771" s="75"/>
      <c r="C771" s="61"/>
      <c r="D771" s="61"/>
      <c r="E771" s="61"/>
      <c r="F771" s="61"/>
    </row>
    <row r="772" spans="1:6" x14ac:dyDescent="0.35">
      <c r="A772" s="100"/>
      <c r="B772" s="75"/>
      <c r="C772" s="61"/>
      <c r="D772" s="61"/>
      <c r="E772" s="61"/>
      <c r="F772" s="61"/>
    </row>
    <row r="773" spans="1:6" x14ac:dyDescent="0.35">
      <c r="A773" s="100"/>
      <c r="B773" s="75"/>
      <c r="C773" s="61"/>
      <c r="D773" s="61"/>
      <c r="E773" s="61"/>
      <c r="F773" s="61"/>
    </row>
    <row r="774" spans="1:6" x14ac:dyDescent="0.35">
      <c r="A774" s="100"/>
      <c r="B774" s="75"/>
      <c r="C774" s="61"/>
      <c r="D774" s="61"/>
      <c r="E774" s="61"/>
      <c r="F774" s="61"/>
    </row>
    <row r="775" spans="1:6" x14ac:dyDescent="0.35">
      <c r="A775" s="100"/>
      <c r="B775" s="75"/>
      <c r="C775" s="61"/>
      <c r="D775" s="61"/>
      <c r="E775" s="61"/>
      <c r="F775" s="61"/>
    </row>
    <row r="776" spans="1:6" x14ac:dyDescent="0.35">
      <c r="A776" s="100"/>
      <c r="B776" s="75"/>
      <c r="C776" s="61"/>
      <c r="D776" s="61"/>
      <c r="E776" s="61"/>
      <c r="F776" s="61"/>
    </row>
    <row r="777" spans="1:6" x14ac:dyDescent="0.35">
      <c r="A777" s="100"/>
      <c r="B777" s="75"/>
      <c r="C777" s="61"/>
      <c r="D777" s="61"/>
      <c r="E777" s="61"/>
      <c r="F777" s="61"/>
    </row>
    <row r="778" spans="1:6" x14ac:dyDescent="0.35">
      <c r="A778" s="100"/>
      <c r="B778" s="75"/>
      <c r="C778" s="61"/>
      <c r="D778" s="61"/>
      <c r="E778" s="61"/>
      <c r="F778" s="61"/>
    </row>
    <row r="779" spans="1:6" x14ac:dyDescent="0.35">
      <c r="A779" s="100"/>
      <c r="B779" s="75"/>
      <c r="C779" s="61"/>
      <c r="D779" s="61"/>
      <c r="E779" s="61"/>
      <c r="F779" s="61"/>
    </row>
    <row r="780" spans="1:6" x14ac:dyDescent="0.35">
      <c r="A780" s="100"/>
      <c r="B780" s="75"/>
      <c r="C780" s="61"/>
      <c r="D780" s="61"/>
      <c r="E780" s="61"/>
      <c r="F780" s="61"/>
    </row>
    <row r="781" spans="1:6" x14ac:dyDescent="0.35">
      <c r="A781" s="100"/>
      <c r="B781" s="75"/>
      <c r="C781" s="61"/>
      <c r="D781" s="61"/>
      <c r="E781" s="61"/>
      <c r="F781" s="61"/>
    </row>
    <row r="782" spans="1:6" x14ac:dyDescent="0.35">
      <c r="A782" s="100"/>
      <c r="B782" s="75"/>
      <c r="C782" s="61"/>
      <c r="D782" s="61"/>
      <c r="E782" s="61"/>
      <c r="F782" s="61"/>
    </row>
    <row r="783" spans="1:6" x14ac:dyDescent="0.35">
      <c r="A783" s="100"/>
      <c r="B783" s="75"/>
      <c r="C783" s="61"/>
      <c r="D783" s="61"/>
      <c r="E783" s="61"/>
      <c r="F783" s="61"/>
    </row>
    <row r="784" spans="1:6" x14ac:dyDescent="0.35">
      <c r="A784" s="100"/>
      <c r="B784" s="75"/>
      <c r="C784" s="61"/>
      <c r="D784" s="61"/>
      <c r="E784" s="61"/>
      <c r="F784" s="61"/>
    </row>
    <row r="785" spans="1:6" x14ac:dyDescent="0.35">
      <c r="A785" s="100"/>
      <c r="B785" s="75"/>
      <c r="C785" s="61"/>
      <c r="D785" s="61"/>
      <c r="E785" s="61"/>
      <c r="F785" s="61"/>
    </row>
    <row r="786" spans="1:6" x14ac:dyDescent="0.35">
      <c r="A786" s="100"/>
      <c r="B786" s="75"/>
      <c r="C786" s="61"/>
      <c r="D786" s="61"/>
      <c r="E786" s="61"/>
      <c r="F786" s="61"/>
    </row>
    <row r="787" spans="1:6" x14ac:dyDescent="0.35">
      <c r="A787" s="100"/>
      <c r="B787" s="75"/>
      <c r="C787" s="61"/>
      <c r="D787" s="61"/>
      <c r="E787" s="61"/>
      <c r="F787" s="61"/>
    </row>
    <row r="788" spans="1:6" x14ac:dyDescent="0.35">
      <c r="A788" s="100"/>
      <c r="B788" s="75"/>
      <c r="C788" s="61"/>
      <c r="D788" s="61"/>
      <c r="E788" s="61"/>
      <c r="F788" s="61"/>
    </row>
    <row r="789" spans="1:6" x14ac:dyDescent="0.35">
      <c r="A789" s="100"/>
      <c r="B789" s="75"/>
      <c r="C789" s="61"/>
      <c r="D789" s="61"/>
      <c r="E789" s="61"/>
      <c r="F789" s="61"/>
    </row>
    <row r="790" spans="1:6" x14ac:dyDescent="0.35">
      <c r="A790" s="100"/>
      <c r="B790" s="75"/>
      <c r="C790" s="61"/>
      <c r="D790" s="61"/>
      <c r="E790" s="61"/>
      <c r="F790" s="61"/>
    </row>
    <row r="791" spans="1:6" x14ac:dyDescent="0.35">
      <c r="A791" s="100"/>
      <c r="B791" s="75"/>
      <c r="C791" s="61"/>
      <c r="D791" s="61"/>
      <c r="E791" s="61"/>
      <c r="F791" s="61"/>
    </row>
    <row r="792" spans="1:6" x14ac:dyDescent="0.35">
      <c r="A792" s="100"/>
      <c r="B792" s="75"/>
      <c r="C792" s="61"/>
      <c r="D792" s="61"/>
      <c r="E792" s="61"/>
      <c r="F792" s="61"/>
    </row>
    <row r="793" spans="1:6" x14ac:dyDescent="0.35">
      <c r="A793" s="100"/>
      <c r="B793" s="75"/>
      <c r="C793" s="61"/>
      <c r="D793" s="61"/>
      <c r="E793" s="61"/>
      <c r="F793" s="61"/>
    </row>
    <row r="794" spans="1:6" x14ac:dyDescent="0.35">
      <c r="A794" s="100"/>
      <c r="B794" s="75"/>
      <c r="C794" s="61"/>
      <c r="D794" s="61"/>
      <c r="E794" s="61"/>
      <c r="F794" s="61"/>
    </row>
    <row r="795" spans="1:6" x14ac:dyDescent="0.35">
      <c r="A795" s="100"/>
      <c r="B795" s="75"/>
      <c r="C795" s="61"/>
      <c r="D795" s="61"/>
      <c r="E795" s="61"/>
      <c r="F795" s="61"/>
    </row>
    <row r="796" spans="1:6" x14ac:dyDescent="0.35">
      <c r="A796" s="100"/>
      <c r="B796" s="75"/>
      <c r="C796" s="61"/>
      <c r="D796" s="61"/>
      <c r="E796" s="61"/>
      <c r="F796" s="61"/>
    </row>
    <row r="797" spans="1:6" x14ac:dyDescent="0.35">
      <c r="A797" s="100"/>
      <c r="B797" s="75"/>
      <c r="C797" s="61"/>
      <c r="D797" s="61"/>
      <c r="E797" s="61"/>
      <c r="F797" s="61"/>
    </row>
    <row r="798" spans="1:6" x14ac:dyDescent="0.35">
      <c r="A798" s="100"/>
      <c r="B798" s="75"/>
      <c r="C798" s="61"/>
      <c r="D798" s="61"/>
      <c r="E798" s="61"/>
      <c r="F798" s="61"/>
    </row>
    <row r="799" spans="1:6" x14ac:dyDescent="0.35">
      <c r="A799" s="100"/>
      <c r="B799" s="75"/>
      <c r="C799" s="61"/>
      <c r="D799" s="61"/>
      <c r="E799" s="61"/>
      <c r="F799" s="61"/>
    </row>
    <row r="800" spans="1:6" x14ac:dyDescent="0.35">
      <c r="A800" s="100"/>
      <c r="B800" s="75"/>
      <c r="C800" s="61"/>
      <c r="D800" s="61"/>
      <c r="E800" s="61"/>
      <c r="F800" s="61"/>
    </row>
    <row r="801" spans="1:6" x14ac:dyDescent="0.35">
      <c r="A801" s="100"/>
      <c r="B801" s="75"/>
      <c r="C801" s="61"/>
      <c r="D801" s="61"/>
      <c r="E801" s="61"/>
      <c r="F801" s="61"/>
    </row>
    <row r="802" spans="1:6" x14ac:dyDescent="0.35">
      <c r="A802" s="100"/>
      <c r="B802" s="75"/>
      <c r="C802" s="61"/>
      <c r="D802" s="61"/>
      <c r="E802" s="61"/>
      <c r="F802" s="61"/>
    </row>
    <row r="803" spans="1:6" x14ac:dyDescent="0.35">
      <c r="A803" s="100"/>
      <c r="B803" s="75"/>
      <c r="C803" s="61"/>
      <c r="D803" s="61"/>
      <c r="E803" s="61"/>
      <c r="F803" s="61"/>
    </row>
    <row r="804" spans="1:6" x14ac:dyDescent="0.35">
      <c r="A804" s="100"/>
      <c r="B804" s="75"/>
      <c r="C804" s="61"/>
      <c r="D804" s="61"/>
      <c r="E804" s="61"/>
      <c r="F804" s="61"/>
    </row>
    <row r="805" spans="1:6" x14ac:dyDescent="0.35">
      <c r="A805" s="100"/>
      <c r="B805" s="75"/>
      <c r="C805" s="61"/>
      <c r="D805" s="61"/>
      <c r="E805" s="61"/>
      <c r="F805" s="61"/>
    </row>
    <row r="806" spans="1:6" x14ac:dyDescent="0.35">
      <c r="A806" s="100"/>
      <c r="B806" s="75"/>
      <c r="C806" s="61"/>
      <c r="D806" s="61"/>
      <c r="E806" s="61"/>
      <c r="F806" s="61"/>
    </row>
    <row r="807" spans="1:6" x14ac:dyDescent="0.35">
      <c r="A807" s="100"/>
      <c r="B807" s="75"/>
      <c r="C807" s="61"/>
      <c r="D807" s="61"/>
      <c r="E807" s="61"/>
      <c r="F807" s="61"/>
    </row>
    <row r="808" spans="1:6" x14ac:dyDescent="0.35">
      <c r="A808" s="100"/>
      <c r="B808" s="75"/>
      <c r="C808" s="61"/>
      <c r="D808" s="61"/>
      <c r="E808" s="61"/>
      <c r="F808" s="61"/>
    </row>
    <row r="809" spans="1:6" x14ac:dyDescent="0.35">
      <c r="A809" s="100"/>
      <c r="B809" s="75"/>
      <c r="C809" s="61"/>
      <c r="D809" s="61"/>
      <c r="E809" s="61"/>
      <c r="F809" s="61"/>
    </row>
    <row r="810" spans="1:6" x14ac:dyDescent="0.35">
      <c r="A810" s="100"/>
      <c r="B810" s="75"/>
      <c r="C810" s="61"/>
      <c r="D810" s="61"/>
      <c r="E810" s="61"/>
      <c r="F810" s="61"/>
    </row>
    <row r="811" spans="1:6" x14ac:dyDescent="0.35">
      <c r="A811" s="100"/>
      <c r="B811" s="75"/>
      <c r="C811" s="61"/>
      <c r="D811" s="61"/>
      <c r="E811" s="61"/>
      <c r="F811" s="61"/>
    </row>
    <row r="812" spans="1:6" x14ac:dyDescent="0.35">
      <c r="A812" s="100"/>
      <c r="B812" s="75"/>
      <c r="C812" s="61"/>
      <c r="D812" s="61"/>
      <c r="E812" s="61"/>
      <c r="F812" s="61"/>
    </row>
    <row r="813" spans="1:6" x14ac:dyDescent="0.35">
      <c r="A813" s="100"/>
      <c r="B813" s="75"/>
      <c r="C813" s="61"/>
      <c r="D813" s="61"/>
      <c r="E813" s="61"/>
      <c r="F813" s="61"/>
    </row>
    <row r="814" spans="1:6" x14ac:dyDescent="0.35">
      <c r="A814" s="100"/>
      <c r="B814" s="75"/>
      <c r="C814" s="61"/>
      <c r="D814" s="61"/>
      <c r="E814" s="61"/>
      <c r="F814" s="61"/>
    </row>
    <row r="815" spans="1:6" x14ac:dyDescent="0.35">
      <c r="A815" s="100"/>
      <c r="B815" s="75"/>
      <c r="C815" s="61"/>
      <c r="D815" s="61"/>
      <c r="E815" s="61"/>
      <c r="F815" s="61"/>
    </row>
    <row r="816" spans="1:6" x14ac:dyDescent="0.35">
      <c r="A816" s="100"/>
      <c r="B816" s="75"/>
      <c r="C816" s="61"/>
      <c r="D816" s="61"/>
      <c r="E816" s="61"/>
      <c r="F816" s="61"/>
    </row>
    <row r="817" spans="1:6" x14ac:dyDescent="0.35">
      <c r="A817" s="100"/>
      <c r="B817" s="75"/>
      <c r="C817" s="61"/>
      <c r="D817" s="61"/>
      <c r="E817" s="61"/>
      <c r="F817" s="61"/>
    </row>
    <row r="818" spans="1:6" x14ac:dyDescent="0.35">
      <c r="A818" s="100"/>
      <c r="B818" s="75"/>
      <c r="C818" s="61"/>
      <c r="D818" s="61"/>
      <c r="E818" s="61"/>
      <c r="F818" s="61"/>
    </row>
    <row r="819" spans="1:6" x14ac:dyDescent="0.35">
      <c r="A819" s="100"/>
      <c r="B819" s="75"/>
      <c r="C819" s="61"/>
      <c r="D819" s="61"/>
      <c r="E819" s="61"/>
      <c r="F819" s="61"/>
    </row>
    <row r="820" spans="1:6" x14ac:dyDescent="0.35">
      <c r="A820" s="100"/>
      <c r="B820" s="75"/>
      <c r="C820" s="61"/>
      <c r="D820" s="61"/>
      <c r="E820" s="61"/>
      <c r="F820" s="61"/>
    </row>
    <row r="821" spans="1:6" x14ac:dyDescent="0.35">
      <c r="A821" s="100"/>
      <c r="B821" s="75"/>
      <c r="C821" s="61"/>
      <c r="D821" s="61"/>
      <c r="E821" s="61"/>
      <c r="F821" s="61"/>
    </row>
    <row r="822" spans="1:6" x14ac:dyDescent="0.35">
      <c r="A822" s="100"/>
      <c r="B822" s="75"/>
      <c r="C822" s="61"/>
      <c r="D822" s="61"/>
      <c r="E822" s="61"/>
      <c r="F822" s="61"/>
    </row>
    <row r="823" spans="1:6" x14ac:dyDescent="0.35">
      <c r="A823" s="100"/>
      <c r="B823" s="75"/>
      <c r="C823" s="61"/>
      <c r="D823" s="61"/>
      <c r="E823" s="61"/>
      <c r="F823" s="61"/>
    </row>
    <row r="824" spans="1:6" x14ac:dyDescent="0.35">
      <c r="A824" s="100"/>
      <c r="B824" s="75"/>
      <c r="C824" s="61"/>
      <c r="D824" s="61"/>
      <c r="E824" s="61"/>
      <c r="F824" s="61"/>
    </row>
    <row r="825" spans="1:6" x14ac:dyDescent="0.35">
      <c r="A825" s="100"/>
      <c r="B825" s="75"/>
      <c r="C825" s="61"/>
      <c r="D825" s="61"/>
      <c r="E825" s="61"/>
      <c r="F825" s="61"/>
    </row>
    <row r="826" spans="1:6" x14ac:dyDescent="0.35">
      <c r="A826" s="100"/>
      <c r="B826" s="75"/>
      <c r="C826" s="61"/>
      <c r="D826" s="61"/>
      <c r="E826" s="61"/>
      <c r="F826" s="61"/>
    </row>
    <row r="827" spans="1:6" x14ac:dyDescent="0.35">
      <c r="A827" s="100"/>
      <c r="B827" s="75"/>
      <c r="C827" s="61"/>
      <c r="D827" s="61"/>
      <c r="E827" s="61"/>
      <c r="F827" s="61"/>
    </row>
    <row r="828" spans="1:6" x14ac:dyDescent="0.35">
      <c r="A828" s="100"/>
      <c r="B828" s="75"/>
      <c r="C828" s="61"/>
      <c r="D828" s="61"/>
      <c r="E828" s="61"/>
      <c r="F828" s="61"/>
    </row>
    <row r="829" spans="1:6" x14ac:dyDescent="0.35">
      <c r="A829" s="100"/>
      <c r="B829" s="75"/>
      <c r="C829" s="61"/>
      <c r="D829" s="61"/>
      <c r="E829" s="61"/>
      <c r="F829" s="61"/>
    </row>
    <row r="830" spans="1:6" x14ac:dyDescent="0.35">
      <c r="A830" s="100"/>
      <c r="B830" s="75"/>
      <c r="C830" s="61"/>
      <c r="D830" s="61"/>
      <c r="E830" s="61"/>
      <c r="F830" s="61"/>
    </row>
    <row r="831" spans="1:6" x14ac:dyDescent="0.35">
      <c r="A831" s="100"/>
      <c r="B831" s="75"/>
      <c r="C831" s="61"/>
      <c r="D831" s="61"/>
      <c r="E831" s="61"/>
      <c r="F831" s="61"/>
    </row>
    <row r="832" spans="1:6" x14ac:dyDescent="0.35">
      <c r="A832" s="100"/>
      <c r="B832" s="75"/>
      <c r="C832" s="61"/>
      <c r="D832" s="61"/>
      <c r="E832" s="61"/>
      <c r="F832" s="61"/>
    </row>
    <row r="833" spans="1:6" x14ac:dyDescent="0.35">
      <c r="A833" s="100"/>
      <c r="B833" s="75"/>
      <c r="C833" s="61"/>
      <c r="D833" s="61"/>
      <c r="E833" s="61"/>
      <c r="F833" s="61"/>
    </row>
    <row r="834" spans="1:6" x14ac:dyDescent="0.35">
      <c r="A834" s="100"/>
      <c r="B834" s="75"/>
      <c r="C834" s="61"/>
      <c r="D834" s="61"/>
      <c r="E834" s="61"/>
      <c r="F834" s="61"/>
    </row>
    <row r="835" spans="1:6" x14ac:dyDescent="0.35">
      <c r="A835" s="100"/>
      <c r="B835" s="75"/>
      <c r="C835" s="61"/>
      <c r="D835" s="61"/>
      <c r="E835" s="61"/>
      <c r="F835" s="61"/>
    </row>
    <row r="836" spans="1:6" x14ac:dyDescent="0.35">
      <c r="A836" s="100"/>
      <c r="B836" s="75"/>
      <c r="C836" s="61"/>
      <c r="D836" s="61"/>
      <c r="E836" s="61"/>
      <c r="F836" s="61"/>
    </row>
    <row r="837" spans="1:6" x14ac:dyDescent="0.35">
      <c r="A837" s="100"/>
      <c r="B837" s="75"/>
      <c r="C837" s="61"/>
      <c r="D837" s="61"/>
      <c r="E837" s="61"/>
      <c r="F837" s="61"/>
    </row>
    <row r="838" spans="1:6" x14ac:dyDescent="0.35">
      <c r="A838" s="100"/>
      <c r="B838" s="75"/>
      <c r="C838" s="61"/>
      <c r="D838" s="61"/>
      <c r="E838" s="61"/>
      <c r="F838" s="61"/>
    </row>
    <row r="839" spans="1:6" x14ac:dyDescent="0.35">
      <c r="A839" s="100"/>
      <c r="B839" s="75"/>
      <c r="C839" s="61"/>
      <c r="D839" s="61"/>
      <c r="E839" s="61"/>
      <c r="F839" s="61"/>
    </row>
    <row r="840" spans="1:6" x14ac:dyDescent="0.35">
      <c r="A840" s="100"/>
      <c r="B840" s="75"/>
      <c r="C840" s="61"/>
      <c r="D840" s="61"/>
      <c r="E840" s="61"/>
      <c r="F840" s="61"/>
    </row>
    <row r="841" spans="1:6" x14ac:dyDescent="0.35">
      <c r="A841" s="100"/>
      <c r="B841" s="75"/>
      <c r="C841" s="61"/>
      <c r="D841" s="61"/>
      <c r="E841" s="61"/>
      <c r="F841" s="61"/>
    </row>
    <row r="842" spans="1:6" x14ac:dyDescent="0.35">
      <c r="A842" s="100"/>
      <c r="B842" s="75"/>
      <c r="C842" s="61"/>
      <c r="D842" s="61"/>
      <c r="E842" s="61"/>
      <c r="F842" s="61"/>
    </row>
    <row r="843" spans="1:6" x14ac:dyDescent="0.35">
      <c r="A843" s="100"/>
      <c r="B843" s="75"/>
      <c r="C843" s="61"/>
      <c r="D843" s="61"/>
      <c r="E843" s="61"/>
      <c r="F843" s="61"/>
    </row>
    <row r="844" spans="1:6" x14ac:dyDescent="0.35">
      <c r="A844" s="100"/>
      <c r="B844" s="75"/>
      <c r="C844" s="61"/>
      <c r="D844" s="61"/>
      <c r="E844" s="61"/>
      <c r="F844" s="61"/>
    </row>
    <row r="845" spans="1:6" x14ac:dyDescent="0.35">
      <c r="A845" s="100"/>
      <c r="B845" s="75"/>
      <c r="C845" s="61"/>
      <c r="D845" s="61"/>
      <c r="E845" s="61"/>
      <c r="F845" s="61"/>
    </row>
    <row r="846" spans="1:6" x14ac:dyDescent="0.35">
      <c r="A846" s="100"/>
      <c r="B846" s="75"/>
      <c r="C846" s="61"/>
      <c r="D846" s="61"/>
      <c r="E846" s="61"/>
      <c r="F846" s="61"/>
    </row>
    <row r="847" spans="1:6" x14ac:dyDescent="0.35">
      <c r="A847" s="100"/>
      <c r="B847" s="75"/>
      <c r="C847" s="61"/>
      <c r="D847" s="61"/>
      <c r="E847" s="61"/>
      <c r="F847" s="61"/>
    </row>
    <row r="848" spans="1:6" x14ac:dyDescent="0.35">
      <c r="A848" s="100"/>
      <c r="B848" s="75"/>
      <c r="C848" s="61"/>
      <c r="D848" s="61"/>
      <c r="E848" s="61"/>
      <c r="F848" s="61"/>
    </row>
    <row r="849" spans="1:6" x14ac:dyDescent="0.35">
      <c r="A849" s="100"/>
      <c r="B849" s="75"/>
      <c r="C849" s="61"/>
      <c r="D849" s="61"/>
      <c r="E849" s="61"/>
      <c r="F849" s="61"/>
    </row>
    <row r="850" spans="1:6" x14ac:dyDescent="0.35">
      <c r="A850" s="100"/>
      <c r="B850" s="75"/>
      <c r="C850" s="61"/>
      <c r="D850" s="61"/>
      <c r="E850" s="61"/>
      <c r="F850" s="61"/>
    </row>
    <row r="851" spans="1:6" x14ac:dyDescent="0.35">
      <c r="A851" s="100"/>
      <c r="B851" s="75"/>
      <c r="C851" s="61"/>
      <c r="D851" s="61"/>
      <c r="E851" s="61"/>
      <c r="F851" s="61"/>
    </row>
    <row r="852" spans="1:6" x14ac:dyDescent="0.35">
      <c r="A852" s="100"/>
      <c r="B852" s="75"/>
      <c r="C852" s="61"/>
      <c r="D852" s="61"/>
      <c r="E852" s="61"/>
      <c r="F852" s="61"/>
    </row>
    <row r="853" spans="1:6" x14ac:dyDescent="0.35">
      <c r="A853" s="100"/>
      <c r="B853" s="75"/>
      <c r="C853" s="61"/>
      <c r="D853" s="61"/>
      <c r="E853" s="61"/>
      <c r="F853" s="61"/>
    </row>
    <row r="854" spans="1:6" x14ac:dyDescent="0.35">
      <c r="A854" s="100"/>
      <c r="B854" s="75"/>
      <c r="C854" s="61"/>
      <c r="D854" s="61"/>
      <c r="E854" s="61"/>
      <c r="F854" s="61"/>
    </row>
    <row r="855" spans="1:6" x14ac:dyDescent="0.35">
      <c r="A855" s="100"/>
      <c r="B855" s="75"/>
      <c r="C855" s="61"/>
      <c r="D855" s="61"/>
      <c r="E855" s="61"/>
      <c r="F855" s="61"/>
    </row>
    <row r="856" spans="1:6" x14ac:dyDescent="0.35">
      <c r="A856" s="100"/>
      <c r="B856" s="75"/>
      <c r="C856" s="61"/>
      <c r="D856" s="61"/>
      <c r="E856" s="61"/>
      <c r="F856" s="61"/>
    </row>
    <row r="857" spans="1:6" x14ac:dyDescent="0.35">
      <c r="A857" s="100"/>
      <c r="B857" s="75"/>
      <c r="C857" s="61"/>
      <c r="D857" s="61"/>
      <c r="E857" s="61"/>
      <c r="F857" s="61"/>
    </row>
    <row r="858" spans="1:6" x14ac:dyDescent="0.35">
      <c r="A858" s="100"/>
      <c r="B858" s="75"/>
      <c r="C858" s="61"/>
      <c r="D858" s="61"/>
      <c r="E858" s="61"/>
      <c r="F858" s="61"/>
    </row>
    <row r="859" spans="1:6" x14ac:dyDescent="0.35">
      <c r="A859" s="100"/>
      <c r="B859" s="75"/>
      <c r="C859" s="61"/>
      <c r="D859" s="61"/>
      <c r="E859" s="61"/>
      <c r="F859" s="61"/>
    </row>
    <row r="860" spans="1:6" x14ac:dyDescent="0.35">
      <c r="A860" s="100"/>
      <c r="B860" s="75"/>
      <c r="C860" s="61"/>
      <c r="D860" s="61"/>
      <c r="E860" s="61"/>
      <c r="F860" s="61"/>
    </row>
    <row r="861" spans="1:6" x14ac:dyDescent="0.35">
      <c r="A861" s="100"/>
      <c r="B861" s="75"/>
      <c r="C861" s="61"/>
      <c r="D861" s="61"/>
      <c r="E861" s="61"/>
      <c r="F861" s="61"/>
    </row>
    <row r="862" spans="1:6" x14ac:dyDescent="0.35">
      <c r="A862" s="100"/>
      <c r="B862" s="75"/>
      <c r="C862" s="61"/>
      <c r="D862" s="61"/>
      <c r="E862" s="61"/>
      <c r="F862" s="61"/>
    </row>
    <row r="863" spans="1:6" x14ac:dyDescent="0.35">
      <c r="A863" s="100"/>
      <c r="B863" s="75"/>
      <c r="C863" s="61"/>
      <c r="D863" s="61"/>
      <c r="E863" s="61"/>
      <c r="F863" s="61"/>
    </row>
    <row r="864" spans="1:6" x14ac:dyDescent="0.35">
      <c r="A864" s="100"/>
      <c r="B864" s="75"/>
      <c r="C864" s="61"/>
      <c r="D864" s="61"/>
      <c r="E864" s="61"/>
      <c r="F864" s="61"/>
    </row>
    <row r="865" spans="1:6" x14ac:dyDescent="0.35">
      <c r="A865" s="100"/>
      <c r="B865" s="75"/>
      <c r="C865" s="61"/>
      <c r="D865" s="61"/>
      <c r="E865" s="61"/>
      <c r="F865" s="61"/>
    </row>
    <row r="866" spans="1:6" x14ac:dyDescent="0.35">
      <c r="A866" s="100"/>
      <c r="B866" s="75"/>
      <c r="C866" s="61"/>
      <c r="D866" s="61"/>
      <c r="E866" s="61"/>
      <c r="F866" s="61"/>
    </row>
    <row r="867" spans="1:6" x14ac:dyDescent="0.35">
      <c r="A867" s="100"/>
      <c r="B867" s="75"/>
      <c r="C867" s="61"/>
      <c r="D867" s="61"/>
      <c r="E867" s="61"/>
      <c r="F867" s="61"/>
    </row>
    <row r="868" spans="1:6" x14ac:dyDescent="0.35">
      <c r="A868" s="100"/>
      <c r="B868" s="75"/>
      <c r="C868" s="61"/>
      <c r="D868" s="61"/>
      <c r="E868" s="61"/>
      <c r="F868" s="61"/>
    </row>
    <row r="869" spans="1:6" x14ac:dyDescent="0.35">
      <c r="A869" s="100"/>
      <c r="B869" s="75"/>
      <c r="C869" s="61"/>
      <c r="D869" s="61"/>
      <c r="E869" s="61"/>
      <c r="F869" s="61"/>
    </row>
    <row r="870" spans="1:6" x14ac:dyDescent="0.35">
      <c r="A870" s="100"/>
      <c r="B870" s="75"/>
      <c r="C870" s="61"/>
      <c r="D870" s="61"/>
      <c r="E870" s="61"/>
      <c r="F870" s="61"/>
    </row>
    <row r="871" spans="1:6" x14ac:dyDescent="0.35">
      <c r="A871" s="100"/>
      <c r="B871" s="75"/>
      <c r="C871" s="61"/>
      <c r="D871" s="61"/>
      <c r="E871" s="61"/>
      <c r="F871" s="61"/>
    </row>
    <row r="872" spans="1:6" x14ac:dyDescent="0.35">
      <c r="A872" s="100"/>
      <c r="B872" s="75"/>
      <c r="C872" s="61"/>
      <c r="D872" s="61"/>
      <c r="E872" s="61"/>
      <c r="F872" s="61"/>
    </row>
    <row r="873" spans="1:6" x14ac:dyDescent="0.35">
      <c r="A873" s="100"/>
      <c r="B873" s="75"/>
      <c r="C873" s="61"/>
      <c r="D873" s="61"/>
      <c r="E873" s="61"/>
      <c r="F873" s="61"/>
    </row>
    <row r="874" spans="1:6" x14ac:dyDescent="0.35">
      <c r="A874" s="100"/>
      <c r="B874" s="75"/>
      <c r="C874" s="61"/>
      <c r="D874" s="61"/>
      <c r="E874" s="61"/>
      <c r="F874" s="61"/>
    </row>
    <row r="875" spans="1:6" x14ac:dyDescent="0.35">
      <c r="A875" s="100"/>
      <c r="B875" s="75"/>
      <c r="C875" s="61"/>
      <c r="D875" s="61"/>
      <c r="E875" s="61"/>
      <c r="F875" s="61"/>
    </row>
    <row r="876" spans="1:6" x14ac:dyDescent="0.35">
      <c r="A876" s="100"/>
      <c r="B876" s="75"/>
      <c r="C876" s="61"/>
      <c r="D876" s="61"/>
      <c r="E876" s="61"/>
      <c r="F876" s="61"/>
    </row>
    <row r="877" spans="1:6" x14ac:dyDescent="0.35">
      <c r="A877" s="100"/>
      <c r="B877" s="75"/>
      <c r="C877" s="61"/>
      <c r="D877" s="61"/>
      <c r="E877" s="61"/>
      <c r="F877" s="61"/>
    </row>
    <row r="878" spans="1:6" x14ac:dyDescent="0.35">
      <c r="A878" s="100"/>
      <c r="B878" s="75"/>
      <c r="C878" s="61"/>
      <c r="D878" s="61"/>
      <c r="E878" s="61"/>
      <c r="F878" s="61"/>
    </row>
    <row r="879" spans="1:6" x14ac:dyDescent="0.35">
      <c r="A879" s="100"/>
      <c r="B879" s="75"/>
      <c r="C879" s="61"/>
      <c r="D879" s="61"/>
      <c r="E879" s="61"/>
      <c r="F879" s="61"/>
    </row>
    <row r="880" spans="1:6" x14ac:dyDescent="0.35">
      <c r="A880" s="100"/>
      <c r="B880" s="75"/>
      <c r="C880" s="61"/>
      <c r="D880" s="61"/>
      <c r="E880" s="61"/>
      <c r="F880" s="61"/>
    </row>
    <row r="881" spans="1:6" x14ac:dyDescent="0.35">
      <c r="A881" s="100"/>
      <c r="B881" s="75"/>
      <c r="C881" s="61"/>
      <c r="D881" s="61"/>
      <c r="E881" s="61"/>
      <c r="F881" s="61"/>
    </row>
    <row r="882" spans="1:6" x14ac:dyDescent="0.35">
      <c r="A882" s="100"/>
      <c r="B882" s="75"/>
      <c r="C882" s="61"/>
      <c r="D882" s="61"/>
      <c r="E882" s="61"/>
      <c r="F882" s="61"/>
    </row>
    <row r="883" spans="1:6" x14ac:dyDescent="0.35">
      <c r="A883" s="100"/>
      <c r="B883" s="75"/>
      <c r="C883" s="61"/>
      <c r="D883" s="61"/>
      <c r="E883" s="61"/>
      <c r="F883" s="61"/>
    </row>
    <row r="884" spans="1:6" x14ac:dyDescent="0.35">
      <c r="A884" s="100"/>
      <c r="B884" s="75"/>
      <c r="C884" s="61"/>
      <c r="D884" s="61"/>
      <c r="E884" s="61"/>
      <c r="F884" s="61"/>
    </row>
    <row r="885" spans="1:6" x14ac:dyDescent="0.35">
      <c r="A885" s="100"/>
      <c r="B885" s="75"/>
      <c r="C885" s="61"/>
      <c r="D885" s="61"/>
      <c r="E885" s="61"/>
      <c r="F885" s="61"/>
    </row>
    <row r="886" spans="1:6" x14ac:dyDescent="0.35">
      <c r="A886" s="100"/>
      <c r="B886" s="75"/>
      <c r="C886" s="61"/>
      <c r="D886" s="61"/>
      <c r="E886" s="61"/>
      <c r="F886" s="61"/>
    </row>
    <row r="887" spans="1:6" x14ac:dyDescent="0.35">
      <c r="A887" s="100"/>
      <c r="B887" s="75"/>
      <c r="C887" s="61"/>
      <c r="D887" s="61"/>
      <c r="E887" s="61"/>
      <c r="F887" s="61"/>
    </row>
    <row r="888" spans="1:6" x14ac:dyDescent="0.35">
      <c r="A888" s="100"/>
      <c r="B888" s="75"/>
      <c r="C888" s="61"/>
      <c r="D888" s="61"/>
      <c r="E888" s="61"/>
      <c r="F888" s="61"/>
    </row>
    <row r="889" spans="1:6" x14ac:dyDescent="0.35">
      <c r="A889" s="100"/>
      <c r="B889" s="75"/>
      <c r="C889" s="61"/>
      <c r="D889" s="61"/>
      <c r="E889" s="61"/>
      <c r="F889" s="61"/>
    </row>
    <row r="890" spans="1:6" x14ac:dyDescent="0.35">
      <c r="A890" s="100"/>
      <c r="B890" s="75"/>
      <c r="C890" s="61"/>
      <c r="D890" s="61"/>
      <c r="E890" s="61"/>
      <c r="F890" s="61"/>
    </row>
    <row r="891" spans="1:6" x14ac:dyDescent="0.35">
      <c r="A891" s="100"/>
      <c r="B891" s="75"/>
      <c r="C891" s="61"/>
      <c r="D891" s="61"/>
      <c r="E891" s="61"/>
      <c r="F891" s="61"/>
    </row>
    <row r="892" spans="1:6" x14ac:dyDescent="0.35">
      <c r="A892" s="100"/>
      <c r="B892" s="75"/>
      <c r="C892" s="61"/>
      <c r="D892" s="61"/>
      <c r="E892" s="61"/>
      <c r="F892" s="61"/>
    </row>
    <row r="893" spans="1:6" x14ac:dyDescent="0.35">
      <c r="A893" s="100"/>
      <c r="B893" s="75"/>
      <c r="C893" s="61"/>
      <c r="D893" s="61"/>
      <c r="E893" s="61"/>
      <c r="F893" s="61"/>
    </row>
    <row r="894" spans="1:6" x14ac:dyDescent="0.35">
      <c r="A894" s="100"/>
      <c r="B894" s="75"/>
      <c r="C894" s="61"/>
      <c r="D894" s="61"/>
      <c r="E894" s="61"/>
      <c r="F894" s="61"/>
    </row>
    <row r="895" spans="1:6" x14ac:dyDescent="0.35">
      <c r="A895" s="100"/>
      <c r="B895" s="75"/>
      <c r="C895" s="61"/>
      <c r="D895" s="61"/>
      <c r="E895" s="61"/>
      <c r="F895" s="61"/>
    </row>
    <row r="896" spans="1:6" x14ac:dyDescent="0.35">
      <c r="A896" s="100"/>
      <c r="B896" s="75"/>
      <c r="C896" s="61"/>
      <c r="D896" s="61"/>
      <c r="E896" s="61"/>
      <c r="F896" s="61"/>
    </row>
    <row r="897" spans="1:6" x14ac:dyDescent="0.35">
      <c r="A897" s="100"/>
      <c r="B897" s="75"/>
      <c r="C897" s="61"/>
      <c r="D897" s="61"/>
      <c r="E897" s="61"/>
      <c r="F897" s="61"/>
    </row>
    <row r="898" spans="1:6" x14ac:dyDescent="0.35">
      <c r="A898" s="100"/>
      <c r="B898" s="75"/>
      <c r="C898" s="61"/>
      <c r="D898" s="61"/>
      <c r="E898" s="61"/>
      <c r="F898" s="61"/>
    </row>
    <row r="899" spans="1:6" x14ac:dyDescent="0.35">
      <c r="A899" s="100"/>
      <c r="B899" s="75"/>
      <c r="C899" s="61"/>
      <c r="D899" s="61"/>
      <c r="E899" s="61"/>
      <c r="F899" s="61"/>
    </row>
    <row r="900" spans="1:6" x14ac:dyDescent="0.35">
      <c r="A900" s="100"/>
      <c r="B900" s="75"/>
      <c r="C900" s="61"/>
      <c r="D900" s="61"/>
      <c r="E900" s="61"/>
      <c r="F900" s="61"/>
    </row>
    <row r="901" spans="1:6" x14ac:dyDescent="0.35">
      <c r="A901" s="100"/>
      <c r="B901" s="75"/>
      <c r="C901" s="61"/>
      <c r="D901" s="61"/>
      <c r="E901" s="61"/>
      <c r="F901" s="61"/>
    </row>
    <row r="902" spans="1:6" x14ac:dyDescent="0.35">
      <c r="A902" s="100"/>
      <c r="B902" s="75"/>
      <c r="C902" s="61"/>
      <c r="D902" s="61"/>
      <c r="E902" s="61"/>
      <c r="F902" s="61"/>
    </row>
    <row r="903" spans="1:6" x14ac:dyDescent="0.35">
      <c r="A903" s="100"/>
      <c r="B903" s="75"/>
      <c r="C903" s="61"/>
      <c r="D903" s="61"/>
      <c r="E903" s="61"/>
      <c r="F903" s="61"/>
    </row>
    <row r="904" spans="1:6" x14ac:dyDescent="0.35">
      <c r="A904" s="100"/>
      <c r="B904" s="75"/>
      <c r="C904" s="61"/>
      <c r="D904" s="61"/>
      <c r="E904" s="61"/>
      <c r="F904" s="61"/>
    </row>
    <row r="905" spans="1:6" x14ac:dyDescent="0.35">
      <c r="A905" s="100"/>
      <c r="B905" s="75"/>
      <c r="C905" s="61"/>
      <c r="D905" s="61"/>
      <c r="E905" s="61"/>
      <c r="F905" s="61"/>
    </row>
    <row r="906" spans="1:6" x14ac:dyDescent="0.35">
      <c r="A906" s="100"/>
      <c r="B906" s="75"/>
      <c r="C906" s="61"/>
      <c r="D906" s="61"/>
      <c r="E906" s="61"/>
      <c r="F906" s="61"/>
    </row>
    <row r="907" spans="1:6" x14ac:dyDescent="0.35">
      <c r="A907" s="100"/>
      <c r="B907" s="75"/>
      <c r="C907" s="61"/>
      <c r="D907" s="61"/>
      <c r="E907" s="61"/>
      <c r="F907" s="61"/>
    </row>
    <row r="908" spans="1:6" x14ac:dyDescent="0.35">
      <c r="A908" s="100"/>
      <c r="B908" s="75"/>
      <c r="C908" s="61"/>
      <c r="D908" s="61"/>
      <c r="E908" s="61"/>
      <c r="F908" s="61"/>
    </row>
    <row r="909" spans="1:6" x14ac:dyDescent="0.35">
      <c r="A909" s="100"/>
      <c r="B909" s="75"/>
      <c r="C909" s="61"/>
      <c r="D909" s="61"/>
      <c r="E909" s="61"/>
      <c r="F909" s="61"/>
    </row>
    <row r="910" spans="1:6" x14ac:dyDescent="0.35">
      <c r="A910" s="100"/>
      <c r="B910" s="75"/>
      <c r="C910" s="61"/>
      <c r="D910" s="61"/>
      <c r="E910" s="61"/>
      <c r="F910" s="61"/>
    </row>
    <row r="911" spans="1:6" x14ac:dyDescent="0.35">
      <c r="A911" s="100"/>
      <c r="B911" s="75"/>
      <c r="C911" s="61"/>
      <c r="D911" s="61"/>
      <c r="E911" s="61"/>
      <c r="F911" s="61"/>
    </row>
    <row r="912" spans="1:6" x14ac:dyDescent="0.35">
      <c r="A912" s="100"/>
      <c r="B912" s="75"/>
      <c r="C912" s="61"/>
      <c r="D912" s="61"/>
      <c r="E912" s="61"/>
      <c r="F912" s="61"/>
    </row>
    <row r="913" spans="1:6" x14ac:dyDescent="0.35">
      <c r="A913" s="100"/>
      <c r="B913" s="75"/>
      <c r="C913" s="61"/>
      <c r="D913" s="61"/>
      <c r="E913" s="61"/>
      <c r="F913" s="61"/>
    </row>
    <row r="914" spans="1:6" x14ac:dyDescent="0.35">
      <c r="A914" s="100"/>
      <c r="B914" s="75"/>
      <c r="C914" s="61"/>
      <c r="D914" s="61"/>
      <c r="E914" s="61"/>
      <c r="F914" s="61"/>
    </row>
    <row r="915" spans="1:6" x14ac:dyDescent="0.35">
      <c r="A915" s="100"/>
      <c r="B915" s="75"/>
      <c r="C915" s="61"/>
      <c r="D915" s="61"/>
      <c r="E915" s="61"/>
      <c r="F915" s="61"/>
    </row>
    <row r="916" spans="1:6" x14ac:dyDescent="0.35">
      <c r="A916" s="100"/>
      <c r="B916" s="75"/>
      <c r="C916" s="61"/>
      <c r="D916" s="61"/>
      <c r="E916" s="61"/>
      <c r="F916" s="61"/>
    </row>
    <row r="917" spans="1:6" x14ac:dyDescent="0.35">
      <c r="A917" s="100"/>
      <c r="B917" s="75"/>
      <c r="C917" s="61"/>
      <c r="D917" s="61"/>
      <c r="E917" s="61"/>
      <c r="F917" s="61"/>
    </row>
    <row r="918" spans="1:6" x14ac:dyDescent="0.35">
      <c r="A918" s="100"/>
      <c r="B918" s="75"/>
      <c r="C918" s="61"/>
      <c r="D918" s="61"/>
      <c r="E918" s="61"/>
      <c r="F918" s="61"/>
    </row>
    <row r="919" spans="1:6" x14ac:dyDescent="0.35">
      <c r="A919" s="100"/>
      <c r="B919" s="75"/>
      <c r="C919" s="61"/>
      <c r="D919" s="61"/>
      <c r="E919" s="61"/>
      <c r="F919" s="61"/>
    </row>
    <row r="920" spans="1:6" x14ac:dyDescent="0.35">
      <c r="A920" s="100"/>
      <c r="B920" s="75"/>
      <c r="C920" s="61"/>
      <c r="D920" s="61"/>
      <c r="E920" s="61"/>
      <c r="F920" s="61"/>
    </row>
    <row r="921" spans="1:6" x14ac:dyDescent="0.35">
      <c r="A921" s="100"/>
      <c r="B921" s="75"/>
      <c r="C921" s="61"/>
      <c r="D921" s="61"/>
      <c r="E921" s="61"/>
      <c r="F921" s="61"/>
    </row>
    <row r="922" spans="1:6" x14ac:dyDescent="0.35">
      <c r="A922" s="100"/>
      <c r="B922" s="75"/>
      <c r="C922" s="61"/>
      <c r="D922" s="61"/>
      <c r="E922" s="61"/>
      <c r="F922" s="61"/>
    </row>
    <row r="923" spans="1:6" x14ac:dyDescent="0.35">
      <c r="A923" s="100"/>
      <c r="B923" s="75"/>
      <c r="C923" s="61"/>
      <c r="D923" s="61"/>
      <c r="E923" s="61"/>
      <c r="F923" s="61"/>
    </row>
    <row r="924" spans="1:6" x14ac:dyDescent="0.35">
      <c r="A924" s="100"/>
      <c r="B924" s="75"/>
      <c r="C924" s="61"/>
      <c r="D924" s="61"/>
      <c r="E924" s="61"/>
      <c r="F924" s="61"/>
    </row>
    <row r="925" spans="1:6" x14ac:dyDescent="0.35">
      <c r="A925" s="100"/>
      <c r="B925" s="75"/>
      <c r="C925" s="61"/>
      <c r="D925" s="61"/>
      <c r="E925" s="61"/>
      <c r="F925" s="61"/>
    </row>
    <row r="926" spans="1:6" x14ac:dyDescent="0.35">
      <c r="A926" s="100"/>
      <c r="B926" s="75"/>
      <c r="C926" s="61"/>
      <c r="D926" s="61"/>
      <c r="E926" s="61"/>
      <c r="F926" s="61"/>
    </row>
    <row r="927" spans="1:6" x14ac:dyDescent="0.35">
      <c r="A927" s="100"/>
      <c r="B927" s="75"/>
      <c r="C927" s="61"/>
      <c r="D927" s="61"/>
      <c r="E927" s="61"/>
      <c r="F927" s="61"/>
    </row>
    <row r="928" spans="1:6" x14ac:dyDescent="0.35">
      <c r="A928" s="100"/>
      <c r="B928" s="75"/>
      <c r="C928" s="61"/>
      <c r="D928" s="61"/>
      <c r="E928" s="61"/>
      <c r="F928" s="61"/>
    </row>
    <row r="929" spans="1:6" x14ac:dyDescent="0.35">
      <c r="A929" s="100"/>
      <c r="B929" s="75"/>
      <c r="C929" s="61"/>
      <c r="D929" s="61"/>
      <c r="E929" s="61"/>
      <c r="F929" s="61"/>
    </row>
    <row r="930" spans="1:6" x14ac:dyDescent="0.35">
      <c r="A930" s="100"/>
      <c r="B930" s="75"/>
      <c r="C930" s="61"/>
      <c r="D930" s="61"/>
      <c r="E930" s="61"/>
      <c r="F930" s="61"/>
    </row>
    <row r="931" spans="1:6" x14ac:dyDescent="0.35">
      <c r="A931" s="100"/>
      <c r="B931" s="75"/>
      <c r="C931" s="61"/>
      <c r="D931" s="61"/>
      <c r="E931" s="61"/>
      <c r="F931" s="61"/>
    </row>
    <row r="932" spans="1:6" x14ac:dyDescent="0.35">
      <c r="A932" s="100"/>
      <c r="B932" s="75"/>
      <c r="C932" s="61"/>
      <c r="D932" s="61"/>
      <c r="E932" s="61"/>
      <c r="F932" s="61"/>
    </row>
    <row r="933" spans="1:6" x14ac:dyDescent="0.35">
      <c r="A933" s="100"/>
      <c r="B933" s="75"/>
      <c r="C933" s="61"/>
      <c r="D933" s="61"/>
      <c r="E933" s="61"/>
      <c r="F933" s="61"/>
    </row>
    <row r="934" spans="1:6" x14ac:dyDescent="0.35">
      <c r="A934" s="100"/>
      <c r="B934" s="75"/>
      <c r="C934" s="61"/>
      <c r="D934" s="61"/>
      <c r="E934" s="61"/>
      <c r="F934" s="61"/>
    </row>
    <row r="935" spans="1:6" x14ac:dyDescent="0.35">
      <c r="A935" s="100"/>
      <c r="B935" s="75"/>
      <c r="C935" s="61"/>
      <c r="D935" s="61"/>
      <c r="E935" s="61"/>
      <c r="F935" s="61"/>
    </row>
    <row r="936" spans="1:6" x14ac:dyDescent="0.35">
      <c r="A936" s="100"/>
      <c r="B936" s="75"/>
      <c r="C936" s="61"/>
      <c r="D936" s="61"/>
      <c r="E936" s="61"/>
      <c r="F936" s="61"/>
    </row>
    <row r="937" spans="1:6" x14ac:dyDescent="0.35">
      <c r="A937" s="100"/>
      <c r="B937" s="75"/>
      <c r="C937" s="61"/>
      <c r="D937" s="61"/>
      <c r="E937" s="61"/>
      <c r="F937" s="61"/>
    </row>
    <row r="938" spans="1:6" x14ac:dyDescent="0.35">
      <c r="A938" s="100"/>
      <c r="B938" s="75"/>
      <c r="C938" s="61"/>
      <c r="D938" s="61"/>
      <c r="E938" s="61"/>
      <c r="F938" s="61"/>
    </row>
    <row r="939" spans="1:6" x14ac:dyDescent="0.35">
      <c r="A939" s="100"/>
      <c r="B939" s="75"/>
      <c r="C939" s="61"/>
      <c r="D939" s="61"/>
      <c r="E939" s="61"/>
      <c r="F939" s="61"/>
    </row>
    <row r="940" spans="1:6" x14ac:dyDescent="0.35">
      <c r="A940" s="100"/>
      <c r="B940" s="75"/>
      <c r="C940" s="61"/>
      <c r="D940" s="61"/>
      <c r="E940" s="61"/>
      <c r="F940" s="61"/>
    </row>
    <row r="941" spans="1:6" x14ac:dyDescent="0.35">
      <c r="A941" s="100"/>
      <c r="B941" s="75"/>
      <c r="C941" s="61"/>
      <c r="D941" s="61"/>
      <c r="E941" s="61"/>
      <c r="F941" s="61"/>
    </row>
    <row r="942" spans="1:6" x14ac:dyDescent="0.35">
      <c r="A942" s="100"/>
      <c r="B942" s="75"/>
      <c r="C942" s="61"/>
      <c r="D942" s="61"/>
      <c r="E942" s="61"/>
      <c r="F942" s="61"/>
    </row>
    <row r="943" spans="1:6" x14ac:dyDescent="0.35">
      <c r="A943" s="100"/>
      <c r="B943" s="75"/>
      <c r="C943" s="61"/>
      <c r="D943" s="61"/>
      <c r="E943" s="61"/>
      <c r="F943" s="61"/>
    </row>
    <row r="944" spans="1:6" x14ac:dyDescent="0.35">
      <c r="A944" s="100"/>
      <c r="B944" s="75"/>
      <c r="C944" s="61"/>
      <c r="D944" s="61"/>
      <c r="E944" s="61"/>
      <c r="F944" s="61"/>
    </row>
    <row r="945" spans="1:6" x14ac:dyDescent="0.35">
      <c r="A945" s="100"/>
      <c r="B945" s="75"/>
      <c r="C945" s="61"/>
      <c r="D945" s="61"/>
      <c r="E945" s="61"/>
      <c r="F945" s="61"/>
    </row>
    <row r="946" spans="1:6" x14ac:dyDescent="0.35">
      <c r="A946" s="100"/>
      <c r="B946" s="75"/>
      <c r="C946" s="61"/>
      <c r="D946" s="61"/>
      <c r="E946" s="61"/>
      <c r="F946" s="61"/>
    </row>
    <row r="947" spans="1:6" x14ac:dyDescent="0.35">
      <c r="A947" s="100"/>
      <c r="B947" s="75"/>
      <c r="C947" s="61"/>
      <c r="D947" s="61"/>
      <c r="E947" s="61"/>
      <c r="F947" s="61"/>
    </row>
    <row r="948" spans="1:6" x14ac:dyDescent="0.35">
      <c r="A948" s="100"/>
      <c r="B948" s="75"/>
      <c r="C948" s="61"/>
      <c r="D948" s="61"/>
      <c r="E948" s="61"/>
      <c r="F948" s="61"/>
    </row>
    <row r="949" spans="1:6" x14ac:dyDescent="0.35">
      <c r="A949" s="100"/>
      <c r="B949" s="75"/>
      <c r="C949" s="61"/>
      <c r="D949" s="61"/>
      <c r="E949" s="61"/>
      <c r="F949" s="61"/>
    </row>
    <row r="950" spans="1:6" x14ac:dyDescent="0.35">
      <c r="A950" s="100"/>
      <c r="B950" s="75"/>
      <c r="C950" s="61"/>
      <c r="D950" s="61"/>
      <c r="E950" s="61"/>
      <c r="F950" s="61"/>
    </row>
    <row r="951" spans="1:6" x14ac:dyDescent="0.35">
      <c r="A951" s="100"/>
      <c r="B951" s="75"/>
      <c r="C951" s="61"/>
      <c r="D951" s="61"/>
      <c r="E951" s="61"/>
      <c r="F951" s="61"/>
    </row>
    <row r="952" spans="1:6" x14ac:dyDescent="0.35">
      <c r="A952" s="100"/>
      <c r="B952" s="75"/>
      <c r="C952" s="61"/>
      <c r="D952" s="61"/>
      <c r="E952" s="61"/>
      <c r="F952" s="61"/>
    </row>
    <row r="953" spans="1:6" x14ac:dyDescent="0.35">
      <c r="A953" s="100"/>
      <c r="B953" s="75"/>
      <c r="C953" s="61"/>
      <c r="D953" s="61"/>
      <c r="E953" s="61"/>
      <c r="F953" s="61"/>
    </row>
    <row r="954" spans="1:6" x14ac:dyDescent="0.35">
      <c r="A954" s="100"/>
      <c r="B954" s="75"/>
      <c r="C954" s="61"/>
      <c r="D954" s="61"/>
      <c r="E954" s="61"/>
      <c r="F954" s="61"/>
    </row>
    <row r="955" spans="1:6" x14ac:dyDescent="0.35">
      <c r="A955" s="100"/>
      <c r="B955" s="75"/>
      <c r="C955" s="61"/>
      <c r="D955" s="61"/>
      <c r="E955" s="61"/>
      <c r="F955" s="61"/>
    </row>
    <row r="956" spans="1:6" x14ac:dyDescent="0.35">
      <c r="A956" s="100"/>
      <c r="B956" s="75"/>
      <c r="C956" s="61"/>
      <c r="D956" s="61"/>
      <c r="E956" s="61"/>
      <c r="F956" s="61"/>
    </row>
    <row r="957" spans="1:6" x14ac:dyDescent="0.35">
      <c r="A957" s="100"/>
      <c r="B957" s="75"/>
      <c r="C957" s="61"/>
      <c r="D957" s="61"/>
      <c r="E957" s="61"/>
      <c r="F957" s="61"/>
    </row>
    <row r="958" spans="1:6" x14ac:dyDescent="0.35">
      <c r="A958" s="100"/>
      <c r="B958" s="75"/>
      <c r="C958" s="61"/>
      <c r="D958" s="61"/>
      <c r="E958" s="61"/>
      <c r="F958" s="61"/>
    </row>
    <row r="959" spans="1:6" x14ac:dyDescent="0.35">
      <c r="A959" s="100"/>
      <c r="B959" s="75"/>
      <c r="C959" s="61"/>
      <c r="D959" s="61"/>
      <c r="E959" s="61"/>
      <c r="F959" s="61"/>
    </row>
    <row r="960" spans="1:6" x14ac:dyDescent="0.35">
      <c r="A960" s="100"/>
      <c r="B960" s="75"/>
      <c r="C960" s="61"/>
      <c r="D960" s="61"/>
      <c r="E960" s="61"/>
      <c r="F960" s="61"/>
    </row>
    <row r="961" spans="1:6" x14ac:dyDescent="0.35">
      <c r="A961" s="100"/>
      <c r="B961" s="75"/>
      <c r="C961" s="61"/>
      <c r="D961" s="61"/>
      <c r="E961" s="61"/>
      <c r="F961" s="61"/>
    </row>
    <row r="962" spans="1:6" x14ac:dyDescent="0.35">
      <c r="A962" s="100"/>
      <c r="B962" s="75"/>
      <c r="C962" s="61"/>
      <c r="D962" s="61"/>
      <c r="E962" s="61"/>
      <c r="F962" s="61"/>
    </row>
    <row r="963" spans="1:6" x14ac:dyDescent="0.35">
      <c r="A963" s="100"/>
      <c r="B963" s="75"/>
      <c r="C963" s="61"/>
      <c r="D963" s="61"/>
      <c r="E963" s="61"/>
      <c r="F963" s="61"/>
    </row>
    <row r="964" spans="1:6" x14ac:dyDescent="0.35">
      <c r="A964" s="100"/>
      <c r="B964" s="75"/>
      <c r="C964" s="61"/>
      <c r="D964" s="61"/>
      <c r="E964" s="61"/>
      <c r="F964" s="61"/>
    </row>
    <row r="965" spans="1:6" x14ac:dyDescent="0.35">
      <c r="A965" s="100"/>
      <c r="B965" s="75"/>
      <c r="C965" s="61"/>
      <c r="D965" s="61"/>
      <c r="E965" s="61"/>
      <c r="F965" s="61"/>
    </row>
    <row r="966" spans="1:6" x14ac:dyDescent="0.35">
      <c r="A966" s="100"/>
      <c r="B966" s="75"/>
      <c r="C966" s="61"/>
      <c r="D966" s="61"/>
      <c r="E966" s="61"/>
      <c r="F966" s="61"/>
    </row>
    <row r="967" spans="1:6" x14ac:dyDescent="0.35">
      <c r="A967" s="100"/>
      <c r="B967" s="75"/>
      <c r="C967" s="61"/>
      <c r="D967" s="61"/>
      <c r="E967" s="61"/>
      <c r="F967" s="61"/>
    </row>
    <row r="968" spans="1:6" x14ac:dyDescent="0.35">
      <c r="A968" s="100"/>
      <c r="B968" s="75"/>
      <c r="C968" s="61"/>
      <c r="D968" s="61"/>
      <c r="E968" s="61"/>
      <c r="F968" s="61"/>
    </row>
    <row r="969" spans="1:6" x14ac:dyDescent="0.35">
      <c r="A969" s="100"/>
      <c r="B969" s="75"/>
      <c r="C969" s="61"/>
      <c r="D969" s="61"/>
      <c r="E969" s="61"/>
      <c r="F969" s="61"/>
    </row>
    <row r="970" spans="1:6" x14ac:dyDescent="0.35">
      <c r="A970" s="100"/>
      <c r="B970" s="75"/>
      <c r="C970" s="61"/>
      <c r="D970" s="61"/>
      <c r="E970" s="61"/>
      <c r="F970" s="61"/>
    </row>
    <row r="971" spans="1:6" x14ac:dyDescent="0.35">
      <c r="A971" s="100"/>
      <c r="B971" s="75"/>
      <c r="C971" s="61"/>
      <c r="D971" s="61"/>
      <c r="E971" s="61"/>
      <c r="F971" s="61"/>
    </row>
    <row r="972" spans="1:6" x14ac:dyDescent="0.35">
      <c r="A972" s="100"/>
      <c r="B972" s="75"/>
      <c r="C972" s="61"/>
      <c r="D972" s="61"/>
      <c r="E972" s="61"/>
      <c r="F972" s="61"/>
    </row>
    <row r="973" spans="1:6" x14ac:dyDescent="0.35">
      <c r="A973" s="100"/>
      <c r="B973" s="75"/>
      <c r="C973" s="61"/>
      <c r="D973" s="61"/>
      <c r="E973" s="61"/>
      <c r="F973" s="61"/>
    </row>
    <row r="974" spans="1:6" x14ac:dyDescent="0.35">
      <c r="A974" s="100"/>
      <c r="B974" s="75"/>
      <c r="C974" s="61"/>
      <c r="D974" s="61"/>
      <c r="E974" s="61"/>
      <c r="F974" s="61"/>
    </row>
    <row r="975" spans="1:6" x14ac:dyDescent="0.35">
      <c r="A975" s="100"/>
      <c r="B975" s="75"/>
      <c r="C975" s="61"/>
      <c r="D975" s="61"/>
      <c r="E975" s="61"/>
      <c r="F975" s="61"/>
    </row>
    <row r="976" spans="1:6" x14ac:dyDescent="0.35">
      <c r="A976" s="100"/>
      <c r="B976" s="75"/>
      <c r="C976" s="61"/>
      <c r="D976" s="61"/>
      <c r="E976" s="61"/>
      <c r="F976" s="61"/>
    </row>
    <row r="977" spans="1:6" x14ac:dyDescent="0.35">
      <c r="A977" s="100"/>
      <c r="B977" s="75"/>
      <c r="C977" s="61"/>
      <c r="D977" s="61"/>
      <c r="E977" s="61"/>
      <c r="F977" s="61"/>
    </row>
    <row r="978" spans="1:6" x14ac:dyDescent="0.35">
      <c r="A978" s="100"/>
      <c r="B978" s="75"/>
      <c r="C978" s="61"/>
      <c r="D978" s="61"/>
      <c r="E978" s="61"/>
      <c r="F978" s="61"/>
    </row>
    <row r="979" spans="1:6" x14ac:dyDescent="0.35">
      <c r="A979" s="100"/>
      <c r="B979" s="75"/>
      <c r="C979" s="61"/>
      <c r="D979" s="61"/>
      <c r="E979" s="61"/>
      <c r="F979" s="61"/>
    </row>
    <row r="980" spans="1:6" x14ac:dyDescent="0.35">
      <c r="A980" s="100"/>
      <c r="B980" s="75"/>
      <c r="C980" s="61"/>
      <c r="D980" s="61"/>
      <c r="E980" s="61"/>
      <c r="F980" s="61"/>
    </row>
    <row r="981" spans="1:6" x14ac:dyDescent="0.35">
      <c r="A981" s="100"/>
      <c r="B981" s="75"/>
      <c r="C981" s="61"/>
      <c r="D981" s="61"/>
      <c r="E981" s="61"/>
      <c r="F981" s="61"/>
    </row>
    <row r="982" spans="1:6" x14ac:dyDescent="0.35">
      <c r="A982" s="100"/>
      <c r="B982" s="75"/>
      <c r="C982" s="61"/>
      <c r="D982" s="61"/>
      <c r="E982" s="61"/>
      <c r="F982" s="61"/>
    </row>
    <row r="983" spans="1:6" x14ac:dyDescent="0.35">
      <c r="A983" s="100"/>
      <c r="B983" s="75"/>
      <c r="C983" s="61"/>
      <c r="D983" s="61"/>
      <c r="E983" s="61"/>
      <c r="F983" s="61"/>
    </row>
    <row r="984" spans="1:6" x14ac:dyDescent="0.35">
      <c r="A984" s="100"/>
      <c r="B984" s="75"/>
      <c r="C984" s="61"/>
      <c r="D984" s="61"/>
      <c r="E984" s="61"/>
      <c r="F984" s="61"/>
    </row>
    <row r="985" spans="1:6" x14ac:dyDescent="0.35">
      <c r="A985" s="100"/>
      <c r="B985" s="75"/>
      <c r="C985" s="61"/>
      <c r="D985" s="61"/>
      <c r="E985" s="61"/>
      <c r="F985" s="61"/>
    </row>
    <row r="986" spans="1:6" x14ac:dyDescent="0.35">
      <c r="A986" s="100"/>
      <c r="B986" s="75"/>
      <c r="C986" s="61"/>
      <c r="D986" s="61"/>
      <c r="E986" s="61"/>
      <c r="F986" s="61"/>
    </row>
    <row r="987" spans="1:6" x14ac:dyDescent="0.35">
      <c r="A987" s="100"/>
      <c r="B987" s="75"/>
      <c r="C987" s="61"/>
      <c r="D987" s="61"/>
      <c r="E987" s="61"/>
      <c r="F987" s="61"/>
    </row>
    <row r="988" spans="1:6" x14ac:dyDescent="0.35">
      <c r="A988" s="100"/>
      <c r="B988" s="75"/>
      <c r="C988" s="61"/>
      <c r="D988" s="61"/>
      <c r="E988" s="61"/>
      <c r="F988" s="61"/>
    </row>
    <row r="989" spans="1:6" x14ac:dyDescent="0.35">
      <c r="A989" s="100"/>
      <c r="B989" s="75"/>
      <c r="C989" s="61"/>
      <c r="D989" s="61"/>
      <c r="E989" s="61"/>
      <c r="F989" s="61"/>
    </row>
    <row r="990" spans="1:6" x14ac:dyDescent="0.35">
      <c r="A990" s="100"/>
      <c r="B990" s="75"/>
      <c r="C990" s="61"/>
      <c r="D990" s="61"/>
      <c r="E990" s="61"/>
      <c r="F990" s="61"/>
    </row>
    <row r="991" spans="1:6" x14ac:dyDescent="0.35">
      <c r="A991" s="100"/>
      <c r="B991" s="75"/>
      <c r="C991" s="61"/>
      <c r="D991" s="61"/>
      <c r="E991" s="61"/>
      <c r="F991" s="61"/>
    </row>
    <row r="992" spans="1:6" x14ac:dyDescent="0.35">
      <c r="A992" s="100"/>
      <c r="B992" s="75"/>
      <c r="C992" s="61"/>
      <c r="D992" s="61"/>
      <c r="E992" s="61"/>
      <c r="F992" s="61"/>
    </row>
    <row r="993" spans="1:6" x14ac:dyDescent="0.35">
      <c r="A993" s="100"/>
      <c r="B993" s="75"/>
      <c r="C993" s="61"/>
      <c r="D993" s="61"/>
      <c r="E993" s="61"/>
      <c r="F993" s="61"/>
    </row>
    <row r="994" spans="1:6" x14ac:dyDescent="0.35">
      <c r="A994" s="100"/>
      <c r="B994" s="75"/>
      <c r="C994" s="61"/>
      <c r="D994" s="61"/>
      <c r="E994" s="61"/>
      <c r="F994" s="61"/>
    </row>
    <row r="995" spans="1:6" x14ac:dyDescent="0.35">
      <c r="A995" s="100"/>
      <c r="B995" s="75"/>
      <c r="C995" s="61"/>
      <c r="D995" s="61"/>
      <c r="E995" s="61"/>
      <c r="F995" s="61"/>
    </row>
    <row r="996" spans="1:6" x14ac:dyDescent="0.35">
      <c r="A996" s="100"/>
      <c r="B996" s="75"/>
      <c r="C996" s="61"/>
      <c r="D996" s="61"/>
      <c r="E996" s="61"/>
      <c r="F996" s="61"/>
    </row>
    <row r="997" spans="1:6" x14ac:dyDescent="0.35">
      <c r="A997" s="100"/>
      <c r="B997" s="75"/>
      <c r="C997" s="61"/>
      <c r="D997" s="61"/>
      <c r="E997" s="61"/>
      <c r="F997" s="61"/>
    </row>
    <row r="998" spans="1:6" x14ac:dyDescent="0.35">
      <c r="A998" s="100"/>
      <c r="B998" s="75"/>
      <c r="C998" s="61"/>
      <c r="D998" s="61"/>
      <c r="E998" s="61"/>
      <c r="F998" s="61"/>
    </row>
    <row r="999" spans="1:6" x14ac:dyDescent="0.35">
      <c r="A999" s="100"/>
      <c r="B999" s="75"/>
      <c r="C999" s="61"/>
      <c r="D999" s="61"/>
      <c r="E999" s="61"/>
      <c r="F999" s="61"/>
    </row>
    <row r="1000" spans="1:6" x14ac:dyDescent="0.35">
      <c r="A1000" s="100"/>
      <c r="B1000" s="75"/>
      <c r="C1000" s="61"/>
      <c r="D1000" s="61"/>
      <c r="E1000" s="61"/>
      <c r="F1000" s="61"/>
    </row>
    <row r="1001" spans="1:6" x14ac:dyDescent="0.35">
      <c r="A1001" s="100"/>
      <c r="B1001" s="75"/>
      <c r="C1001" s="61"/>
      <c r="D1001" s="61"/>
      <c r="E1001" s="61"/>
      <c r="F1001" s="61"/>
    </row>
    <row r="1002" spans="1:6" x14ac:dyDescent="0.35">
      <c r="A1002" s="100"/>
      <c r="B1002" s="75"/>
      <c r="C1002" s="61"/>
      <c r="D1002" s="61"/>
      <c r="E1002" s="61"/>
      <c r="F1002" s="61"/>
    </row>
    <row r="1003" spans="1:6" x14ac:dyDescent="0.35">
      <c r="A1003" s="100"/>
      <c r="B1003" s="75"/>
      <c r="C1003" s="61"/>
      <c r="D1003" s="61"/>
      <c r="E1003" s="61"/>
      <c r="F1003" s="61"/>
    </row>
    <row r="1004" spans="1:6" x14ac:dyDescent="0.35">
      <c r="A1004" s="100"/>
      <c r="B1004" s="75"/>
      <c r="C1004" s="61"/>
      <c r="D1004" s="61"/>
      <c r="E1004" s="61"/>
      <c r="F1004" s="61"/>
    </row>
    <row r="1005" spans="1:6" x14ac:dyDescent="0.35">
      <c r="A1005" s="100"/>
      <c r="B1005" s="75"/>
      <c r="C1005" s="61"/>
      <c r="D1005" s="61"/>
      <c r="E1005" s="61"/>
      <c r="F1005" s="61"/>
    </row>
    <row r="1006" spans="1:6" x14ac:dyDescent="0.35">
      <c r="A1006" s="100"/>
      <c r="B1006" s="75"/>
      <c r="C1006" s="61"/>
      <c r="D1006" s="61"/>
      <c r="E1006" s="61"/>
      <c r="F1006" s="61"/>
    </row>
    <row r="1007" spans="1:6" x14ac:dyDescent="0.35">
      <c r="A1007" s="100"/>
      <c r="B1007" s="75"/>
      <c r="C1007" s="61"/>
      <c r="D1007" s="61"/>
      <c r="E1007" s="61"/>
      <c r="F1007" s="61"/>
    </row>
    <row r="1008" spans="1:6" x14ac:dyDescent="0.35">
      <c r="A1008" s="100"/>
      <c r="B1008" s="75"/>
      <c r="C1008" s="61"/>
      <c r="D1008" s="61"/>
      <c r="E1008" s="61"/>
      <c r="F1008" s="61"/>
    </row>
    <row r="1009" spans="1:6" x14ac:dyDescent="0.35">
      <c r="A1009" s="100"/>
      <c r="B1009" s="75"/>
      <c r="C1009" s="61"/>
      <c r="D1009" s="61"/>
      <c r="E1009" s="61"/>
      <c r="F1009" s="61"/>
    </row>
    <row r="1010" spans="1:6" x14ac:dyDescent="0.35">
      <c r="A1010" s="100"/>
      <c r="B1010" s="75"/>
      <c r="C1010" s="61"/>
      <c r="D1010" s="61"/>
      <c r="E1010" s="61"/>
      <c r="F1010" s="61"/>
    </row>
    <row r="1011" spans="1:6" x14ac:dyDescent="0.35">
      <c r="A1011" s="100"/>
      <c r="B1011" s="75"/>
      <c r="C1011" s="61"/>
      <c r="D1011" s="61"/>
      <c r="E1011" s="61"/>
      <c r="F1011" s="61"/>
    </row>
    <row r="1012" spans="1:6" x14ac:dyDescent="0.35">
      <c r="A1012" s="100"/>
      <c r="B1012" s="75"/>
      <c r="C1012" s="61"/>
      <c r="D1012" s="61"/>
      <c r="E1012" s="61"/>
      <c r="F1012" s="61"/>
    </row>
    <row r="1013" spans="1:6" x14ac:dyDescent="0.35">
      <c r="A1013" s="100"/>
      <c r="B1013" s="75"/>
      <c r="C1013" s="61"/>
      <c r="D1013" s="61"/>
      <c r="E1013" s="61"/>
      <c r="F1013" s="61"/>
    </row>
    <row r="1014" spans="1:6" x14ac:dyDescent="0.35">
      <c r="A1014" s="100"/>
      <c r="B1014" s="75"/>
      <c r="C1014" s="61"/>
      <c r="D1014" s="61"/>
      <c r="E1014" s="61"/>
      <c r="F1014" s="61"/>
    </row>
    <row r="1015" spans="1:6" x14ac:dyDescent="0.35">
      <c r="A1015" s="100"/>
      <c r="B1015" s="75"/>
      <c r="C1015" s="61"/>
      <c r="D1015" s="61"/>
      <c r="E1015" s="61"/>
      <c r="F1015" s="61"/>
    </row>
    <row r="1016" spans="1:6" x14ac:dyDescent="0.35">
      <c r="A1016" s="100"/>
      <c r="B1016" s="75"/>
      <c r="C1016" s="61"/>
      <c r="D1016" s="61"/>
      <c r="E1016" s="61"/>
      <c r="F1016" s="61"/>
    </row>
    <row r="1017" spans="1:6" x14ac:dyDescent="0.35">
      <c r="A1017" s="100"/>
      <c r="B1017" s="75"/>
      <c r="C1017" s="61"/>
      <c r="D1017" s="61"/>
      <c r="E1017" s="61"/>
      <c r="F1017" s="61"/>
    </row>
    <row r="1018" spans="1:6" x14ac:dyDescent="0.35">
      <c r="A1018" s="100"/>
      <c r="B1018" s="75"/>
      <c r="C1018" s="61"/>
      <c r="D1018" s="61"/>
      <c r="E1018" s="61"/>
      <c r="F1018" s="61"/>
    </row>
    <row r="1019" spans="1:6" x14ac:dyDescent="0.35">
      <c r="A1019" s="100"/>
      <c r="B1019" s="75"/>
      <c r="C1019" s="61"/>
      <c r="D1019" s="61"/>
      <c r="E1019" s="61"/>
      <c r="F1019" s="61"/>
    </row>
    <row r="1020" spans="1:6" x14ac:dyDescent="0.35">
      <c r="A1020" s="100"/>
      <c r="B1020" s="75"/>
      <c r="C1020" s="61"/>
      <c r="D1020" s="61"/>
      <c r="E1020" s="61"/>
      <c r="F1020" s="61"/>
    </row>
    <row r="1021" spans="1:6" x14ac:dyDescent="0.35">
      <c r="A1021" s="100"/>
      <c r="B1021" s="75"/>
      <c r="C1021" s="61"/>
      <c r="D1021" s="61"/>
      <c r="E1021" s="61"/>
      <c r="F1021" s="61"/>
    </row>
    <row r="1022" spans="1:6" x14ac:dyDescent="0.35">
      <c r="A1022" s="100"/>
      <c r="B1022" s="75"/>
      <c r="C1022" s="61"/>
      <c r="D1022" s="61"/>
      <c r="E1022" s="61"/>
      <c r="F1022" s="61"/>
    </row>
    <row r="1023" spans="1:6" x14ac:dyDescent="0.35">
      <c r="A1023" s="100"/>
      <c r="B1023" s="75"/>
      <c r="C1023" s="61"/>
      <c r="D1023" s="61"/>
      <c r="E1023" s="61"/>
      <c r="F1023" s="61"/>
    </row>
    <row r="1024" spans="1:6" x14ac:dyDescent="0.35">
      <c r="A1024" s="100"/>
      <c r="B1024" s="75"/>
      <c r="C1024" s="61"/>
      <c r="D1024" s="61"/>
      <c r="E1024" s="61"/>
      <c r="F1024" s="61"/>
    </row>
    <row r="1025" spans="1:6" x14ac:dyDescent="0.35">
      <c r="A1025" s="100"/>
      <c r="B1025" s="75"/>
      <c r="C1025" s="61"/>
      <c r="D1025" s="61"/>
      <c r="E1025" s="61"/>
      <c r="F1025" s="61"/>
    </row>
    <row r="1026" spans="1:6" x14ac:dyDescent="0.35">
      <c r="A1026" s="100"/>
      <c r="B1026" s="75"/>
      <c r="C1026" s="61"/>
      <c r="D1026" s="61"/>
      <c r="E1026" s="61"/>
      <c r="F1026" s="61"/>
    </row>
    <row r="1027" spans="1:6" x14ac:dyDescent="0.35">
      <c r="A1027" s="100"/>
      <c r="B1027" s="75"/>
      <c r="C1027" s="61"/>
      <c r="D1027" s="61"/>
      <c r="E1027" s="61"/>
      <c r="F1027" s="61"/>
    </row>
    <row r="1028" spans="1:6" x14ac:dyDescent="0.35">
      <c r="A1028" s="100"/>
      <c r="B1028" s="75"/>
      <c r="C1028" s="61"/>
      <c r="D1028" s="61"/>
      <c r="E1028" s="61"/>
      <c r="F1028" s="61"/>
    </row>
    <row r="1029" spans="1:6" x14ac:dyDescent="0.35">
      <c r="A1029" s="100"/>
      <c r="B1029" s="75"/>
      <c r="C1029" s="61"/>
      <c r="D1029" s="61"/>
      <c r="E1029" s="61"/>
      <c r="F1029" s="61"/>
    </row>
    <row r="1030" spans="1:6" x14ac:dyDescent="0.35">
      <c r="A1030" s="100"/>
      <c r="B1030" s="75"/>
      <c r="C1030" s="61"/>
      <c r="D1030" s="61"/>
      <c r="E1030" s="61"/>
      <c r="F1030" s="61"/>
    </row>
    <row r="1031" spans="1:6" x14ac:dyDescent="0.35">
      <c r="A1031" s="100"/>
      <c r="B1031" s="75"/>
      <c r="C1031" s="61"/>
      <c r="D1031" s="61"/>
      <c r="E1031" s="61"/>
      <c r="F1031" s="61"/>
    </row>
    <row r="1032" spans="1:6" x14ac:dyDescent="0.35">
      <c r="A1032" s="100"/>
      <c r="B1032" s="75"/>
      <c r="C1032" s="61"/>
      <c r="D1032" s="61"/>
      <c r="E1032" s="61"/>
      <c r="F1032" s="61"/>
    </row>
    <row r="1033" spans="1:6" x14ac:dyDescent="0.35">
      <c r="A1033" s="100"/>
      <c r="B1033" s="75"/>
      <c r="C1033" s="61"/>
      <c r="D1033" s="61"/>
      <c r="E1033" s="61"/>
      <c r="F1033" s="61"/>
    </row>
    <row r="1034" spans="1:6" x14ac:dyDescent="0.35">
      <c r="A1034" s="100"/>
      <c r="B1034" s="75"/>
      <c r="C1034" s="61"/>
      <c r="D1034" s="61"/>
      <c r="E1034" s="61"/>
      <c r="F1034" s="61"/>
    </row>
    <row r="1035" spans="1:6" x14ac:dyDescent="0.35">
      <c r="A1035" s="100"/>
      <c r="B1035" s="75"/>
      <c r="C1035" s="61"/>
      <c r="D1035" s="61"/>
      <c r="E1035" s="61"/>
      <c r="F1035" s="61"/>
    </row>
    <row r="1036" spans="1:6" x14ac:dyDescent="0.35">
      <c r="A1036" s="100"/>
      <c r="B1036" s="75"/>
      <c r="C1036" s="61"/>
      <c r="D1036" s="61"/>
      <c r="E1036" s="61"/>
      <c r="F1036" s="61"/>
    </row>
    <row r="1037" spans="1:6" x14ac:dyDescent="0.35">
      <c r="A1037" s="100"/>
      <c r="B1037" s="75"/>
      <c r="C1037" s="61"/>
      <c r="D1037" s="61"/>
      <c r="E1037" s="61"/>
      <c r="F1037" s="61"/>
    </row>
    <row r="1038" spans="1:6" x14ac:dyDescent="0.35">
      <c r="A1038" s="100"/>
      <c r="B1038" s="75"/>
      <c r="C1038" s="61"/>
      <c r="D1038" s="61"/>
      <c r="E1038" s="61"/>
      <c r="F1038" s="61"/>
    </row>
    <row r="1039" spans="1:6" x14ac:dyDescent="0.35">
      <c r="A1039" s="100"/>
      <c r="B1039" s="75"/>
      <c r="C1039" s="61"/>
      <c r="D1039" s="61"/>
      <c r="E1039" s="61"/>
      <c r="F1039" s="61"/>
    </row>
    <row r="1040" spans="1:6" x14ac:dyDescent="0.35">
      <c r="A1040" s="100"/>
      <c r="B1040" s="75"/>
      <c r="C1040" s="61"/>
      <c r="D1040" s="61"/>
      <c r="E1040" s="61"/>
      <c r="F1040" s="61"/>
    </row>
    <row r="1041" spans="1:6" x14ac:dyDescent="0.35">
      <c r="A1041" s="100"/>
      <c r="B1041" s="75"/>
      <c r="C1041" s="61"/>
      <c r="D1041" s="61"/>
      <c r="E1041" s="61"/>
      <c r="F1041" s="61"/>
    </row>
    <row r="1042" spans="1:6" x14ac:dyDescent="0.35">
      <c r="A1042" s="100"/>
      <c r="B1042" s="75"/>
      <c r="C1042" s="61"/>
      <c r="D1042" s="61"/>
      <c r="E1042" s="61"/>
      <c r="F1042" s="61"/>
    </row>
    <row r="1043" spans="1:6" x14ac:dyDescent="0.35">
      <c r="A1043" s="100"/>
      <c r="B1043" s="75"/>
      <c r="C1043" s="61"/>
      <c r="D1043" s="61"/>
      <c r="E1043" s="61"/>
      <c r="F1043" s="61"/>
    </row>
    <row r="1044" spans="1:6" x14ac:dyDescent="0.35">
      <c r="A1044" s="100"/>
      <c r="B1044" s="75"/>
      <c r="C1044" s="61"/>
      <c r="D1044" s="61"/>
      <c r="E1044" s="61"/>
      <c r="F1044" s="61"/>
    </row>
    <row r="1045" spans="1:6" x14ac:dyDescent="0.35">
      <c r="A1045" s="100"/>
      <c r="B1045" s="75"/>
      <c r="C1045" s="61"/>
      <c r="D1045" s="61"/>
      <c r="E1045" s="61"/>
      <c r="F1045" s="61"/>
    </row>
    <row r="1046" spans="1:6" x14ac:dyDescent="0.35">
      <c r="A1046" s="100"/>
      <c r="B1046" s="75"/>
      <c r="C1046" s="61"/>
      <c r="D1046" s="61"/>
      <c r="E1046" s="61"/>
      <c r="F1046" s="61"/>
    </row>
    <row r="1047" spans="1:6" x14ac:dyDescent="0.35">
      <c r="A1047" s="100"/>
      <c r="B1047" s="75"/>
      <c r="C1047" s="61"/>
      <c r="D1047" s="61"/>
      <c r="E1047" s="61"/>
      <c r="F1047" s="61"/>
    </row>
    <row r="1048" spans="1:6" x14ac:dyDescent="0.35">
      <c r="A1048" s="100"/>
      <c r="B1048" s="75"/>
      <c r="C1048" s="61"/>
      <c r="D1048" s="61"/>
      <c r="E1048" s="61"/>
      <c r="F1048" s="61"/>
    </row>
    <row r="1049" spans="1:6" x14ac:dyDescent="0.35">
      <c r="A1049" s="100"/>
      <c r="B1049" s="75"/>
      <c r="C1049" s="61"/>
      <c r="D1049" s="61"/>
      <c r="E1049" s="61"/>
      <c r="F1049" s="61"/>
    </row>
    <row r="1050" spans="1:6" x14ac:dyDescent="0.35">
      <c r="A1050" s="100"/>
      <c r="B1050" s="75"/>
      <c r="C1050" s="61"/>
      <c r="D1050" s="61"/>
      <c r="E1050" s="61"/>
      <c r="F1050" s="61"/>
    </row>
    <row r="1051" spans="1:6" x14ac:dyDescent="0.35">
      <c r="A1051" s="100"/>
      <c r="B1051" s="75"/>
      <c r="C1051" s="61"/>
      <c r="D1051" s="61"/>
      <c r="E1051" s="61"/>
      <c r="F1051" s="61"/>
    </row>
    <row r="1052" spans="1:6" x14ac:dyDescent="0.35">
      <c r="A1052" s="100"/>
      <c r="B1052" s="75"/>
      <c r="C1052" s="61"/>
      <c r="D1052" s="61"/>
      <c r="E1052" s="61"/>
      <c r="F1052" s="61"/>
    </row>
    <row r="1053" spans="1:6" x14ac:dyDescent="0.35">
      <c r="A1053" s="100"/>
      <c r="B1053" s="75"/>
      <c r="C1053" s="61"/>
      <c r="D1053" s="61"/>
      <c r="E1053" s="61"/>
      <c r="F1053" s="61"/>
    </row>
    <row r="1054" spans="1:6" x14ac:dyDescent="0.35">
      <c r="A1054" s="100"/>
      <c r="B1054" s="75"/>
      <c r="C1054" s="61"/>
      <c r="D1054" s="61"/>
      <c r="E1054" s="61"/>
      <c r="F1054" s="61"/>
    </row>
    <row r="1055" spans="1:6" x14ac:dyDescent="0.35">
      <c r="A1055" s="100"/>
      <c r="B1055" s="75"/>
      <c r="C1055" s="61"/>
      <c r="D1055" s="61"/>
      <c r="E1055" s="61"/>
      <c r="F1055" s="61"/>
    </row>
    <row r="1056" spans="1:6" x14ac:dyDescent="0.35">
      <c r="A1056" s="100"/>
      <c r="B1056" s="75"/>
      <c r="C1056" s="61"/>
      <c r="D1056" s="61"/>
      <c r="E1056" s="61"/>
      <c r="F1056" s="61"/>
    </row>
    <row r="1057" spans="1:6" x14ac:dyDescent="0.35">
      <c r="A1057" s="100"/>
      <c r="B1057" s="75"/>
      <c r="C1057" s="61"/>
      <c r="D1057" s="61"/>
      <c r="E1057" s="61"/>
      <c r="F1057" s="61"/>
    </row>
    <row r="1058" spans="1:6" x14ac:dyDescent="0.35">
      <c r="A1058" s="100"/>
      <c r="B1058" s="75"/>
      <c r="C1058" s="61"/>
      <c r="D1058" s="61"/>
      <c r="E1058" s="61"/>
      <c r="F1058" s="61"/>
    </row>
    <row r="1059" spans="1:6" x14ac:dyDescent="0.35">
      <c r="A1059" s="100"/>
      <c r="B1059" s="75"/>
      <c r="C1059" s="61"/>
      <c r="D1059" s="61"/>
      <c r="E1059" s="61"/>
      <c r="F1059" s="61"/>
    </row>
    <row r="1060" spans="1:6" x14ac:dyDescent="0.35">
      <c r="A1060" s="100"/>
      <c r="B1060" s="75"/>
      <c r="C1060" s="61"/>
      <c r="D1060" s="61"/>
      <c r="E1060" s="61"/>
      <c r="F1060" s="61"/>
    </row>
    <row r="1061" spans="1:6" x14ac:dyDescent="0.35">
      <c r="A1061" s="100"/>
      <c r="B1061" s="75"/>
      <c r="C1061" s="61"/>
      <c r="D1061" s="61"/>
      <c r="E1061" s="61"/>
      <c r="F1061" s="61"/>
    </row>
    <row r="1062" spans="1:6" x14ac:dyDescent="0.35">
      <c r="A1062" s="100"/>
      <c r="B1062" s="75"/>
      <c r="C1062" s="61"/>
      <c r="D1062" s="61"/>
      <c r="E1062" s="61"/>
      <c r="F1062" s="61"/>
    </row>
    <row r="1063" spans="1:6" x14ac:dyDescent="0.35">
      <c r="A1063" s="100"/>
      <c r="B1063" s="75"/>
      <c r="C1063" s="61"/>
      <c r="D1063" s="61"/>
      <c r="E1063" s="61"/>
      <c r="F1063" s="61"/>
    </row>
    <row r="1064" spans="1:6" x14ac:dyDescent="0.35">
      <c r="A1064" s="100"/>
      <c r="B1064" s="75"/>
      <c r="C1064" s="61"/>
      <c r="D1064" s="61"/>
      <c r="E1064" s="61"/>
      <c r="F1064" s="61"/>
    </row>
    <row r="1065" spans="1:6" x14ac:dyDescent="0.35">
      <c r="A1065" s="100"/>
      <c r="B1065" s="75"/>
      <c r="C1065" s="61"/>
      <c r="D1065" s="61"/>
      <c r="E1065" s="61"/>
      <c r="F1065" s="61"/>
    </row>
    <row r="1066" spans="1:6" x14ac:dyDescent="0.35">
      <c r="A1066" s="100"/>
      <c r="B1066" s="75"/>
      <c r="C1066" s="61"/>
      <c r="D1066" s="61"/>
      <c r="E1066" s="61"/>
      <c r="F1066" s="61"/>
    </row>
    <row r="1067" spans="1:6" x14ac:dyDescent="0.35">
      <c r="A1067" s="100"/>
      <c r="B1067" s="75"/>
      <c r="C1067" s="61"/>
      <c r="D1067" s="61"/>
      <c r="E1067" s="61"/>
      <c r="F1067" s="61"/>
    </row>
    <row r="1068" spans="1:6" x14ac:dyDescent="0.35">
      <c r="A1068" s="100"/>
      <c r="B1068" s="75"/>
      <c r="C1068" s="61"/>
      <c r="D1068" s="61"/>
      <c r="E1068" s="61"/>
      <c r="F1068" s="61"/>
    </row>
    <row r="1069" spans="1:6" x14ac:dyDescent="0.35">
      <c r="A1069" s="100"/>
      <c r="B1069" s="75"/>
      <c r="C1069" s="61"/>
      <c r="D1069" s="61"/>
      <c r="E1069" s="61"/>
      <c r="F1069" s="61"/>
    </row>
    <row r="1070" spans="1:6" x14ac:dyDescent="0.35">
      <c r="A1070" s="100"/>
      <c r="B1070" s="75"/>
      <c r="C1070" s="61"/>
      <c r="D1070" s="61"/>
      <c r="E1070" s="61"/>
      <c r="F1070" s="61"/>
    </row>
    <row r="1071" spans="1:6" x14ac:dyDescent="0.35">
      <c r="A1071" s="100"/>
      <c r="B1071" s="75"/>
      <c r="C1071" s="61"/>
      <c r="D1071" s="61"/>
      <c r="E1071" s="61"/>
      <c r="F1071" s="61"/>
    </row>
    <row r="1072" spans="1:6" x14ac:dyDescent="0.35">
      <c r="A1072" s="100"/>
      <c r="B1072" s="75"/>
      <c r="C1072" s="61"/>
      <c r="D1072" s="61"/>
      <c r="E1072" s="61"/>
      <c r="F1072" s="61"/>
    </row>
    <row r="1073" spans="1:6" x14ac:dyDescent="0.35">
      <c r="A1073" s="100"/>
      <c r="B1073" s="75"/>
      <c r="C1073" s="61"/>
      <c r="D1073" s="61"/>
      <c r="E1073" s="61"/>
      <c r="F1073" s="61"/>
    </row>
    <row r="1074" spans="1:6" x14ac:dyDescent="0.35">
      <c r="A1074" s="100"/>
      <c r="B1074" s="75"/>
      <c r="C1074" s="61"/>
      <c r="D1074" s="61"/>
      <c r="E1074" s="61"/>
      <c r="F1074" s="61"/>
    </row>
    <row r="1075" spans="1:6" x14ac:dyDescent="0.35">
      <c r="A1075" s="100"/>
      <c r="B1075" s="75"/>
      <c r="C1075" s="61"/>
      <c r="D1075" s="61"/>
      <c r="E1075" s="61"/>
      <c r="F1075" s="61"/>
    </row>
    <row r="1076" spans="1:6" x14ac:dyDescent="0.35">
      <c r="A1076" s="100"/>
      <c r="B1076" s="75"/>
      <c r="C1076" s="61"/>
      <c r="D1076" s="61"/>
      <c r="E1076" s="61"/>
      <c r="F1076" s="61"/>
    </row>
    <row r="1077" spans="1:6" x14ac:dyDescent="0.35">
      <c r="A1077" s="100"/>
      <c r="B1077" s="75"/>
      <c r="C1077" s="61"/>
      <c r="D1077" s="61"/>
      <c r="E1077" s="61"/>
      <c r="F1077" s="61"/>
    </row>
    <row r="1078" spans="1:6" x14ac:dyDescent="0.35">
      <c r="A1078" s="100"/>
      <c r="B1078" s="75"/>
      <c r="C1078" s="61"/>
      <c r="D1078" s="61"/>
      <c r="E1078" s="61"/>
      <c r="F1078" s="61"/>
    </row>
    <row r="1079" spans="1:6" x14ac:dyDescent="0.35">
      <c r="A1079" s="100"/>
      <c r="B1079" s="75"/>
      <c r="C1079" s="61"/>
      <c r="D1079" s="61"/>
      <c r="E1079" s="61"/>
      <c r="F1079" s="61"/>
    </row>
    <row r="1080" spans="1:6" x14ac:dyDescent="0.35">
      <c r="A1080" s="100"/>
      <c r="B1080" s="75"/>
      <c r="C1080" s="61"/>
      <c r="D1080" s="61"/>
      <c r="E1080" s="61"/>
      <c r="F1080" s="61"/>
    </row>
    <row r="1081" spans="1:6" x14ac:dyDescent="0.35">
      <c r="A1081" s="100"/>
      <c r="B1081" s="75"/>
      <c r="C1081" s="61"/>
      <c r="D1081" s="61"/>
      <c r="E1081" s="61"/>
      <c r="F1081" s="61"/>
    </row>
    <row r="1082" spans="1:6" x14ac:dyDescent="0.35">
      <c r="A1082" s="100"/>
      <c r="B1082" s="75"/>
      <c r="C1082" s="61"/>
      <c r="D1082" s="61"/>
      <c r="E1082" s="61"/>
      <c r="F1082" s="61"/>
    </row>
    <row r="1083" spans="1:6" x14ac:dyDescent="0.35">
      <c r="A1083" s="100"/>
      <c r="B1083" s="75"/>
      <c r="C1083" s="61"/>
      <c r="D1083" s="61"/>
      <c r="E1083" s="61"/>
      <c r="F1083" s="61"/>
    </row>
    <row r="1084" spans="1:6" x14ac:dyDescent="0.35">
      <c r="A1084" s="100"/>
      <c r="B1084" s="75"/>
      <c r="C1084" s="61"/>
      <c r="D1084" s="61"/>
      <c r="E1084" s="61"/>
      <c r="F1084" s="61"/>
    </row>
    <row r="1085" spans="1:6" x14ac:dyDescent="0.35">
      <c r="A1085" s="100"/>
      <c r="B1085" s="75"/>
      <c r="C1085" s="61"/>
      <c r="D1085" s="61"/>
      <c r="E1085" s="61"/>
      <c r="F1085" s="61"/>
    </row>
    <row r="1086" spans="1:6" x14ac:dyDescent="0.35">
      <c r="A1086" s="100"/>
      <c r="B1086" s="75"/>
      <c r="C1086" s="61"/>
      <c r="D1086" s="61"/>
      <c r="E1086" s="61"/>
      <c r="F1086" s="61"/>
    </row>
    <row r="1087" spans="1:6" x14ac:dyDescent="0.35">
      <c r="A1087" s="100"/>
      <c r="B1087" s="75"/>
      <c r="C1087" s="61"/>
      <c r="D1087" s="61"/>
      <c r="E1087" s="61"/>
      <c r="F1087" s="61"/>
    </row>
    <row r="1088" spans="1:6" x14ac:dyDescent="0.35">
      <c r="A1088" s="100"/>
      <c r="B1088" s="75"/>
      <c r="C1088" s="61"/>
      <c r="D1088" s="61"/>
      <c r="E1088" s="61"/>
      <c r="F1088" s="61"/>
    </row>
    <row r="1089" spans="1:6" x14ac:dyDescent="0.35">
      <c r="A1089" s="100"/>
      <c r="B1089" s="75"/>
      <c r="C1089" s="61"/>
      <c r="D1089" s="61"/>
      <c r="E1089" s="61"/>
      <c r="F1089" s="61"/>
    </row>
    <row r="1090" spans="1:6" x14ac:dyDescent="0.35">
      <c r="A1090" s="100"/>
      <c r="B1090" s="75"/>
      <c r="C1090" s="61"/>
      <c r="D1090" s="61"/>
      <c r="E1090" s="61"/>
      <c r="F1090" s="61"/>
    </row>
    <row r="1091" spans="1:6" x14ac:dyDescent="0.35">
      <c r="A1091" s="100"/>
      <c r="B1091" s="75"/>
      <c r="C1091" s="61"/>
      <c r="D1091" s="61"/>
      <c r="E1091" s="61"/>
      <c r="F1091" s="61"/>
    </row>
    <row r="1092" spans="1:6" x14ac:dyDescent="0.35">
      <c r="A1092" s="100"/>
      <c r="B1092" s="75"/>
      <c r="C1092" s="61"/>
      <c r="D1092" s="61"/>
      <c r="E1092" s="61"/>
      <c r="F1092" s="61"/>
    </row>
    <row r="1093" spans="1:6" x14ac:dyDescent="0.35">
      <c r="A1093" s="100"/>
      <c r="B1093" s="75"/>
      <c r="C1093" s="61"/>
      <c r="D1093" s="61"/>
      <c r="E1093" s="61"/>
      <c r="F1093" s="61"/>
    </row>
    <row r="1094" spans="1:6" x14ac:dyDescent="0.35">
      <c r="A1094" s="100"/>
      <c r="B1094" s="75"/>
      <c r="C1094" s="61"/>
      <c r="D1094" s="61"/>
      <c r="E1094" s="61"/>
      <c r="F1094" s="61"/>
    </row>
    <row r="1095" spans="1:6" x14ac:dyDescent="0.35">
      <c r="A1095" s="100"/>
      <c r="B1095" s="75"/>
      <c r="C1095" s="61"/>
      <c r="D1095" s="61"/>
      <c r="E1095" s="61"/>
      <c r="F1095" s="61"/>
    </row>
    <row r="1096" spans="1:6" x14ac:dyDescent="0.35">
      <c r="A1096" s="100"/>
      <c r="B1096" s="75"/>
      <c r="C1096" s="61"/>
      <c r="D1096" s="61"/>
      <c r="E1096" s="61"/>
      <c r="F1096" s="61"/>
    </row>
    <row r="1097" spans="1:6" x14ac:dyDescent="0.35">
      <c r="A1097" s="100"/>
      <c r="B1097" s="75"/>
      <c r="C1097" s="61"/>
      <c r="D1097" s="61"/>
      <c r="E1097" s="61"/>
      <c r="F1097" s="61"/>
    </row>
    <row r="1098" spans="1:6" x14ac:dyDescent="0.35">
      <c r="A1098" s="100"/>
      <c r="B1098" s="75"/>
      <c r="C1098" s="61"/>
      <c r="D1098" s="61"/>
      <c r="E1098" s="61"/>
      <c r="F1098" s="61"/>
    </row>
    <row r="1099" spans="1:6" x14ac:dyDescent="0.35">
      <c r="A1099" s="100"/>
      <c r="B1099" s="75"/>
      <c r="C1099" s="61"/>
      <c r="D1099" s="61"/>
      <c r="E1099" s="61"/>
      <c r="F1099" s="61"/>
    </row>
    <row r="1100" spans="1:6" x14ac:dyDescent="0.35">
      <c r="A1100" s="100"/>
      <c r="B1100" s="75"/>
      <c r="C1100" s="61"/>
      <c r="D1100" s="61"/>
      <c r="E1100" s="61"/>
      <c r="F1100" s="61"/>
    </row>
    <row r="1101" spans="1:6" x14ac:dyDescent="0.35">
      <c r="A1101" s="100"/>
      <c r="B1101" s="75"/>
      <c r="C1101" s="61"/>
      <c r="D1101" s="61"/>
      <c r="E1101" s="61"/>
      <c r="F1101" s="61"/>
    </row>
    <row r="1102" spans="1:6" x14ac:dyDescent="0.35">
      <c r="A1102" s="100"/>
      <c r="B1102" s="75"/>
      <c r="C1102" s="61"/>
      <c r="D1102" s="61"/>
      <c r="E1102" s="61"/>
      <c r="F1102" s="61"/>
    </row>
    <row r="1103" spans="1:6" x14ac:dyDescent="0.35">
      <c r="A1103" s="100"/>
      <c r="B1103" s="75"/>
      <c r="C1103" s="61"/>
      <c r="D1103" s="61"/>
      <c r="E1103" s="61"/>
      <c r="F1103" s="61"/>
    </row>
    <row r="1104" spans="1:6" x14ac:dyDescent="0.35">
      <c r="A1104" s="100"/>
      <c r="B1104" s="75"/>
      <c r="C1104" s="61"/>
      <c r="D1104" s="61"/>
      <c r="E1104" s="61"/>
      <c r="F1104" s="61"/>
    </row>
    <row r="1105" spans="1:6" x14ac:dyDescent="0.35">
      <c r="A1105" s="100"/>
      <c r="B1105" s="75"/>
      <c r="C1105" s="61"/>
      <c r="D1105" s="61"/>
      <c r="E1105" s="61"/>
      <c r="F1105" s="61"/>
    </row>
    <row r="1106" spans="1:6" x14ac:dyDescent="0.35">
      <c r="A1106" s="100"/>
      <c r="B1106" s="75"/>
      <c r="C1106" s="61"/>
      <c r="D1106" s="61"/>
      <c r="E1106" s="61"/>
      <c r="F1106" s="61"/>
    </row>
    <row r="1107" spans="1:6" x14ac:dyDescent="0.35">
      <c r="A1107" s="100"/>
      <c r="B1107" s="75"/>
      <c r="C1107" s="61"/>
      <c r="D1107" s="61"/>
      <c r="E1107" s="61"/>
      <c r="F1107" s="61"/>
    </row>
    <row r="1108" spans="1:6" x14ac:dyDescent="0.35">
      <c r="A1108" s="100"/>
      <c r="B1108" s="75"/>
      <c r="C1108" s="61"/>
      <c r="D1108" s="61"/>
      <c r="E1108" s="61"/>
      <c r="F1108" s="61"/>
    </row>
    <row r="1109" spans="1:6" x14ac:dyDescent="0.35">
      <c r="A1109" s="100"/>
      <c r="B1109" s="75"/>
      <c r="C1109" s="61"/>
      <c r="D1109" s="61"/>
      <c r="E1109" s="61"/>
      <c r="F1109" s="61"/>
    </row>
    <row r="1110" spans="1:6" x14ac:dyDescent="0.35">
      <c r="A1110" s="100"/>
      <c r="B1110" s="75"/>
      <c r="C1110" s="61"/>
      <c r="D1110" s="61"/>
      <c r="E1110" s="61"/>
      <c r="F1110" s="61"/>
    </row>
    <row r="1111" spans="1:6" x14ac:dyDescent="0.35">
      <c r="A1111" s="100"/>
      <c r="B1111" s="75"/>
      <c r="C1111" s="61"/>
      <c r="D1111" s="61"/>
      <c r="E1111" s="61"/>
      <c r="F1111" s="61"/>
    </row>
    <row r="1112" spans="1:6" x14ac:dyDescent="0.35">
      <c r="A1112" s="100"/>
      <c r="B1112" s="75"/>
      <c r="C1112" s="61"/>
      <c r="D1112" s="61"/>
      <c r="E1112" s="61"/>
      <c r="F1112" s="61"/>
    </row>
    <row r="1113" spans="1:6" x14ac:dyDescent="0.35">
      <c r="A1113" s="100"/>
      <c r="B1113" s="75"/>
      <c r="C1113" s="61"/>
      <c r="D1113" s="61"/>
      <c r="E1113" s="61"/>
      <c r="F1113" s="61"/>
    </row>
    <row r="1114" spans="1:6" x14ac:dyDescent="0.35">
      <c r="A1114" s="100"/>
      <c r="B1114" s="75"/>
      <c r="C1114" s="61"/>
      <c r="D1114" s="61"/>
      <c r="E1114" s="61"/>
      <c r="F1114" s="61"/>
    </row>
    <row r="1115" spans="1:6" x14ac:dyDescent="0.35">
      <c r="A1115" s="100"/>
      <c r="B1115" s="75"/>
      <c r="C1115" s="61"/>
      <c r="D1115" s="61"/>
      <c r="E1115" s="61"/>
      <c r="F1115" s="61"/>
    </row>
    <row r="1116" spans="1:6" x14ac:dyDescent="0.35">
      <c r="A1116" s="100"/>
      <c r="B1116" s="75"/>
      <c r="C1116" s="61"/>
      <c r="D1116" s="61"/>
      <c r="E1116" s="61"/>
      <c r="F1116" s="61"/>
    </row>
    <row r="1117" spans="1:6" x14ac:dyDescent="0.35">
      <c r="A1117" s="100"/>
      <c r="B1117" s="75"/>
      <c r="C1117" s="61"/>
      <c r="D1117" s="61"/>
      <c r="E1117" s="61"/>
      <c r="F1117" s="61"/>
    </row>
    <row r="1118" spans="1:6" x14ac:dyDescent="0.35">
      <c r="A1118" s="100"/>
      <c r="B1118" s="75"/>
      <c r="C1118" s="61"/>
      <c r="D1118" s="61"/>
      <c r="E1118" s="61"/>
      <c r="F1118" s="61"/>
    </row>
    <row r="1119" spans="1:6" x14ac:dyDescent="0.35">
      <c r="A1119" s="100"/>
      <c r="B1119" s="75"/>
      <c r="C1119" s="61"/>
      <c r="D1119" s="61"/>
      <c r="E1119" s="61"/>
      <c r="F1119" s="61"/>
    </row>
    <row r="1120" spans="1:6" x14ac:dyDescent="0.35">
      <c r="A1120" s="100"/>
      <c r="B1120" s="75"/>
      <c r="C1120" s="61"/>
      <c r="D1120" s="61"/>
      <c r="E1120" s="61"/>
      <c r="F1120" s="61"/>
    </row>
    <row r="1121" spans="1:6" x14ac:dyDescent="0.35">
      <c r="A1121" s="100"/>
      <c r="B1121" s="75"/>
      <c r="C1121" s="61"/>
      <c r="D1121" s="61"/>
      <c r="E1121" s="61"/>
      <c r="F1121" s="61"/>
    </row>
    <row r="1122" spans="1:6" x14ac:dyDescent="0.35">
      <c r="A1122" s="100"/>
      <c r="B1122" s="75"/>
      <c r="C1122" s="61"/>
      <c r="D1122" s="61"/>
      <c r="E1122" s="61"/>
      <c r="F1122" s="61"/>
    </row>
    <row r="1123" spans="1:6" x14ac:dyDescent="0.35">
      <c r="A1123" s="100"/>
      <c r="B1123" s="75"/>
      <c r="C1123" s="61"/>
      <c r="D1123" s="61"/>
      <c r="E1123" s="61"/>
      <c r="F1123" s="61"/>
    </row>
    <row r="1124" spans="1:6" x14ac:dyDescent="0.35">
      <c r="A1124" s="100"/>
      <c r="B1124" s="75"/>
      <c r="C1124" s="61"/>
      <c r="D1124" s="61"/>
      <c r="E1124" s="61"/>
      <c r="F1124" s="61"/>
    </row>
    <row r="1125" spans="1:6" x14ac:dyDescent="0.35">
      <c r="A1125" s="100"/>
      <c r="B1125" s="75"/>
      <c r="C1125" s="61"/>
      <c r="D1125" s="61"/>
      <c r="E1125" s="61"/>
      <c r="F1125" s="61"/>
    </row>
    <row r="1126" spans="1:6" x14ac:dyDescent="0.35">
      <c r="A1126" s="100"/>
      <c r="B1126" s="75"/>
      <c r="C1126" s="61"/>
      <c r="D1126" s="61"/>
      <c r="E1126" s="61"/>
      <c r="F1126" s="61"/>
    </row>
    <row r="1127" spans="1:6" x14ac:dyDescent="0.35">
      <c r="A1127" s="100"/>
      <c r="B1127" s="75"/>
      <c r="C1127" s="61"/>
      <c r="D1127" s="61"/>
      <c r="E1127" s="61"/>
      <c r="F1127" s="61"/>
    </row>
    <row r="1128" spans="1:6" x14ac:dyDescent="0.35">
      <c r="A1128" s="100"/>
      <c r="B1128" s="75"/>
      <c r="C1128" s="61"/>
      <c r="D1128" s="61"/>
      <c r="E1128" s="61"/>
      <c r="F1128" s="61"/>
    </row>
    <row r="1129" spans="1:6" x14ac:dyDescent="0.35">
      <c r="A1129" s="100"/>
      <c r="B1129" s="75"/>
      <c r="C1129" s="61"/>
      <c r="D1129" s="61"/>
      <c r="E1129" s="61"/>
      <c r="F1129" s="61"/>
    </row>
    <row r="1130" spans="1:6" x14ac:dyDescent="0.35">
      <c r="A1130" s="100"/>
      <c r="B1130" s="75"/>
      <c r="C1130" s="61"/>
      <c r="D1130" s="61"/>
      <c r="E1130" s="61"/>
      <c r="F1130" s="61"/>
    </row>
    <row r="1131" spans="1:6" x14ac:dyDescent="0.35">
      <c r="A1131" s="100"/>
      <c r="B1131" s="75"/>
      <c r="C1131" s="61"/>
      <c r="D1131" s="61"/>
      <c r="E1131" s="61"/>
      <c r="F1131" s="61"/>
    </row>
    <row r="1132" spans="1:6" x14ac:dyDescent="0.35">
      <c r="A1132" s="100"/>
      <c r="B1132" s="75"/>
      <c r="C1132" s="61"/>
      <c r="D1132" s="61"/>
      <c r="E1132" s="61"/>
      <c r="F1132" s="61"/>
    </row>
    <row r="1133" spans="1:6" x14ac:dyDescent="0.35">
      <c r="A1133" s="100"/>
      <c r="B1133" s="75"/>
      <c r="C1133" s="61"/>
      <c r="D1133" s="61"/>
      <c r="E1133" s="61"/>
      <c r="F1133" s="61"/>
    </row>
    <row r="1134" spans="1:6" x14ac:dyDescent="0.35">
      <c r="A1134" s="100"/>
      <c r="B1134" s="75"/>
      <c r="C1134" s="61"/>
      <c r="D1134" s="61"/>
      <c r="E1134" s="61"/>
      <c r="F1134" s="61"/>
    </row>
    <row r="1135" spans="1:6" x14ac:dyDescent="0.35">
      <c r="A1135" s="100"/>
      <c r="B1135" s="75"/>
      <c r="C1135" s="61"/>
      <c r="D1135" s="61"/>
      <c r="E1135" s="61"/>
      <c r="F1135" s="61"/>
    </row>
    <row r="1136" spans="1:6" x14ac:dyDescent="0.35">
      <c r="A1136" s="100"/>
      <c r="B1136" s="75"/>
      <c r="C1136" s="61"/>
      <c r="D1136" s="61"/>
      <c r="E1136" s="61"/>
      <c r="F1136" s="61"/>
    </row>
    <row r="1137" spans="1:6" x14ac:dyDescent="0.35">
      <c r="A1137" s="100"/>
      <c r="B1137" s="75"/>
      <c r="C1137" s="61"/>
      <c r="D1137" s="61"/>
      <c r="E1137" s="61"/>
      <c r="F1137" s="61"/>
    </row>
    <row r="1138" spans="1:6" x14ac:dyDescent="0.35">
      <c r="A1138" s="100"/>
      <c r="B1138" s="75"/>
      <c r="C1138" s="61"/>
      <c r="D1138" s="61"/>
      <c r="E1138" s="61"/>
      <c r="F1138" s="61"/>
    </row>
    <row r="1139" spans="1:6" x14ac:dyDescent="0.35">
      <c r="A1139" s="100"/>
      <c r="B1139" s="75"/>
      <c r="C1139" s="61"/>
      <c r="D1139" s="61"/>
      <c r="E1139" s="61"/>
      <c r="F1139" s="61"/>
    </row>
    <row r="1140" spans="1:6" x14ac:dyDescent="0.35">
      <c r="A1140" s="100"/>
      <c r="B1140" s="75"/>
      <c r="C1140" s="61"/>
      <c r="D1140" s="61"/>
      <c r="E1140" s="61"/>
      <c r="F1140" s="61"/>
    </row>
    <row r="1141" spans="1:6" x14ac:dyDescent="0.35">
      <c r="A1141" s="100"/>
      <c r="B1141" s="75"/>
      <c r="C1141" s="61"/>
      <c r="D1141" s="61"/>
      <c r="E1141" s="61"/>
      <c r="F1141" s="61"/>
    </row>
    <row r="1142" spans="1:6" x14ac:dyDescent="0.35">
      <c r="A1142" s="100"/>
      <c r="B1142" s="75"/>
      <c r="C1142" s="61"/>
      <c r="D1142" s="61"/>
      <c r="E1142" s="61"/>
      <c r="F1142" s="61"/>
    </row>
    <row r="1143" spans="1:6" x14ac:dyDescent="0.35">
      <c r="A1143" s="100"/>
      <c r="B1143" s="75"/>
      <c r="C1143" s="61"/>
      <c r="D1143" s="61"/>
      <c r="E1143" s="61"/>
      <c r="F1143" s="61"/>
    </row>
    <row r="1144" spans="1:6" x14ac:dyDescent="0.35">
      <c r="A1144" s="100"/>
      <c r="B1144" s="75"/>
      <c r="C1144" s="61"/>
      <c r="D1144" s="61"/>
      <c r="E1144" s="61"/>
      <c r="F1144" s="61"/>
    </row>
    <row r="1145" spans="1:6" x14ac:dyDescent="0.35">
      <c r="A1145" s="100"/>
      <c r="B1145" s="75"/>
      <c r="C1145" s="61"/>
      <c r="D1145" s="61"/>
      <c r="E1145" s="61"/>
      <c r="F1145" s="61"/>
    </row>
    <row r="1146" spans="1:6" x14ac:dyDescent="0.35">
      <c r="A1146" s="100"/>
      <c r="B1146" s="75"/>
      <c r="C1146" s="61"/>
      <c r="D1146" s="61"/>
      <c r="E1146" s="61"/>
      <c r="F1146" s="61"/>
    </row>
    <row r="1147" spans="1:6" x14ac:dyDescent="0.35">
      <c r="A1147" s="100"/>
      <c r="B1147" s="75"/>
      <c r="C1147" s="61"/>
      <c r="D1147" s="61"/>
      <c r="E1147" s="61"/>
      <c r="F1147" s="61"/>
    </row>
    <row r="1148" spans="1:6" x14ac:dyDescent="0.35">
      <c r="A1148" s="100"/>
      <c r="B1148" s="75"/>
      <c r="C1148" s="61"/>
      <c r="D1148" s="61"/>
      <c r="E1148" s="61"/>
      <c r="F1148" s="61"/>
    </row>
    <row r="1149" spans="1:6" x14ac:dyDescent="0.35">
      <c r="A1149" s="100"/>
      <c r="B1149" s="75"/>
      <c r="C1149" s="61"/>
      <c r="D1149" s="61"/>
      <c r="E1149" s="61"/>
      <c r="F1149" s="61"/>
    </row>
    <row r="1150" spans="1:6" x14ac:dyDescent="0.35">
      <c r="A1150" s="100"/>
      <c r="B1150" s="75"/>
      <c r="C1150" s="61"/>
      <c r="D1150" s="61"/>
      <c r="E1150" s="61"/>
      <c r="F1150" s="61"/>
    </row>
    <row r="1151" spans="1:6" x14ac:dyDescent="0.35">
      <c r="A1151" s="100"/>
      <c r="B1151" s="75"/>
      <c r="C1151" s="61"/>
      <c r="D1151" s="61"/>
      <c r="E1151" s="61"/>
      <c r="F1151" s="61"/>
    </row>
    <row r="1152" spans="1:6" x14ac:dyDescent="0.35">
      <c r="A1152" s="100"/>
      <c r="B1152" s="75"/>
      <c r="C1152" s="61"/>
      <c r="D1152" s="61"/>
      <c r="E1152" s="61"/>
      <c r="F1152" s="61"/>
    </row>
    <row r="1153" spans="1:6" x14ac:dyDescent="0.35">
      <c r="A1153" s="100"/>
      <c r="B1153" s="75"/>
      <c r="C1153" s="61"/>
      <c r="D1153" s="61"/>
      <c r="E1153" s="61"/>
      <c r="F1153" s="61"/>
    </row>
    <row r="1154" spans="1:6" x14ac:dyDescent="0.35">
      <c r="A1154" s="100"/>
      <c r="B1154" s="75"/>
      <c r="C1154" s="61"/>
      <c r="D1154" s="61"/>
      <c r="E1154" s="61"/>
      <c r="F1154" s="61"/>
    </row>
    <row r="1155" spans="1:6" x14ac:dyDescent="0.35">
      <c r="A1155" s="100"/>
      <c r="B1155" s="75"/>
      <c r="C1155" s="61"/>
      <c r="D1155" s="61"/>
      <c r="E1155" s="61"/>
      <c r="F1155" s="61"/>
    </row>
    <row r="1156" spans="1:6" x14ac:dyDescent="0.35">
      <c r="A1156" s="100"/>
      <c r="B1156" s="75"/>
      <c r="C1156" s="61"/>
      <c r="D1156" s="61"/>
      <c r="E1156" s="61"/>
      <c r="F1156" s="61"/>
    </row>
    <row r="1157" spans="1:6" x14ac:dyDescent="0.35">
      <c r="A1157" s="100"/>
      <c r="B1157" s="75"/>
      <c r="C1157" s="61"/>
      <c r="D1157" s="61"/>
      <c r="E1157" s="61"/>
      <c r="F1157" s="61"/>
    </row>
    <row r="1158" spans="1:6" x14ac:dyDescent="0.35">
      <c r="A1158" s="100"/>
      <c r="B1158" s="75"/>
      <c r="C1158" s="61"/>
      <c r="D1158" s="61"/>
      <c r="E1158" s="61"/>
      <c r="F1158" s="61"/>
    </row>
    <row r="1159" spans="1:6" x14ac:dyDescent="0.35">
      <c r="A1159" s="100"/>
      <c r="B1159" s="75"/>
      <c r="C1159" s="61"/>
      <c r="D1159" s="61"/>
      <c r="E1159" s="61"/>
      <c r="F1159" s="61"/>
    </row>
    <row r="1160" spans="1:6" x14ac:dyDescent="0.35">
      <c r="A1160" s="100"/>
      <c r="B1160" s="75"/>
      <c r="C1160" s="61"/>
      <c r="D1160" s="61"/>
      <c r="E1160" s="61"/>
      <c r="F1160" s="61"/>
    </row>
    <row r="1161" spans="1:6" x14ac:dyDescent="0.35">
      <c r="A1161" s="100"/>
      <c r="B1161" s="75"/>
      <c r="C1161" s="61"/>
      <c r="D1161" s="61"/>
      <c r="E1161" s="61"/>
      <c r="F1161" s="61"/>
    </row>
    <row r="1162" spans="1:6" x14ac:dyDescent="0.35">
      <c r="A1162" s="100"/>
      <c r="B1162" s="75"/>
      <c r="C1162" s="61"/>
      <c r="D1162" s="61"/>
      <c r="E1162" s="61"/>
      <c r="F1162" s="61"/>
    </row>
    <row r="1163" spans="1:6" x14ac:dyDescent="0.35">
      <c r="A1163" s="100"/>
      <c r="B1163" s="75"/>
      <c r="C1163" s="61"/>
      <c r="D1163" s="61"/>
      <c r="E1163" s="61"/>
      <c r="F1163" s="61"/>
    </row>
    <row r="1164" spans="1:6" x14ac:dyDescent="0.35">
      <c r="A1164" s="100"/>
      <c r="B1164" s="75"/>
      <c r="C1164" s="61"/>
      <c r="D1164" s="61"/>
      <c r="E1164" s="61"/>
      <c r="F1164" s="61"/>
    </row>
    <row r="1165" spans="1:6" x14ac:dyDescent="0.35">
      <c r="A1165" s="100"/>
      <c r="B1165" s="75"/>
      <c r="C1165" s="61"/>
      <c r="D1165" s="61"/>
      <c r="E1165" s="61"/>
      <c r="F1165" s="61"/>
    </row>
    <row r="1166" spans="1:6" x14ac:dyDescent="0.35">
      <c r="A1166" s="100"/>
      <c r="B1166" s="75"/>
      <c r="C1166" s="61"/>
      <c r="D1166" s="61"/>
      <c r="E1166" s="61"/>
      <c r="F1166" s="61"/>
    </row>
    <row r="1167" spans="1:6" x14ac:dyDescent="0.35">
      <c r="A1167" s="100"/>
      <c r="B1167" s="75"/>
      <c r="C1167" s="61"/>
      <c r="D1167" s="61"/>
      <c r="E1167" s="61"/>
      <c r="F1167" s="61"/>
    </row>
    <row r="1168" spans="1:6" x14ac:dyDescent="0.35">
      <c r="A1168" s="100"/>
      <c r="B1168" s="75"/>
      <c r="C1168" s="61"/>
      <c r="D1168" s="61"/>
      <c r="E1168" s="61"/>
      <c r="F1168" s="61"/>
    </row>
    <row r="1169" spans="1:6" x14ac:dyDescent="0.35">
      <c r="A1169" s="100"/>
      <c r="B1169" s="75"/>
      <c r="C1169" s="61"/>
      <c r="D1169" s="61"/>
      <c r="E1169" s="61"/>
      <c r="F1169" s="61"/>
    </row>
    <row r="1170" spans="1:6" x14ac:dyDescent="0.35">
      <c r="A1170" s="100"/>
      <c r="B1170" s="75"/>
      <c r="C1170" s="61"/>
      <c r="D1170" s="61"/>
      <c r="E1170" s="61"/>
      <c r="F1170" s="61"/>
    </row>
    <row r="1171" spans="1:6" x14ac:dyDescent="0.35">
      <c r="A1171" s="100"/>
      <c r="B1171" s="75"/>
      <c r="C1171" s="61"/>
      <c r="D1171" s="61"/>
      <c r="E1171" s="61"/>
      <c r="F1171" s="61"/>
    </row>
    <row r="1172" spans="1:6" x14ac:dyDescent="0.35">
      <c r="A1172" s="100"/>
      <c r="B1172" s="75"/>
      <c r="C1172" s="61"/>
      <c r="D1172" s="61"/>
      <c r="E1172" s="61"/>
      <c r="F1172" s="61"/>
    </row>
    <row r="1173" spans="1:6" x14ac:dyDescent="0.35">
      <c r="A1173" s="100"/>
      <c r="B1173" s="75"/>
      <c r="C1173" s="61"/>
      <c r="D1173" s="61"/>
      <c r="E1173" s="61"/>
      <c r="F1173" s="61"/>
    </row>
    <row r="1174" spans="1:6" x14ac:dyDescent="0.35">
      <c r="A1174" s="100"/>
      <c r="B1174" s="75"/>
      <c r="C1174" s="61"/>
      <c r="D1174" s="61"/>
      <c r="E1174" s="61"/>
      <c r="F1174" s="61"/>
    </row>
    <row r="1175" spans="1:6" x14ac:dyDescent="0.35">
      <c r="A1175" s="100"/>
      <c r="B1175" s="75"/>
      <c r="C1175" s="61"/>
      <c r="D1175" s="61"/>
      <c r="E1175" s="61"/>
      <c r="F1175" s="61"/>
    </row>
    <row r="1176" spans="1:6" x14ac:dyDescent="0.35">
      <c r="A1176" s="100"/>
      <c r="B1176" s="75"/>
      <c r="C1176" s="61"/>
      <c r="D1176" s="61"/>
      <c r="E1176" s="61"/>
      <c r="F1176" s="61"/>
    </row>
    <row r="1177" spans="1:6" x14ac:dyDescent="0.35">
      <c r="A1177" s="100"/>
      <c r="B1177" s="75"/>
      <c r="C1177" s="61"/>
      <c r="D1177" s="61"/>
      <c r="E1177" s="61"/>
      <c r="F1177" s="61"/>
    </row>
    <row r="1178" spans="1:6" x14ac:dyDescent="0.35">
      <c r="A1178" s="100"/>
      <c r="B1178" s="75"/>
      <c r="C1178" s="61"/>
      <c r="D1178" s="61"/>
      <c r="E1178" s="61"/>
      <c r="F1178" s="61"/>
    </row>
    <row r="1179" spans="1:6" x14ac:dyDescent="0.35">
      <c r="A1179" s="100"/>
      <c r="B1179" s="75"/>
      <c r="C1179" s="61"/>
      <c r="D1179" s="61"/>
      <c r="E1179" s="61"/>
      <c r="F1179" s="61"/>
    </row>
    <row r="1180" spans="1:6" x14ac:dyDescent="0.35">
      <c r="A1180" s="100"/>
      <c r="B1180" s="75"/>
      <c r="C1180" s="61"/>
      <c r="D1180" s="61"/>
      <c r="E1180" s="61"/>
      <c r="F1180" s="61"/>
    </row>
    <row r="1181" spans="1:6" x14ac:dyDescent="0.35">
      <c r="A1181" s="100"/>
      <c r="B1181" s="75"/>
      <c r="C1181" s="61"/>
      <c r="D1181" s="61"/>
      <c r="E1181" s="61"/>
      <c r="F1181" s="61"/>
    </row>
    <row r="1182" spans="1:6" x14ac:dyDescent="0.35">
      <c r="A1182" s="100"/>
      <c r="B1182" s="75"/>
      <c r="C1182" s="61"/>
      <c r="D1182" s="61"/>
      <c r="E1182" s="61"/>
      <c r="F1182" s="61"/>
    </row>
    <row r="1183" spans="1:6" x14ac:dyDescent="0.35">
      <c r="A1183" s="100"/>
      <c r="B1183" s="75"/>
      <c r="C1183" s="61"/>
      <c r="D1183" s="61"/>
      <c r="E1183" s="61"/>
      <c r="F1183" s="61"/>
    </row>
    <row r="1184" spans="1:6" x14ac:dyDescent="0.35">
      <c r="A1184" s="100"/>
      <c r="B1184" s="75"/>
      <c r="C1184" s="61"/>
      <c r="D1184" s="61"/>
      <c r="E1184" s="61"/>
      <c r="F1184" s="61"/>
    </row>
    <row r="1185" spans="1:6" x14ac:dyDescent="0.35">
      <c r="A1185" s="100"/>
      <c r="B1185" s="75"/>
      <c r="C1185" s="61"/>
      <c r="D1185" s="61"/>
      <c r="E1185" s="61"/>
      <c r="F1185" s="61"/>
    </row>
    <row r="1186" spans="1:6" x14ac:dyDescent="0.35">
      <c r="A1186" s="100"/>
      <c r="B1186" s="75"/>
      <c r="C1186" s="61"/>
      <c r="D1186" s="61"/>
      <c r="E1186" s="61"/>
      <c r="F1186" s="61"/>
    </row>
    <row r="1187" spans="1:6" x14ac:dyDescent="0.35">
      <c r="A1187" s="100"/>
      <c r="B1187" s="75"/>
      <c r="C1187" s="61"/>
      <c r="D1187" s="61"/>
      <c r="E1187" s="61"/>
      <c r="F1187" s="61"/>
    </row>
    <row r="1188" spans="1:6" x14ac:dyDescent="0.35">
      <c r="A1188" s="100"/>
      <c r="B1188" s="75"/>
      <c r="C1188" s="61"/>
      <c r="D1188" s="61"/>
      <c r="E1188" s="61"/>
      <c r="F1188" s="61"/>
    </row>
    <row r="1189" spans="1:6" x14ac:dyDescent="0.35">
      <c r="A1189" s="100"/>
      <c r="B1189" s="75"/>
      <c r="C1189" s="61"/>
      <c r="D1189" s="61"/>
      <c r="E1189" s="61"/>
      <c r="F1189" s="61"/>
    </row>
    <row r="1190" spans="1:6" x14ac:dyDescent="0.35">
      <c r="A1190" s="100"/>
      <c r="B1190" s="75"/>
      <c r="C1190" s="61"/>
      <c r="D1190" s="61"/>
      <c r="E1190" s="61"/>
      <c r="F1190" s="61"/>
    </row>
    <row r="1191" spans="1:6" x14ac:dyDescent="0.35">
      <c r="A1191" s="100"/>
      <c r="B1191" s="75"/>
      <c r="C1191" s="61"/>
      <c r="D1191" s="61"/>
      <c r="E1191" s="61"/>
      <c r="F1191" s="61"/>
    </row>
    <row r="1192" spans="1:6" x14ac:dyDescent="0.35">
      <c r="A1192" s="100"/>
      <c r="B1192" s="75"/>
      <c r="C1192" s="61"/>
      <c r="D1192" s="61"/>
      <c r="E1192" s="61"/>
      <c r="F1192" s="61"/>
    </row>
    <row r="1193" spans="1:6" x14ac:dyDescent="0.35">
      <c r="A1193" s="100"/>
      <c r="B1193" s="75"/>
      <c r="C1193" s="61"/>
      <c r="D1193" s="61"/>
      <c r="E1193" s="61"/>
      <c r="F1193" s="61"/>
    </row>
    <row r="1194" spans="1:6" x14ac:dyDescent="0.35">
      <c r="A1194" s="100"/>
      <c r="B1194" s="75"/>
      <c r="C1194" s="61"/>
      <c r="D1194" s="61"/>
      <c r="E1194" s="61"/>
      <c r="F1194" s="61"/>
    </row>
    <row r="1195" spans="1:6" x14ac:dyDescent="0.35">
      <c r="A1195" s="100"/>
      <c r="B1195" s="75"/>
      <c r="C1195" s="61"/>
      <c r="D1195" s="61"/>
      <c r="E1195" s="61"/>
      <c r="F1195" s="61"/>
    </row>
    <row r="1196" spans="1:6" x14ac:dyDescent="0.35">
      <c r="A1196" s="100"/>
      <c r="B1196" s="75"/>
      <c r="C1196" s="61"/>
      <c r="D1196" s="61"/>
      <c r="E1196" s="61"/>
      <c r="F1196" s="61"/>
    </row>
    <row r="1197" spans="1:6" x14ac:dyDescent="0.35">
      <c r="A1197" s="100"/>
      <c r="B1197" s="75"/>
      <c r="C1197" s="61"/>
      <c r="D1197" s="61"/>
      <c r="E1197" s="61"/>
      <c r="F1197" s="61"/>
    </row>
    <row r="1198" spans="1:6" x14ac:dyDescent="0.35">
      <c r="A1198" s="100"/>
      <c r="B1198" s="75"/>
      <c r="C1198" s="61"/>
      <c r="D1198" s="61"/>
      <c r="E1198" s="61"/>
      <c r="F1198" s="61"/>
    </row>
    <row r="1199" spans="1:6" x14ac:dyDescent="0.35">
      <c r="A1199" s="100"/>
      <c r="B1199" s="75"/>
      <c r="C1199" s="61"/>
      <c r="D1199" s="61"/>
      <c r="E1199" s="61"/>
      <c r="F1199" s="61"/>
    </row>
    <row r="1200" spans="1:6" x14ac:dyDescent="0.35">
      <c r="A1200" s="100"/>
      <c r="B1200" s="75"/>
      <c r="C1200" s="61"/>
      <c r="D1200" s="61"/>
      <c r="E1200" s="61"/>
      <c r="F1200" s="61"/>
    </row>
    <row r="1201" spans="1:6" x14ac:dyDescent="0.35">
      <c r="A1201" s="100"/>
      <c r="B1201" s="75"/>
      <c r="C1201" s="61"/>
      <c r="D1201" s="61"/>
      <c r="E1201" s="61"/>
      <c r="F1201" s="61"/>
    </row>
    <row r="1202" spans="1:6" x14ac:dyDescent="0.35">
      <c r="A1202" s="100"/>
      <c r="B1202" s="75"/>
      <c r="C1202" s="61"/>
      <c r="D1202" s="61"/>
      <c r="E1202" s="61"/>
      <c r="F1202" s="61"/>
    </row>
    <row r="1203" spans="1:6" x14ac:dyDescent="0.35">
      <c r="A1203" s="100"/>
      <c r="B1203" s="75"/>
      <c r="C1203" s="61"/>
      <c r="D1203" s="61"/>
      <c r="E1203" s="61"/>
      <c r="F1203" s="61"/>
    </row>
    <row r="1204" spans="1:6" x14ac:dyDescent="0.35">
      <c r="A1204" s="100"/>
      <c r="B1204" s="75"/>
      <c r="C1204" s="61"/>
      <c r="D1204" s="61"/>
      <c r="E1204" s="61"/>
      <c r="F1204" s="61"/>
    </row>
    <row r="1205" spans="1:6" x14ac:dyDescent="0.35">
      <c r="A1205" s="100"/>
      <c r="B1205" s="75"/>
      <c r="C1205" s="61"/>
      <c r="D1205" s="61"/>
      <c r="E1205" s="61"/>
      <c r="F1205" s="61"/>
    </row>
    <row r="1206" spans="1:6" x14ac:dyDescent="0.35">
      <c r="A1206" s="100"/>
      <c r="B1206" s="75"/>
      <c r="C1206" s="61"/>
      <c r="D1206" s="61"/>
      <c r="E1206" s="61"/>
      <c r="F1206" s="61"/>
    </row>
    <row r="1207" spans="1:6" x14ac:dyDescent="0.35">
      <c r="A1207" s="100"/>
      <c r="B1207" s="75"/>
      <c r="C1207" s="61"/>
      <c r="D1207" s="61"/>
      <c r="E1207" s="61"/>
      <c r="F1207" s="61"/>
    </row>
    <row r="1208" spans="1:6" x14ac:dyDescent="0.35">
      <c r="A1208" s="100"/>
      <c r="B1208" s="75"/>
      <c r="C1208" s="61"/>
      <c r="D1208" s="61"/>
      <c r="E1208" s="61"/>
      <c r="F1208" s="61"/>
    </row>
    <row r="1209" spans="1:6" x14ac:dyDescent="0.35">
      <c r="A1209" s="100"/>
      <c r="B1209" s="75"/>
      <c r="C1209" s="61"/>
      <c r="D1209" s="61"/>
      <c r="E1209" s="61"/>
      <c r="F1209" s="61"/>
    </row>
    <row r="1210" spans="1:6" x14ac:dyDescent="0.35">
      <c r="A1210" s="100"/>
      <c r="B1210" s="75"/>
      <c r="C1210" s="61"/>
      <c r="D1210" s="61"/>
      <c r="E1210" s="61"/>
      <c r="F1210" s="61"/>
    </row>
    <row r="1211" spans="1:6" x14ac:dyDescent="0.35">
      <c r="A1211" s="100"/>
      <c r="B1211" s="75"/>
      <c r="C1211" s="61"/>
      <c r="D1211" s="61"/>
      <c r="E1211" s="61"/>
      <c r="F1211" s="61"/>
    </row>
    <row r="1212" spans="1:6" x14ac:dyDescent="0.35">
      <c r="A1212" s="100"/>
      <c r="B1212" s="75"/>
      <c r="C1212" s="61"/>
      <c r="D1212" s="61"/>
      <c r="E1212" s="61"/>
      <c r="F1212" s="61"/>
    </row>
    <row r="1213" spans="1:6" x14ac:dyDescent="0.35">
      <c r="A1213" s="100"/>
      <c r="B1213" s="75"/>
      <c r="C1213" s="61"/>
      <c r="D1213" s="61"/>
      <c r="E1213" s="61"/>
      <c r="F1213" s="61"/>
    </row>
    <row r="1214" spans="1:6" x14ac:dyDescent="0.35">
      <c r="A1214" s="100"/>
      <c r="B1214" s="75"/>
      <c r="C1214" s="61"/>
      <c r="D1214" s="61"/>
      <c r="E1214" s="61"/>
      <c r="F1214" s="61"/>
    </row>
    <row r="1215" spans="1:6" x14ac:dyDescent="0.35">
      <c r="A1215" s="100"/>
      <c r="B1215" s="75"/>
      <c r="C1215" s="61"/>
      <c r="D1215" s="61"/>
      <c r="E1215" s="61"/>
      <c r="F1215" s="61"/>
    </row>
    <row r="1216" spans="1:6" x14ac:dyDescent="0.35">
      <c r="A1216" s="100"/>
      <c r="B1216" s="75"/>
      <c r="C1216" s="61"/>
      <c r="D1216" s="61"/>
      <c r="E1216" s="61"/>
      <c r="F1216" s="61"/>
    </row>
    <row r="1217" spans="1:6" x14ac:dyDescent="0.35">
      <c r="A1217" s="100"/>
      <c r="B1217" s="75"/>
      <c r="C1217" s="61"/>
      <c r="D1217" s="61"/>
      <c r="E1217" s="61"/>
      <c r="F1217" s="61"/>
    </row>
    <row r="1218" spans="1:6" x14ac:dyDescent="0.35">
      <c r="A1218" s="100"/>
      <c r="B1218" s="75"/>
      <c r="C1218" s="61"/>
      <c r="D1218" s="61"/>
      <c r="E1218" s="61"/>
      <c r="F1218" s="61"/>
    </row>
    <row r="1219" spans="1:6" x14ac:dyDescent="0.35">
      <c r="A1219" s="100"/>
      <c r="B1219" s="75"/>
      <c r="C1219" s="61"/>
      <c r="D1219" s="61"/>
      <c r="E1219" s="61"/>
      <c r="F1219" s="61"/>
    </row>
    <row r="1220" spans="1:6" x14ac:dyDescent="0.35">
      <c r="A1220" s="100"/>
      <c r="B1220" s="75"/>
      <c r="C1220" s="61"/>
      <c r="D1220" s="61"/>
      <c r="E1220" s="61"/>
      <c r="F1220" s="61"/>
    </row>
    <row r="1221" spans="1:6" x14ac:dyDescent="0.35">
      <c r="A1221" s="100"/>
      <c r="B1221" s="75"/>
      <c r="C1221" s="61"/>
      <c r="D1221" s="61"/>
      <c r="E1221" s="61"/>
      <c r="F1221" s="61"/>
    </row>
    <row r="1222" spans="1:6" x14ac:dyDescent="0.35">
      <c r="A1222" s="100"/>
      <c r="B1222" s="75"/>
      <c r="C1222" s="61"/>
      <c r="D1222" s="61"/>
      <c r="E1222" s="61"/>
      <c r="F1222" s="61"/>
    </row>
    <row r="1223" spans="1:6" x14ac:dyDescent="0.35">
      <c r="A1223" s="100"/>
      <c r="B1223" s="75"/>
      <c r="C1223" s="61"/>
      <c r="D1223" s="61"/>
      <c r="E1223" s="61"/>
      <c r="F1223" s="61"/>
    </row>
    <row r="1224" spans="1:6" x14ac:dyDescent="0.35">
      <c r="A1224" s="100"/>
      <c r="B1224" s="75"/>
      <c r="C1224" s="61"/>
      <c r="D1224" s="61"/>
      <c r="E1224" s="61"/>
      <c r="F1224" s="61"/>
    </row>
    <row r="1225" spans="1:6" x14ac:dyDescent="0.35">
      <c r="A1225" s="100"/>
      <c r="B1225" s="75"/>
      <c r="C1225" s="61"/>
      <c r="D1225" s="61"/>
      <c r="E1225" s="61"/>
      <c r="F1225" s="61"/>
    </row>
    <row r="1226" spans="1:6" x14ac:dyDescent="0.35">
      <c r="A1226" s="100"/>
      <c r="B1226" s="75"/>
      <c r="C1226" s="61"/>
      <c r="D1226" s="61"/>
      <c r="E1226" s="61"/>
      <c r="F1226" s="61"/>
    </row>
    <row r="1227" spans="1:6" x14ac:dyDescent="0.35">
      <c r="A1227" s="100"/>
      <c r="B1227" s="75"/>
      <c r="C1227" s="61"/>
      <c r="D1227" s="61"/>
      <c r="E1227" s="61"/>
      <c r="F1227" s="61"/>
    </row>
    <row r="1228" spans="1:6" x14ac:dyDescent="0.35">
      <c r="A1228" s="100"/>
      <c r="B1228" s="75"/>
      <c r="C1228" s="61"/>
      <c r="D1228" s="61"/>
      <c r="E1228" s="61"/>
      <c r="F1228" s="61"/>
    </row>
    <row r="1229" spans="1:6" x14ac:dyDescent="0.35">
      <c r="A1229" s="100"/>
      <c r="B1229" s="75"/>
      <c r="C1229" s="61"/>
      <c r="D1229" s="61"/>
      <c r="E1229" s="61"/>
      <c r="F1229" s="61"/>
    </row>
    <row r="1230" spans="1:6" x14ac:dyDescent="0.35">
      <c r="A1230" s="100"/>
      <c r="B1230" s="75"/>
      <c r="C1230" s="61"/>
      <c r="D1230" s="61"/>
      <c r="E1230" s="61"/>
      <c r="F1230" s="61"/>
    </row>
    <row r="1231" spans="1:6" x14ac:dyDescent="0.35">
      <c r="A1231" s="100"/>
      <c r="B1231" s="75"/>
      <c r="C1231" s="61"/>
      <c r="D1231" s="61"/>
      <c r="E1231" s="61"/>
      <c r="F1231" s="61"/>
    </row>
    <row r="1232" spans="1:6" x14ac:dyDescent="0.35">
      <c r="A1232" s="100"/>
      <c r="B1232" s="75"/>
      <c r="C1232" s="61"/>
      <c r="D1232" s="61"/>
      <c r="E1232" s="61"/>
      <c r="F1232" s="61"/>
    </row>
    <row r="1233" spans="1:6" x14ac:dyDescent="0.35">
      <c r="A1233" s="100"/>
      <c r="B1233" s="75"/>
      <c r="C1233" s="61"/>
      <c r="D1233" s="61"/>
      <c r="E1233" s="61"/>
      <c r="F1233" s="61"/>
    </row>
    <row r="1234" spans="1:6" x14ac:dyDescent="0.35">
      <c r="A1234" s="100"/>
      <c r="B1234" s="75"/>
      <c r="C1234" s="61"/>
      <c r="D1234" s="61"/>
      <c r="E1234" s="61"/>
      <c r="F1234" s="61"/>
    </row>
    <row r="1235" spans="1:6" x14ac:dyDescent="0.35">
      <c r="A1235" s="100"/>
      <c r="B1235" s="75"/>
      <c r="C1235" s="61"/>
      <c r="D1235" s="61"/>
      <c r="E1235" s="61"/>
      <c r="F1235" s="61"/>
    </row>
    <row r="1236" spans="1:6" x14ac:dyDescent="0.35">
      <c r="A1236" s="100"/>
      <c r="B1236" s="75"/>
      <c r="C1236" s="61"/>
      <c r="D1236" s="61"/>
      <c r="E1236" s="61"/>
      <c r="F1236" s="61"/>
    </row>
    <row r="1237" spans="1:6" x14ac:dyDescent="0.35">
      <c r="A1237" s="100"/>
      <c r="B1237" s="75"/>
      <c r="C1237" s="61"/>
      <c r="D1237" s="61"/>
      <c r="E1237" s="61"/>
      <c r="F1237" s="61"/>
    </row>
    <row r="1238" spans="1:6" x14ac:dyDescent="0.35">
      <c r="A1238" s="100"/>
      <c r="B1238" s="75"/>
      <c r="C1238" s="61"/>
      <c r="D1238" s="61"/>
      <c r="E1238" s="61"/>
      <c r="F1238" s="61"/>
    </row>
    <row r="1239" spans="1:6" x14ac:dyDescent="0.35">
      <c r="A1239" s="100"/>
      <c r="B1239" s="75"/>
      <c r="C1239" s="61"/>
      <c r="D1239" s="61"/>
      <c r="E1239" s="61"/>
      <c r="F1239" s="61"/>
    </row>
    <row r="1240" spans="1:6" x14ac:dyDescent="0.35">
      <c r="A1240" s="100"/>
      <c r="B1240" s="75"/>
      <c r="C1240" s="61"/>
      <c r="D1240" s="61"/>
      <c r="E1240" s="61"/>
      <c r="F1240" s="61"/>
    </row>
    <row r="1241" spans="1:6" x14ac:dyDescent="0.35">
      <c r="A1241" s="100"/>
      <c r="B1241" s="75"/>
      <c r="C1241" s="61"/>
      <c r="D1241" s="61"/>
      <c r="E1241" s="61"/>
      <c r="F1241" s="61"/>
    </row>
    <row r="1242" spans="1:6" x14ac:dyDescent="0.35">
      <c r="A1242" s="100"/>
      <c r="B1242" s="75"/>
      <c r="C1242" s="61"/>
      <c r="D1242" s="61"/>
      <c r="E1242" s="61"/>
      <c r="F1242" s="61"/>
    </row>
    <row r="1243" spans="1:6" x14ac:dyDescent="0.35">
      <c r="A1243" s="100"/>
      <c r="B1243" s="75"/>
      <c r="C1243" s="61"/>
      <c r="D1243" s="61"/>
      <c r="E1243" s="61"/>
      <c r="F1243" s="61"/>
    </row>
    <row r="1244" spans="1:6" x14ac:dyDescent="0.35">
      <c r="A1244" s="100"/>
      <c r="B1244" s="75"/>
      <c r="C1244" s="61"/>
      <c r="D1244" s="61"/>
      <c r="E1244" s="61"/>
      <c r="F1244" s="61"/>
    </row>
    <row r="1245" spans="1:6" x14ac:dyDescent="0.35">
      <c r="A1245" s="100"/>
      <c r="B1245" s="75"/>
      <c r="C1245" s="61"/>
      <c r="D1245" s="61"/>
      <c r="E1245" s="61"/>
      <c r="F1245" s="61"/>
    </row>
    <row r="1246" spans="1:6" x14ac:dyDescent="0.35">
      <c r="A1246" s="100"/>
      <c r="B1246" s="75"/>
      <c r="C1246" s="61"/>
      <c r="D1246" s="61"/>
      <c r="E1246" s="61"/>
      <c r="F1246" s="61"/>
    </row>
    <row r="1247" spans="1:6" x14ac:dyDescent="0.35">
      <c r="A1247" s="100"/>
      <c r="B1247" s="75"/>
      <c r="C1247" s="61"/>
      <c r="D1247" s="61"/>
      <c r="E1247" s="61"/>
      <c r="F1247" s="61"/>
    </row>
    <row r="1248" spans="1:6" x14ac:dyDescent="0.35">
      <c r="A1248" s="100"/>
      <c r="B1248" s="75"/>
      <c r="C1248" s="61"/>
      <c r="D1248" s="61"/>
      <c r="E1248" s="61"/>
      <c r="F1248" s="61"/>
    </row>
    <row r="1249" spans="1:6" x14ac:dyDescent="0.35">
      <c r="A1249" s="100"/>
      <c r="B1249" s="75"/>
      <c r="C1249" s="61"/>
      <c r="D1249" s="61"/>
      <c r="E1249" s="61"/>
      <c r="F1249" s="61"/>
    </row>
    <row r="1250" spans="1:6" x14ac:dyDescent="0.35">
      <c r="A1250" s="100"/>
      <c r="B1250" s="75"/>
      <c r="C1250" s="61"/>
      <c r="D1250" s="61"/>
      <c r="E1250" s="61"/>
      <c r="F1250" s="61"/>
    </row>
    <row r="1251" spans="1:6" x14ac:dyDescent="0.35">
      <c r="A1251" s="100"/>
      <c r="B1251" s="75"/>
      <c r="C1251" s="61"/>
      <c r="D1251" s="61"/>
      <c r="E1251" s="61"/>
      <c r="F1251" s="61"/>
    </row>
    <row r="1252" spans="1:6" x14ac:dyDescent="0.35">
      <c r="A1252" s="100"/>
      <c r="B1252" s="75"/>
      <c r="C1252" s="61"/>
      <c r="D1252" s="61"/>
      <c r="E1252" s="61"/>
      <c r="F1252" s="61"/>
    </row>
    <row r="1253" spans="1:6" x14ac:dyDescent="0.35">
      <c r="A1253" s="100"/>
      <c r="B1253" s="75"/>
      <c r="C1253" s="61"/>
      <c r="D1253" s="61"/>
      <c r="E1253" s="61"/>
      <c r="F1253" s="61"/>
    </row>
    <row r="1254" spans="1:6" x14ac:dyDescent="0.35">
      <c r="A1254" s="100"/>
      <c r="B1254" s="75"/>
      <c r="C1254" s="61"/>
      <c r="D1254" s="61"/>
      <c r="E1254" s="61"/>
      <c r="F1254" s="61"/>
    </row>
    <row r="1255" spans="1:6" x14ac:dyDescent="0.35">
      <c r="A1255" s="100"/>
      <c r="B1255" s="75"/>
      <c r="C1255" s="61"/>
      <c r="D1255" s="61"/>
      <c r="E1255" s="61"/>
      <c r="F1255" s="61"/>
    </row>
    <row r="1256" spans="1:6" x14ac:dyDescent="0.35">
      <c r="A1256" s="100"/>
      <c r="B1256" s="75"/>
      <c r="C1256" s="61"/>
      <c r="D1256" s="61"/>
      <c r="E1256" s="61"/>
      <c r="F1256" s="61"/>
    </row>
    <row r="1257" spans="1:6" x14ac:dyDescent="0.35">
      <c r="A1257" s="100"/>
      <c r="B1257" s="75"/>
      <c r="C1257" s="61"/>
      <c r="D1257" s="61"/>
      <c r="E1257" s="61"/>
      <c r="F1257" s="61"/>
    </row>
    <row r="1258" spans="1:6" x14ac:dyDescent="0.35">
      <c r="A1258" s="100"/>
      <c r="B1258" s="75"/>
      <c r="C1258" s="61"/>
      <c r="D1258" s="61"/>
      <c r="E1258" s="61"/>
      <c r="F1258" s="61"/>
    </row>
    <row r="1259" spans="1:6" x14ac:dyDescent="0.35">
      <c r="A1259" s="100"/>
      <c r="B1259" s="75"/>
      <c r="C1259" s="61"/>
      <c r="D1259" s="61"/>
      <c r="E1259" s="61"/>
      <c r="F1259" s="61"/>
    </row>
    <row r="1260" spans="1:6" x14ac:dyDescent="0.35">
      <c r="A1260" s="100"/>
      <c r="B1260" s="75"/>
      <c r="C1260" s="61"/>
      <c r="D1260" s="61"/>
      <c r="E1260" s="61"/>
      <c r="F1260" s="61"/>
    </row>
    <row r="1261" spans="1:6" x14ac:dyDescent="0.35">
      <c r="A1261" s="100"/>
      <c r="B1261" s="75"/>
      <c r="C1261" s="61"/>
      <c r="D1261" s="61"/>
      <c r="E1261" s="61"/>
      <c r="F1261" s="61"/>
    </row>
    <row r="1262" spans="1:6" x14ac:dyDescent="0.35">
      <c r="A1262" s="100"/>
      <c r="B1262" s="75"/>
      <c r="C1262" s="61"/>
      <c r="D1262" s="61"/>
      <c r="E1262" s="61"/>
      <c r="F1262" s="61"/>
    </row>
    <row r="1263" spans="1:6" x14ac:dyDescent="0.35">
      <c r="A1263" s="100"/>
      <c r="B1263" s="75"/>
      <c r="C1263" s="61"/>
      <c r="D1263" s="61"/>
      <c r="E1263" s="61"/>
      <c r="F1263" s="61"/>
    </row>
    <row r="1264" spans="1:6" x14ac:dyDescent="0.35">
      <c r="A1264" s="100"/>
      <c r="B1264" s="75"/>
      <c r="C1264" s="61"/>
      <c r="D1264" s="61"/>
      <c r="E1264" s="61"/>
      <c r="F1264" s="61"/>
    </row>
    <row r="1265" spans="1:6" x14ac:dyDescent="0.35">
      <c r="A1265" s="100"/>
      <c r="B1265" s="75"/>
      <c r="C1265" s="61"/>
      <c r="D1265" s="61"/>
      <c r="E1265" s="61"/>
      <c r="F1265" s="61"/>
    </row>
    <row r="1266" spans="1:6" x14ac:dyDescent="0.35">
      <c r="A1266" s="100"/>
      <c r="B1266" s="75"/>
      <c r="C1266" s="61"/>
      <c r="D1266" s="61"/>
      <c r="E1266" s="61"/>
      <c r="F1266" s="61"/>
    </row>
    <row r="1267" spans="1:6" x14ac:dyDescent="0.35">
      <c r="A1267" s="100"/>
      <c r="B1267" s="75"/>
      <c r="C1267" s="61"/>
      <c r="D1267" s="61"/>
      <c r="E1267" s="61"/>
      <c r="F1267" s="61"/>
    </row>
    <row r="1268" spans="1:6" x14ac:dyDescent="0.35">
      <c r="A1268" s="100"/>
      <c r="B1268" s="75"/>
      <c r="C1268" s="61"/>
      <c r="D1268" s="61"/>
      <c r="E1268" s="61"/>
      <c r="F1268" s="61"/>
    </row>
    <row r="1269" spans="1:6" x14ac:dyDescent="0.35">
      <c r="A1269" s="100"/>
      <c r="B1269" s="75"/>
      <c r="C1269" s="61"/>
      <c r="D1269" s="61"/>
      <c r="E1269" s="61"/>
      <c r="F1269" s="61"/>
    </row>
    <row r="1270" spans="1:6" x14ac:dyDescent="0.35">
      <c r="A1270" s="100"/>
      <c r="B1270" s="75"/>
      <c r="C1270" s="61"/>
      <c r="D1270" s="61"/>
      <c r="E1270" s="61"/>
      <c r="F1270" s="61"/>
    </row>
    <row r="1271" spans="1:6" x14ac:dyDescent="0.35">
      <c r="A1271" s="100"/>
      <c r="B1271" s="75"/>
      <c r="C1271" s="61"/>
      <c r="D1271" s="61"/>
      <c r="E1271" s="61"/>
      <c r="F1271" s="61"/>
    </row>
    <row r="1272" spans="1:6" x14ac:dyDescent="0.35">
      <c r="A1272" s="100"/>
      <c r="B1272" s="75"/>
      <c r="C1272" s="61"/>
      <c r="D1272" s="61"/>
      <c r="E1272" s="61"/>
      <c r="F1272" s="61"/>
    </row>
    <row r="1273" spans="1:6" x14ac:dyDescent="0.35">
      <c r="A1273" s="100"/>
      <c r="B1273" s="75"/>
      <c r="C1273" s="61"/>
      <c r="D1273" s="61"/>
      <c r="E1273" s="61"/>
      <c r="F1273" s="61"/>
    </row>
    <row r="1274" spans="1:6" x14ac:dyDescent="0.35">
      <c r="A1274" s="100"/>
      <c r="B1274" s="75"/>
      <c r="C1274" s="61"/>
      <c r="D1274" s="61"/>
      <c r="E1274" s="61"/>
      <c r="F1274" s="61"/>
    </row>
    <row r="1275" spans="1:6" x14ac:dyDescent="0.35">
      <c r="A1275" s="100"/>
      <c r="B1275" s="75"/>
      <c r="C1275" s="61"/>
      <c r="D1275" s="61"/>
      <c r="E1275" s="61"/>
      <c r="F1275" s="61"/>
    </row>
    <row r="1276" spans="1:6" x14ac:dyDescent="0.35">
      <c r="A1276" s="100"/>
      <c r="B1276" s="75"/>
      <c r="C1276" s="61"/>
      <c r="D1276" s="61"/>
      <c r="E1276" s="61"/>
      <c r="F1276" s="61"/>
    </row>
    <row r="1277" spans="1:6" x14ac:dyDescent="0.35">
      <c r="A1277" s="100"/>
      <c r="B1277" s="75"/>
      <c r="C1277" s="61"/>
      <c r="D1277" s="61"/>
      <c r="E1277" s="61"/>
      <c r="F1277" s="61"/>
    </row>
    <row r="1278" spans="1:6" x14ac:dyDescent="0.35">
      <c r="A1278" s="100"/>
      <c r="B1278" s="75"/>
      <c r="C1278" s="61"/>
      <c r="D1278" s="61"/>
      <c r="E1278" s="61"/>
      <c r="F1278" s="61"/>
    </row>
    <row r="1279" spans="1:6" x14ac:dyDescent="0.35">
      <c r="A1279" s="100"/>
      <c r="B1279" s="75"/>
      <c r="C1279" s="61"/>
      <c r="D1279" s="61"/>
      <c r="E1279" s="61"/>
      <c r="F1279" s="61"/>
    </row>
    <row r="1280" spans="1:6" x14ac:dyDescent="0.35">
      <c r="A1280" s="100"/>
      <c r="B1280" s="75"/>
      <c r="C1280" s="61"/>
      <c r="D1280" s="61"/>
      <c r="E1280" s="61"/>
      <c r="F1280" s="61"/>
    </row>
    <row r="1281" spans="1:6" x14ac:dyDescent="0.35">
      <c r="A1281" s="100"/>
      <c r="B1281" s="75"/>
      <c r="C1281" s="61"/>
      <c r="D1281" s="61"/>
      <c r="E1281" s="61"/>
      <c r="F1281" s="61"/>
    </row>
    <row r="1282" spans="1:6" x14ac:dyDescent="0.35">
      <c r="A1282" s="100"/>
      <c r="B1282" s="75"/>
      <c r="C1282" s="61"/>
      <c r="D1282" s="61"/>
      <c r="E1282" s="61"/>
      <c r="F1282" s="61"/>
    </row>
    <row r="1283" spans="1:6" x14ac:dyDescent="0.35">
      <c r="A1283" s="100"/>
      <c r="B1283" s="75"/>
      <c r="C1283" s="61"/>
      <c r="D1283" s="61"/>
      <c r="E1283" s="61"/>
      <c r="F1283" s="61"/>
    </row>
    <row r="1284" spans="1:6" x14ac:dyDescent="0.35">
      <c r="A1284" s="100"/>
      <c r="B1284" s="75"/>
      <c r="C1284" s="61"/>
      <c r="D1284" s="61"/>
      <c r="E1284" s="61"/>
      <c r="F1284" s="61"/>
    </row>
    <row r="1285" spans="1:6" x14ac:dyDescent="0.35">
      <c r="A1285" s="100"/>
      <c r="B1285" s="75"/>
      <c r="C1285" s="61"/>
      <c r="D1285" s="61"/>
      <c r="E1285" s="61"/>
      <c r="F1285" s="61"/>
    </row>
    <row r="1286" spans="1:6" x14ac:dyDescent="0.35">
      <c r="A1286" s="100"/>
      <c r="B1286" s="75"/>
      <c r="C1286" s="61"/>
      <c r="D1286" s="61"/>
      <c r="E1286" s="61"/>
      <c r="F1286" s="61"/>
    </row>
    <row r="1287" spans="1:6" x14ac:dyDescent="0.35">
      <c r="A1287" s="100"/>
      <c r="B1287" s="75"/>
      <c r="C1287" s="61"/>
      <c r="D1287" s="61"/>
      <c r="E1287" s="61"/>
      <c r="F1287" s="61"/>
    </row>
    <row r="1288" spans="1:6" x14ac:dyDescent="0.35">
      <c r="A1288" s="100"/>
      <c r="B1288" s="75"/>
      <c r="C1288" s="61"/>
      <c r="D1288" s="61"/>
      <c r="E1288" s="61"/>
      <c r="F1288" s="61"/>
    </row>
    <row r="1289" spans="1:6" x14ac:dyDescent="0.35">
      <c r="A1289" s="100"/>
      <c r="B1289" s="75"/>
      <c r="C1289" s="61"/>
      <c r="D1289" s="61"/>
      <c r="E1289" s="61"/>
      <c r="F1289" s="61"/>
    </row>
    <row r="1290" spans="1:6" x14ac:dyDescent="0.35">
      <c r="A1290" s="100"/>
      <c r="B1290" s="75"/>
      <c r="C1290" s="61"/>
      <c r="D1290" s="61"/>
      <c r="E1290" s="61"/>
      <c r="F1290" s="61"/>
    </row>
    <row r="1291" spans="1:6" x14ac:dyDescent="0.35">
      <c r="A1291" s="100"/>
      <c r="B1291" s="75"/>
      <c r="C1291" s="61"/>
      <c r="D1291" s="61"/>
      <c r="E1291" s="61"/>
      <c r="F1291" s="61"/>
    </row>
    <row r="1292" spans="1:6" x14ac:dyDescent="0.35">
      <c r="A1292" s="100"/>
      <c r="B1292" s="75"/>
      <c r="C1292" s="61"/>
      <c r="D1292" s="61"/>
      <c r="E1292" s="61"/>
      <c r="F1292" s="61"/>
    </row>
    <row r="1293" spans="1:6" x14ac:dyDescent="0.35">
      <c r="A1293" s="100"/>
      <c r="B1293" s="75"/>
      <c r="C1293" s="61"/>
      <c r="D1293" s="61"/>
      <c r="E1293" s="61"/>
      <c r="F1293" s="61"/>
    </row>
    <row r="1294" spans="1:6" x14ac:dyDescent="0.35">
      <c r="A1294" s="100"/>
      <c r="B1294" s="75"/>
      <c r="C1294" s="61"/>
      <c r="D1294" s="61"/>
      <c r="E1294" s="61"/>
      <c r="F1294" s="61"/>
    </row>
    <row r="1295" spans="1:6" x14ac:dyDescent="0.35">
      <c r="A1295" s="100"/>
      <c r="B1295" s="75"/>
      <c r="C1295" s="61"/>
      <c r="D1295" s="61"/>
      <c r="E1295" s="61"/>
      <c r="F1295" s="61"/>
    </row>
    <row r="1296" spans="1:6" x14ac:dyDescent="0.35">
      <c r="A1296" s="100"/>
      <c r="B1296" s="75"/>
      <c r="C1296" s="61"/>
      <c r="D1296" s="61"/>
      <c r="E1296" s="61"/>
      <c r="F1296" s="61"/>
    </row>
    <row r="1297" spans="1:6" x14ac:dyDescent="0.35">
      <c r="A1297" s="100"/>
      <c r="B1297" s="75"/>
      <c r="C1297" s="61"/>
      <c r="D1297" s="61"/>
      <c r="E1297" s="61"/>
      <c r="F1297" s="61"/>
    </row>
    <row r="1298" spans="1:6" x14ac:dyDescent="0.35">
      <c r="A1298" s="100"/>
      <c r="B1298" s="75"/>
      <c r="C1298" s="61"/>
      <c r="D1298" s="61"/>
      <c r="E1298" s="61"/>
      <c r="F1298" s="61"/>
    </row>
    <row r="1299" spans="1:6" x14ac:dyDescent="0.35">
      <c r="A1299" s="100"/>
      <c r="B1299" s="75"/>
      <c r="C1299" s="61"/>
      <c r="D1299" s="61"/>
      <c r="E1299" s="61"/>
      <c r="F1299" s="61"/>
    </row>
    <row r="1300" spans="1:6" x14ac:dyDescent="0.35">
      <c r="A1300" s="100"/>
      <c r="B1300" s="75"/>
      <c r="C1300" s="61"/>
      <c r="D1300" s="61"/>
      <c r="E1300" s="61"/>
      <c r="F1300" s="61"/>
    </row>
    <row r="1301" spans="1:6" x14ac:dyDescent="0.35">
      <c r="A1301" s="100"/>
      <c r="B1301" s="75"/>
      <c r="C1301" s="61"/>
      <c r="D1301" s="61"/>
      <c r="E1301" s="61"/>
      <c r="F1301" s="61"/>
    </row>
    <row r="1302" spans="1:6" x14ac:dyDescent="0.35">
      <c r="A1302" s="100"/>
      <c r="B1302" s="75"/>
      <c r="C1302" s="61"/>
      <c r="D1302" s="61"/>
      <c r="E1302" s="61"/>
      <c r="F1302" s="61"/>
    </row>
    <row r="1303" spans="1:6" x14ac:dyDescent="0.35">
      <c r="A1303" s="100"/>
      <c r="B1303" s="75"/>
      <c r="C1303" s="61"/>
      <c r="D1303" s="61"/>
      <c r="E1303" s="61"/>
      <c r="F1303" s="61"/>
    </row>
    <row r="1304" spans="1:6" x14ac:dyDescent="0.35">
      <c r="A1304" s="100"/>
      <c r="B1304" s="75"/>
      <c r="C1304" s="61"/>
      <c r="D1304" s="61"/>
      <c r="E1304" s="61"/>
      <c r="F1304" s="61"/>
    </row>
    <row r="1305" spans="1:6" x14ac:dyDescent="0.35">
      <c r="A1305" s="100"/>
      <c r="B1305" s="75"/>
      <c r="C1305" s="61"/>
      <c r="D1305" s="61"/>
      <c r="E1305" s="61"/>
      <c r="F1305" s="61"/>
    </row>
    <row r="1306" spans="1:6" x14ac:dyDescent="0.35">
      <c r="A1306" s="100"/>
      <c r="B1306" s="75"/>
      <c r="C1306" s="61"/>
      <c r="D1306" s="61"/>
      <c r="E1306" s="61"/>
      <c r="F1306" s="61"/>
    </row>
    <row r="1307" spans="1:6" x14ac:dyDescent="0.35">
      <c r="A1307" s="100"/>
      <c r="B1307" s="75"/>
      <c r="C1307" s="61"/>
      <c r="D1307" s="61"/>
      <c r="E1307" s="61"/>
      <c r="F1307" s="61"/>
    </row>
    <row r="1308" spans="1:6" x14ac:dyDescent="0.35">
      <c r="A1308" s="100"/>
      <c r="B1308" s="75"/>
      <c r="C1308" s="61"/>
      <c r="D1308" s="61"/>
      <c r="E1308" s="61"/>
      <c r="F1308" s="61"/>
    </row>
    <row r="1309" spans="1:6" x14ac:dyDescent="0.35">
      <c r="A1309" s="100"/>
      <c r="B1309" s="75"/>
      <c r="C1309" s="61"/>
      <c r="D1309" s="61"/>
      <c r="E1309" s="61"/>
      <c r="F1309" s="61"/>
    </row>
    <row r="1310" spans="1:6" x14ac:dyDescent="0.35">
      <c r="A1310" s="100"/>
      <c r="B1310" s="75"/>
      <c r="C1310" s="61"/>
      <c r="D1310" s="61"/>
      <c r="E1310" s="61"/>
      <c r="F1310" s="61"/>
    </row>
    <row r="1311" spans="1:6" x14ac:dyDescent="0.35">
      <c r="A1311" s="100"/>
      <c r="B1311" s="75"/>
      <c r="C1311" s="61"/>
      <c r="D1311" s="61"/>
      <c r="E1311" s="61"/>
      <c r="F1311" s="61"/>
    </row>
    <row r="1312" spans="1:6" x14ac:dyDescent="0.35">
      <c r="A1312" s="100"/>
      <c r="B1312" s="75"/>
      <c r="C1312" s="61"/>
      <c r="D1312" s="61"/>
      <c r="E1312" s="61"/>
      <c r="F1312" s="61"/>
    </row>
    <row r="1313" spans="1:6" x14ac:dyDescent="0.35">
      <c r="A1313" s="100"/>
      <c r="B1313" s="75"/>
      <c r="C1313" s="61"/>
      <c r="D1313" s="61"/>
      <c r="E1313" s="61"/>
      <c r="F1313" s="61"/>
    </row>
    <row r="1314" spans="1:6" x14ac:dyDescent="0.35">
      <c r="A1314" s="100"/>
      <c r="B1314" s="75"/>
      <c r="C1314" s="61"/>
      <c r="D1314" s="61"/>
      <c r="E1314" s="61"/>
      <c r="F1314" s="61"/>
    </row>
    <row r="1315" spans="1:6" x14ac:dyDescent="0.35">
      <c r="A1315" s="100"/>
      <c r="B1315" s="75"/>
      <c r="C1315" s="61"/>
      <c r="D1315" s="61"/>
      <c r="E1315" s="61"/>
      <c r="F1315" s="61"/>
    </row>
    <row r="1316" spans="1:6" x14ac:dyDescent="0.35">
      <c r="A1316" s="100"/>
      <c r="B1316" s="75"/>
      <c r="C1316" s="61"/>
      <c r="D1316" s="61"/>
      <c r="E1316" s="61"/>
      <c r="F1316" s="61"/>
    </row>
    <row r="1317" spans="1:6" x14ac:dyDescent="0.35">
      <c r="A1317" s="100"/>
      <c r="B1317" s="75"/>
      <c r="C1317" s="61"/>
      <c r="D1317" s="61"/>
      <c r="E1317" s="61"/>
      <c r="F1317" s="61"/>
    </row>
    <row r="1318" spans="1:6" x14ac:dyDescent="0.35">
      <c r="A1318" s="100"/>
      <c r="B1318" s="75"/>
      <c r="C1318" s="61"/>
      <c r="D1318" s="61"/>
      <c r="E1318" s="61"/>
      <c r="F1318" s="61"/>
    </row>
    <row r="1319" spans="1:6" x14ac:dyDescent="0.35">
      <c r="A1319" s="100"/>
      <c r="B1319" s="75"/>
      <c r="C1319" s="61"/>
      <c r="D1319" s="61"/>
      <c r="E1319" s="61"/>
      <c r="F1319" s="61"/>
    </row>
    <row r="1320" spans="1:6" x14ac:dyDescent="0.35">
      <c r="A1320" s="100"/>
      <c r="B1320" s="75"/>
      <c r="C1320" s="61"/>
      <c r="D1320" s="61"/>
      <c r="E1320" s="61"/>
      <c r="F1320" s="61"/>
    </row>
    <row r="1321" spans="1:6" x14ac:dyDescent="0.35">
      <c r="A1321" s="100"/>
      <c r="B1321" s="75"/>
      <c r="C1321" s="61"/>
      <c r="D1321" s="61"/>
      <c r="E1321" s="61"/>
      <c r="F1321" s="61"/>
    </row>
    <row r="1322" spans="1:6" x14ac:dyDescent="0.35">
      <c r="A1322" s="100"/>
      <c r="B1322" s="75"/>
      <c r="C1322" s="61"/>
      <c r="D1322" s="61"/>
      <c r="E1322" s="61"/>
      <c r="F1322" s="61"/>
    </row>
    <row r="1323" spans="1:6" x14ac:dyDescent="0.35">
      <c r="A1323" s="100"/>
      <c r="B1323" s="75"/>
      <c r="C1323" s="61"/>
      <c r="D1323" s="61"/>
      <c r="E1323" s="61"/>
      <c r="F1323" s="61"/>
    </row>
    <row r="1324" spans="1:6" x14ac:dyDescent="0.35">
      <c r="A1324" s="100"/>
      <c r="B1324" s="75"/>
      <c r="C1324" s="61"/>
      <c r="D1324" s="61"/>
      <c r="E1324" s="61"/>
      <c r="F1324" s="61"/>
    </row>
    <row r="1325" spans="1:6" x14ac:dyDescent="0.35">
      <c r="A1325" s="100"/>
      <c r="B1325" s="75"/>
      <c r="C1325" s="61"/>
      <c r="D1325" s="61"/>
      <c r="E1325" s="61"/>
      <c r="F1325" s="61"/>
    </row>
    <row r="1326" spans="1:6" x14ac:dyDescent="0.35">
      <c r="A1326" s="100"/>
      <c r="B1326" s="75"/>
      <c r="C1326" s="61"/>
      <c r="D1326" s="61"/>
      <c r="E1326" s="61"/>
      <c r="F1326" s="61"/>
    </row>
    <row r="1327" spans="1:6" x14ac:dyDescent="0.35">
      <c r="A1327" s="100"/>
      <c r="B1327" s="75"/>
      <c r="C1327" s="61"/>
      <c r="D1327" s="61"/>
      <c r="E1327" s="61"/>
      <c r="F1327" s="61"/>
    </row>
    <row r="1328" spans="1:6" x14ac:dyDescent="0.35">
      <c r="A1328" s="100"/>
      <c r="B1328" s="75"/>
      <c r="C1328" s="61"/>
      <c r="D1328" s="61"/>
      <c r="E1328" s="61"/>
      <c r="F1328" s="61"/>
    </row>
    <row r="1329" spans="1:6" x14ac:dyDescent="0.35">
      <c r="A1329" s="100"/>
      <c r="B1329" s="75"/>
      <c r="C1329" s="61"/>
      <c r="D1329" s="61"/>
      <c r="E1329" s="61"/>
      <c r="F1329" s="61"/>
    </row>
    <row r="1330" spans="1:6" x14ac:dyDescent="0.35">
      <c r="A1330" s="100"/>
      <c r="B1330" s="75"/>
      <c r="C1330" s="61"/>
      <c r="D1330" s="61"/>
      <c r="E1330" s="61"/>
      <c r="F1330" s="61"/>
    </row>
    <row r="1331" spans="1:6" x14ac:dyDescent="0.35">
      <c r="A1331" s="100"/>
      <c r="B1331" s="75"/>
      <c r="C1331" s="61"/>
      <c r="D1331" s="61"/>
      <c r="E1331" s="61"/>
      <c r="F1331" s="61"/>
    </row>
    <row r="1332" spans="1:6" x14ac:dyDescent="0.35">
      <c r="A1332" s="100"/>
      <c r="B1332" s="75"/>
      <c r="C1332" s="61"/>
      <c r="D1332" s="61"/>
      <c r="E1332" s="61"/>
      <c r="F1332" s="61"/>
    </row>
    <row r="1333" spans="1:6" x14ac:dyDescent="0.35">
      <c r="A1333" s="100"/>
      <c r="B1333" s="75"/>
      <c r="C1333" s="61"/>
      <c r="D1333" s="61"/>
      <c r="E1333" s="61"/>
      <c r="F1333" s="61"/>
    </row>
    <row r="1334" spans="1:6" x14ac:dyDescent="0.35">
      <c r="A1334" s="100"/>
      <c r="B1334" s="75"/>
      <c r="C1334" s="61"/>
      <c r="D1334" s="61"/>
      <c r="E1334" s="61"/>
      <c r="F1334" s="61"/>
    </row>
    <row r="1335" spans="1:6" x14ac:dyDescent="0.35">
      <c r="A1335" s="100"/>
      <c r="B1335" s="75"/>
      <c r="C1335" s="61"/>
      <c r="D1335" s="61"/>
      <c r="E1335" s="61"/>
      <c r="F1335" s="61"/>
    </row>
    <row r="1336" spans="1:6" x14ac:dyDescent="0.35">
      <c r="A1336" s="100"/>
      <c r="B1336" s="75"/>
      <c r="C1336" s="61"/>
      <c r="D1336" s="61"/>
      <c r="E1336" s="61"/>
      <c r="F1336" s="61"/>
    </row>
    <row r="1337" spans="1:6" x14ac:dyDescent="0.35">
      <c r="A1337" s="100"/>
      <c r="B1337" s="75"/>
      <c r="C1337" s="61"/>
      <c r="D1337" s="61"/>
      <c r="E1337" s="61"/>
      <c r="F1337" s="61"/>
    </row>
    <row r="1338" spans="1:6" x14ac:dyDescent="0.35">
      <c r="A1338" s="100"/>
      <c r="B1338" s="75"/>
      <c r="C1338" s="61"/>
      <c r="D1338" s="61"/>
      <c r="E1338" s="61"/>
      <c r="F1338" s="61"/>
    </row>
    <row r="1339" spans="1:6" x14ac:dyDescent="0.35">
      <c r="A1339" s="100"/>
      <c r="B1339" s="75"/>
      <c r="C1339" s="61"/>
      <c r="D1339" s="61"/>
      <c r="E1339" s="61"/>
      <c r="F1339" s="61"/>
    </row>
    <row r="1340" spans="1:6" x14ac:dyDescent="0.35">
      <c r="A1340" s="100"/>
      <c r="B1340" s="75"/>
      <c r="C1340" s="61"/>
      <c r="D1340" s="61"/>
      <c r="E1340" s="61"/>
      <c r="F1340" s="61"/>
    </row>
    <row r="1341" spans="1:6" x14ac:dyDescent="0.35">
      <c r="A1341" s="100"/>
      <c r="B1341" s="75"/>
      <c r="C1341" s="61"/>
      <c r="D1341" s="61"/>
      <c r="E1341" s="61"/>
      <c r="F1341" s="61"/>
    </row>
    <row r="1342" spans="1:6" x14ac:dyDescent="0.35">
      <c r="A1342" s="100"/>
      <c r="B1342" s="75"/>
      <c r="C1342" s="61"/>
      <c r="D1342" s="61"/>
      <c r="E1342" s="61"/>
      <c r="F1342" s="61"/>
    </row>
    <row r="1343" spans="1:6" x14ac:dyDescent="0.35">
      <c r="A1343" s="100"/>
      <c r="B1343" s="75"/>
      <c r="C1343" s="61"/>
      <c r="D1343" s="61"/>
      <c r="E1343" s="61"/>
      <c r="F1343" s="61"/>
    </row>
    <row r="1344" spans="1:6" x14ac:dyDescent="0.35">
      <c r="A1344" s="100"/>
      <c r="B1344" s="75"/>
      <c r="C1344" s="61"/>
      <c r="D1344" s="61"/>
      <c r="E1344" s="61"/>
      <c r="F1344" s="61"/>
    </row>
    <row r="1345" spans="1:6" x14ac:dyDescent="0.35">
      <c r="A1345" s="100"/>
      <c r="B1345" s="75"/>
      <c r="C1345" s="61"/>
      <c r="D1345" s="61"/>
      <c r="E1345" s="61"/>
      <c r="F1345" s="61"/>
    </row>
    <row r="1346" spans="1:6" x14ac:dyDescent="0.35">
      <c r="A1346" s="100"/>
      <c r="B1346" s="75"/>
      <c r="C1346" s="61"/>
      <c r="D1346" s="61"/>
      <c r="E1346" s="61"/>
      <c r="F1346" s="61"/>
    </row>
    <row r="1347" spans="1:6" x14ac:dyDescent="0.35">
      <c r="A1347" s="100"/>
      <c r="B1347" s="75"/>
      <c r="C1347" s="61"/>
      <c r="D1347" s="61"/>
      <c r="E1347" s="61"/>
      <c r="F1347" s="61"/>
    </row>
    <row r="1348" spans="1:6" x14ac:dyDescent="0.35">
      <c r="A1348" s="100"/>
      <c r="B1348" s="75"/>
      <c r="C1348" s="61"/>
      <c r="D1348" s="61"/>
      <c r="E1348" s="61"/>
      <c r="F1348" s="61"/>
    </row>
    <row r="1349" spans="1:6" x14ac:dyDescent="0.35">
      <c r="A1349" s="100"/>
      <c r="B1349" s="75"/>
      <c r="C1349" s="61"/>
      <c r="D1349" s="61"/>
      <c r="E1349" s="61"/>
      <c r="F1349" s="61"/>
    </row>
    <row r="1350" spans="1:6" x14ac:dyDescent="0.35">
      <c r="A1350" s="100"/>
      <c r="B1350" s="75"/>
      <c r="C1350" s="61"/>
      <c r="D1350" s="61"/>
      <c r="E1350" s="61"/>
      <c r="F1350" s="61"/>
    </row>
    <row r="1351" spans="1:6" x14ac:dyDescent="0.35">
      <c r="A1351" s="100"/>
      <c r="B1351" s="75"/>
      <c r="C1351" s="61"/>
      <c r="D1351" s="61"/>
      <c r="E1351" s="61"/>
      <c r="F1351" s="61"/>
    </row>
    <row r="1352" spans="1:6" x14ac:dyDescent="0.35">
      <c r="A1352" s="100"/>
      <c r="B1352" s="75"/>
      <c r="C1352" s="61"/>
      <c r="D1352" s="61"/>
      <c r="E1352" s="61"/>
      <c r="F1352" s="61"/>
    </row>
    <row r="1353" spans="1:6" x14ac:dyDescent="0.35">
      <c r="A1353" s="100"/>
      <c r="B1353" s="75"/>
      <c r="C1353" s="61"/>
      <c r="D1353" s="61"/>
      <c r="E1353" s="61"/>
      <c r="F1353" s="61"/>
    </row>
    <row r="1354" spans="1:6" x14ac:dyDescent="0.35">
      <c r="A1354" s="100"/>
      <c r="B1354" s="75"/>
      <c r="C1354" s="61"/>
      <c r="D1354" s="61"/>
      <c r="E1354" s="61"/>
      <c r="F1354" s="61"/>
    </row>
    <row r="1355" spans="1:6" x14ac:dyDescent="0.35">
      <c r="A1355" s="100"/>
      <c r="B1355" s="75"/>
      <c r="C1355" s="61"/>
      <c r="D1355" s="61"/>
      <c r="E1355" s="61"/>
      <c r="F1355" s="61"/>
    </row>
    <row r="1356" spans="1:6" x14ac:dyDescent="0.35">
      <c r="A1356" s="100"/>
      <c r="B1356" s="75"/>
      <c r="C1356" s="61"/>
      <c r="D1356" s="61"/>
      <c r="E1356" s="61"/>
      <c r="F1356" s="61"/>
    </row>
    <row r="1357" spans="1:6" x14ac:dyDescent="0.35">
      <c r="A1357" s="100"/>
      <c r="B1357" s="75"/>
      <c r="C1357" s="61"/>
      <c r="D1357" s="61"/>
      <c r="E1357" s="61"/>
      <c r="F1357" s="61"/>
    </row>
    <row r="1358" spans="1:6" x14ac:dyDescent="0.35">
      <c r="A1358" s="100"/>
      <c r="B1358" s="75"/>
      <c r="C1358" s="61"/>
      <c r="D1358" s="61"/>
      <c r="E1358" s="61"/>
      <c r="F1358" s="61"/>
    </row>
    <row r="1359" spans="1:6" x14ac:dyDescent="0.35">
      <c r="A1359" s="100"/>
      <c r="B1359" s="75"/>
      <c r="C1359" s="61"/>
      <c r="D1359" s="61"/>
      <c r="E1359" s="61"/>
      <c r="F1359" s="61"/>
    </row>
    <row r="1360" spans="1:6" x14ac:dyDescent="0.35">
      <c r="A1360" s="100"/>
      <c r="B1360" s="75"/>
      <c r="C1360" s="61"/>
      <c r="D1360" s="61"/>
      <c r="E1360" s="61"/>
      <c r="F1360" s="61"/>
    </row>
    <row r="1361" spans="1:6" x14ac:dyDescent="0.35">
      <c r="A1361" s="100"/>
      <c r="B1361" s="75"/>
      <c r="C1361" s="61"/>
      <c r="D1361" s="61"/>
      <c r="E1361" s="61"/>
      <c r="F1361" s="61"/>
    </row>
    <row r="1362" spans="1:6" x14ac:dyDescent="0.35">
      <c r="A1362" s="100"/>
      <c r="B1362" s="75"/>
      <c r="C1362" s="61"/>
      <c r="D1362" s="61"/>
      <c r="E1362" s="61"/>
      <c r="F1362" s="61"/>
    </row>
    <row r="1363" spans="1:6" x14ac:dyDescent="0.35">
      <c r="A1363" s="100"/>
      <c r="B1363" s="75"/>
      <c r="C1363" s="61"/>
      <c r="D1363" s="61"/>
      <c r="E1363" s="61"/>
      <c r="F1363" s="61"/>
    </row>
    <row r="1364" spans="1:6" x14ac:dyDescent="0.35">
      <c r="A1364" s="100"/>
      <c r="B1364" s="75"/>
      <c r="C1364" s="61"/>
      <c r="D1364" s="61"/>
      <c r="E1364" s="61"/>
      <c r="F1364" s="61"/>
    </row>
    <row r="1365" spans="1:6" x14ac:dyDescent="0.35">
      <c r="A1365" s="100"/>
      <c r="B1365" s="75"/>
      <c r="C1365" s="61"/>
      <c r="D1365" s="61"/>
      <c r="E1365" s="61"/>
      <c r="F1365" s="61"/>
    </row>
    <row r="1366" spans="1:6" x14ac:dyDescent="0.35">
      <c r="A1366" s="100"/>
      <c r="B1366" s="75"/>
      <c r="C1366" s="61"/>
      <c r="D1366" s="61"/>
      <c r="E1366" s="61"/>
      <c r="F1366" s="61"/>
    </row>
    <row r="1367" spans="1:6" x14ac:dyDescent="0.35">
      <c r="A1367" s="100"/>
      <c r="B1367" s="75"/>
      <c r="C1367" s="61"/>
      <c r="D1367" s="61"/>
      <c r="E1367" s="61"/>
      <c r="F1367" s="61"/>
    </row>
    <row r="1368" spans="1:6" x14ac:dyDescent="0.35">
      <c r="A1368" s="100"/>
      <c r="B1368" s="75"/>
      <c r="C1368" s="61"/>
      <c r="D1368" s="61"/>
      <c r="E1368" s="61"/>
      <c r="F1368" s="61"/>
    </row>
    <row r="1369" spans="1:6" x14ac:dyDescent="0.35">
      <c r="A1369" s="100"/>
      <c r="B1369" s="75"/>
      <c r="C1369" s="61"/>
      <c r="D1369" s="61"/>
      <c r="E1369" s="61"/>
      <c r="F1369" s="61"/>
    </row>
    <row r="1370" spans="1:6" x14ac:dyDescent="0.35">
      <c r="A1370" s="100"/>
      <c r="B1370" s="75"/>
      <c r="C1370" s="61"/>
      <c r="D1370" s="61"/>
      <c r="E1370" s="61"/>
      <c r="F1370" s="61"/>
    </row>
    <row r="1371" spans="1:6" x14ac:dyDescent="0.35">
      <c r="A1371" s="100"/>
      <c r="B1371" s="75"/>
      <c r="C1371" s="61"/>
      <c r="D1371" s="61"/>
      <c r="E1371" s="61"/>
      <c r="F1371" s="61"/>
    </row>
    <row r="1372" spans="1:6" x14ac:dyDescent="0.35">
      <c r="A1372" s="100"/>
      <c r="B1372" s="75"/>
      <c r="C1372" s="61"/>
      <c r="D1372" s="61"/>
      <c r="E1372" s="61"/>
      <c r="F1372" s="61"/>
    </row>
    <row r="1373" spans="1:6" x14ac:dyDescent="0.35">
      <c r="A1373" s="100"/>
      <c r="B1373" s="75"/>
      <c r="C1373" s="61"/>
      <c r="D1373" s="61"/>
      <c r="E1373" s="61"/>
      <c r="F1373" s="61"/>
    </row>
    <row r="1374" spans="1:6" x14ac:dyDescent="0.35">
      <c r="A1374" s="100"/>
      <c r="B1374" s="75"/>
      <c r="C1374" s="61"/>
      <c r="D1374" s="61"/>
      <c r="E1374" s="61"/>
      <c r="F1374" s="61"/>
    </row>
    <row r="1375" spans="1:6" x14ac:dyDescent="0.35">
      <c r="A1375" s="100"/>
      <c r="B1375" s="75"/>
      <c r="C1375" s="61"/>
      <c r="D1375" s="61"/>
      <c r="E1375" s="61"/>
      <c r="F1375" s="61"/>
    </row>
    <row r="1376" spans="1:6" x14ac:dyDescent="0.35">
      <c r="A1376" s="100"/>
      <c r="B1376" s="75"/>
      <c r="C1376" s="61"/>
      <c r="D1376" s="61"/>
      <c r="E1376" s="61"/>
      <c r="F1376" s="61"/>
    </row>
    <row r="1377" spans="1:6" x14ac:dyDescent="0.35">
      <c r="A1377" s="100"/>
      <c r="B1377" s="75"/>
      <c r="C1377" s="61"/>
      <c r="D1377" s="61"/>
      <c r="E1377" s="61"/>
      <c r="F1377" s="61"/>
    </row>
    <row r="1378" spans="1:6" x14ac:dyDescent="0.35">
      <c r="A1378" s="100"/>
      <c r="B1378" s="75"/>
      <c r="C1378" s="61"/>
      <c r="D1378" s="61"/>
      <c r="E1378" s="61"/>
      <c r="F1378" s="61"/>
    </row>
    <row r="1379" spans="1:6" x14ac:dyDescent="0.35">
      <c r="A1379" s="100"/>
      <c r="B1379" s="75"/>
      <c r="C1379" s="61"/>
      <c r="D1379" s="61"/>
      <c r="E1379" s="61"/>
      <c r="F1379" s="61"/>
    </row>
    <row r="1380" spans="1:6" x14ac:dyDescent="0.35">
      <c r="A1380" s="100"/>
      <c r="B1380" s="75"/>
      <c r="C1380" s="61"/>
      <c r="D1380" s="61"/>
      <c r="E1380" s="61"/>
      <c r="F1380" s="61"/>
    </row>
    <row r="1381" spans="1:6" x14ac:dyDescent="0.35">
      <c r="A1381" s="100"/>
      <c r="B1381" s="75"/>
      <c r="C1381" s="61"/>
      <c r="D1381" s="61"/>
      <c r="E1381" s="61"/>
      <c r="F1381" s="61"/>
    </row>
    <row r="1382" spans="1:6" x14ac:dyDescent="0.35">
      <c r="A1382" s="100"/>
      <c r="B1382" s="75"/>
      <c r="C1382" s="61"/>
      <c r="D1382" s="61"/>
      <c r="E1382" s="61"/>
      <c r="F1382" s="61"/>
    </row>
    <row r="1383" spans="1:6" x14ac:dyDescent="0.35">
      <c r="A1383" s="100"/>
      <c r="B1383" s="75"/>
      <c r="C1383" s="61"/>
      <c r="D1383" s="61"/>
      <c r="E1383" s="61"/>
      <c r="F1383" s="61"/>
    </row>
    <row r="1384" spans="1:6" x14ac:dyDescent="0.35">
      <c r="A1384" s="100"/>
      <c r="B1384" s="75"/>
      <c r="C1384" s="61"/>
      <c r="D1384" s="61"/>
      <c r="E1384" s="61"/>
      <c r="F1384" s="61"/>
    </row>
    <row r="1385" spans="1:6" x14ac:dyDescent="0.35">
      <c r="A1385" s="100"/>
      <c r="B1385" s="75"/>
      <c r="C1385" s="61"/>
      <c r="D1385" s="61"/>
      <c r="E1385" s="61"/>
      <c r="F1385" s="61"/>
    </row>
    <row r="1386" spans="1:6" x14ac:dyDescent="0.35">
      <c r="A1386" s="100"/>
      <c r="B1386" s="75"/>
      <c r="C1386" s="61"/>
      <c r="D1386" s="61"/>
      <c r="E1386" s="61"/>
      <c r="F1386" s="61"/>
    </row>
    <row r="1387" spans="1:6" x14ac:dyDescent="0.35">
      <c r="A1387" s="100"/>
      <c r="B1387" s="75"/>
      <c r="C1387" s="61"/>
      <c r="D1387" s="61"/>
      <c r="E1387" s="61"/>
      <c r="F1387" s="61"/>
    </row>
    <row r="1388" spans="1:6" x14ac:dyDescent="0.35">
      <c r="A1388" s="100"/>
      <c r="B1388" s="75"/>
      <c r="C1388" s="61"/>
      <c r="D1388" s="61"/>
      <c r="E1388" s="61"/>
      <c r="F1388" s="61"/>
    </row>
    <row r="1389" spans="1:6" x14ac:dyDescent="0.35">
      <c r="A1389" s="100"/>
      <c r="B1389" s="75"/>
      <c r="C1389" s="61"/>
      <c r="D1389" s="61"/>
      <c r="E1389" s="61"/>
      <c r="F1389" s="61"/>
    </row>
    <row r="1390" spans="1:6" x14ac:dyDescent="0.35">
      <c r="A1390" s="100"/>
      <c r="B1390" s="75"/>
      <c r="C1390" s="61"/>
      <c r="D1390" s="61"/>
      <c r="E1390" s="61"/>
      <c r="F1390" s="61"/>
    </row>
    <row r="1391" spans="1:6" x14ac:dyDescent="0.35">
      <c r="A1391" s="100"/>
      <c r="B1391" s="75"/>
      <c r="C1391" s="61"/>
      <c r="D1391" s="61"/>
      <c r="E1391" s="61"/>
      <c r="F1391" s="61"/>
    </row>
    <row r="1392" spans="1:6" x14ac:dyDescent="0.35">
      <c r="A1392" s="100"/>
      <c r="B1392" s="75"/>
      <c r="C1392" s="61"/>
      <c r="D1392" s="61"/>
      <c r="E1392" s="61"/>
      <c r="F1392" s="61"/>
    </row>
    <row r="1393" spans="1:6" x14ac:dyDescent="0.35">
      <c r="A1393" s="100"/>
      <c r="B1393" s="75"/>
      <c r="C1393" s="61"/>
      <c r="D1393" s="61"/>
      <c r="E1393" s="61"/>
      <c r="F1393" s="61"/>
    </row>
    <row r="1394" spans="1:6" x14ac:dyDescent="0.35">
      <c r="A1394" s="100"/>
      <c r="B1394" s="75"/>
      <c r="C1394" s="61"/>
      <c r="D1394" s="61"/>
      <c r="E1394" s="61"/>
      <c r="F1394" s="61"/>
    </row>
    <row r="1395" spans="1:6" x14ac:dyDescent="0.35">
      <c r="A1395" s="100"/>
      <c r="B1395" s="75"/>
      <c r="C1395" s="61"/>
      <c r="D1395" s="61"/>
      <c r="E1395" s="61"/>
      <c r="F1395" s="61"/>
    </row>
    <row r="1396" spans="1:6" x14ac:dyDescent="0.35">
      <c r="A1396" s="100"/>
      <c r="B1396" s="75"/>
      <c r="C1396" s="61"/>
      <c r="D1396" s="61"/>
      <c r="E1396" s="61"/>
      <c r="F1396" s="61"/>
    </row>
    <row r="1397" spans="1:6" x14ac:dyDescent="0.35">
      <c r="A1397" s="100"/>
      <c r="B1397" s="75"/>
      <c r="C1397" s="61"/>
      <c r="D1397" s="61"/>
      <c r="E1397" s="61"/>
      <c r="F1397" s="61"/>
    </row>
    <row r="1398" spans="1:6" x14ac:dyDescent="0.35">
      <c r="A1398" s="100"/>
      <c r="B1398" s="75"/>
      <c r="C1398" s="61"/>
      <c r="D1398" s="61"/>
      <c r="E1398" s="61"/>
      <c r="F1398" s="61"/>
    </row>
    <row r="1399" spans="1:6" x14ac:dyDescent="0.35">
      <c r="A1399" s="100"/>
      <c r="B1399" s="75"/>
      <c r="C1399" s="61"/>
      <c r="D1399" s="61"/>
      <c r="E1399" s="61"/>
      <c r="F1399" s="61"/>
    </row>
    <row r="1400" spans="1:6" x14ac:dyDescent="0.35">
      <c r="A1400" s="100"/>
      <c r="B1400" s="75"/>
      <c r="C1400" s="61"/>
      <c r="D1400" s="61"/>
      <c r="E1400" s="61"/>
      <c r="F1400" s="61"/>
    </row>
    <row r="1401" spans="1:6" x14ac:dyDescent="0.35">
      <c r="A1401" s="100"/>
      <c r="B1401" s="75"/>
      <c r="C1401" s="61"/>
      <c r="D1401" s="61"/>
      <c r="E1401" s="61"/>
      <c r="F1401" s="61"/>
    </row>
    <row r="1402" spans="1:6" x14ac:dyDescent="0.35">
      <c r="A1402" s="100"/>
      <c r="B1402" s="75"/>
      <c r="C1402" s="61"/>
      <c r="D1402" s="61"/>
      <c r="E1402" s="61"/>
      <c r="F1402" s="61"/>
    </row>
    <row r="1403" spans="1:6" x14ac:dyDescent="0.35">
      <c r="A1403" s="100"/>
      <c r="B1403" s="75"/>
      <c r="C1403" s="61"/>
      <c r="D1403" s="61"/>
      <c r="E1403" s="61"/>
      <c r="F1403" s="61"/>
    </row>
    <row r="1404" spans="1:6" x14ac:dyDescent="0.35">
      <c r="A1404" s="100"/>
      <c r="B1404" s="75"/>
      <c r="C1404" s="61"/>
      <c r="D1404" s="61"/>
      <c r="E1404" s="61"/>
      <c r="F1404" s="61"/>
    </row>
    <row r="1405" spans="1:6" x14ac:dyDescent="0.35">
      <c r="A1405" s="100"/>
      <c r="B1405" s="75"/>
      <c r="C1405" s="61"/>
      <c r="D1405" s="61"/>
      <c r="E1405" s="61"/>
      <c r="F1405" s="61"/>
    </row>
    <row r="1406" spans="1:6" x14ac:dyDescent="0.35">
      <c r="A1406" s="100"/>
      <c r="B1406" s="75"/>
      <c r="C1406" s="61"/>
      <c r="D1406" s="61"/>
      <c r="E1406" s="61"/>
      <c r="F1406" s="61"/>
    </row>
    <row r="1407" spans="1:6" x14ac:dyDescent="0.35">
      <c r="A1407" s="100"/>
      <c r="B1407" s="75"/>
      <c r="C1407" s="61"/>
      <c r="D1407" s="61"/>
      <c r="E1407" s="61"/>
      <c r="F1407" s="61"/>
    </row>
    <row r="1408" spans="1:6" x14ac:dyDescent="0.35">
      <c r="A1408" s="100"/>
      <c r="B1408" s="75"/>
      <c r="C1408" s="61"/>
      <c r="D1408" s="61"/>
      <c r="E1408" s="61"/>
      <c r="F1408" s="61"/>
    </row>
    <row r="1409" spans="1:6" x14ac:dyDescent="0.35">
      <c r="A1409" s="100"/>
      <c r="B1409" s="75"/>
      <c r="C1409" s="61"/>
      <c r="D1409" s="61"/>
      <c r="E1409" s="61"/>
      <c r="F1409" s="61"/>
    </row>
    <row r="1410" spans="1:6" x14ac:dyDescent="0.35">
      <c r="A1410" s="100"/>
      <c r="B1410" s="75"/>
      <c r="C1410" s="61"/>
      <c r="D1410" s="61"/>
      <c r="E1410" s="61"/>
      <c r="F1410" s="61"/>
    </row>
    <row r="1411" spans="1:6" x14ac:dyDescent="0.35">
      <c r="A1411" s="100"/>
      <c r="B1411" s="75"/>
      <c r="C1411" s="61"/>
      <c r="D1411" s="61"/>
      <c r="E1411" s="61"/>
      <c r="F1411" s="61"/>
    </row>
    <row r="1412" spans="1:6" x14ac:dyDescent="0.35">
      <c r="A1412" s="100"/>
      <c r="B1412" s="75"/>
      <c r="C1412" s="61"/>
      <c r="D1412" s="61"/>
      <c r="E1412" s="61"/>
      <c r="F1412" s="61"/>
    </row>
    <row r="1413" spans="1:6" x14ac:dyDescent="0.35">
      <c r="A1413" s="100"/>
      <c r="B1413" s="75"/>
      <c r="C1413" s="61"/>
      <c r="D1413" s="61"/>
      <c r="E1413" s="61"/>
      <c r="F1413" s="61"/>
    </row>
    <row r="1414" spans="1:6" x14ac:dyDescent="0.35">
      <c r="A1414" s="100"/>
      <c r="B1414" s="75"/>
      <c r="C1414" s="61"/>
      <c r="D1414" s="61"/>
      <c r="E1414" s="61"/>
      <c r="F1414" s="61"/>
    </row>
    <row r="1415" spans="1:6" x14ac:dyDescent="0.35">
      <c r="A1415" s="100"/>
      <c r="B1415" s="75"/>
      <c r="C1415" s="61"/>
      <c r="D1415" s="61"/>
      <c r="E1415" s="61"/>
      <c r="F1415" s="61"/>
    </row>
    <row r="1416" spans="1:6" x14ac:dyDescent="0.35">
      <c r="A1416" s="100"/>
      <c r="B1416" s="75"/>
      <c r="C1416" s="61"/>
      <c r="D1416" s="61"/>
      <c r="E1416" s="61"/>
      <c r="F1416" s="61"/>
    </row>
    <row r="1417" spans="1:6" x14ac:dyDescent="0.35">
      <c r="A1417" s="100"/>
      <c r="B1417" s="75"/>
      <c r="C1417" s="61"/>
      <c r="D1417" s="61"/>
      <c r="E1417" s="61"/>
      <c r="F1417" s="61"/>
    </row>
    <row r="1418" spans="1:6" x14ac:dyDescent="0.35">
      <c r="A1418" s="100"/>
      <c r="B1418" s="75"/>
      <c r="C1418" s="61"/>
      <c r="D1418" s="61"/>
      <c r="E1418" s="61"/>
      <c r="F1418" s="61"/>
    </row>
    <row r="1419" spans="1:6" x14ac:dyDescent="0.35">
      <c r="A1419" s="100"/>
      <c r="B1419" s="75"/>
      <c r="C1419" s="61"/>
      <c r="D1419" s="61"/>
      <c r="E1419" s="61"/>
      <c r="F1419" s="61"/>
    </row>
    <row r="1420" spans="1:6" x14ac:dyDescent="0.35">
      <c r="A1420" s="100"/>
      <c r="B1420" s="75"/>
      <c r="C1420" s="61"/>
      <c r="D1420" s="61"/>
      <c r="E1420" s="61"/>
      <c r="F1420" s="61"/>
    </row>
    <row r="1421" spans="1:6" x14ac:dyDescent="0.35">
      <c r="A1421" s="100"/>
      <c r="B1421" s="75"/>
      <c r="C1421" s="61"/>
      <c r="D1421" s="61"/>
      <c r="E1421" s="61"/>
      <c r="F1421" s="61"/>
    </row>
    <row r="1422" spans="1:6" x14ac:dyDescent="0.35">
      <c r="A1422" s="100"/>
      <c r="B1422" s="75"/>
      <c r="C1422" s="61"/>
      <c r="D1422" s="61"/>
      <c r="E1422" s="61"/>
      <c r="F1422" s="61"/>
    </row>
    <row r="1423" spans="1:6" x14ac:dyDescent="0.35">
      <c r="A1423" s="100"/>
      <c r="B1423" s="75"/>
      <c r="C1423" s="61"/>
      <c r="D1423" s="61"/>
      <c r="E1423" s="61"/>
      <c r="F1423" s="61"/>
    </row>
    <row r="1424" spans="1:6" x14ac:dyDescent="0.35">
      <c r="A1424" s="100"/>
      <c r="B1424" s="75"/>
      <c r="C1424" s="61"/>
      <c r="D1424" s="61"/>
      <c r="E1424" s="61"/>
      <c r="F1424" s="61"/>
    </row>
    <row r="1425" spans="1:6" x14ac:dyDescent="0.35">
      <c r="A1425" s="100"/>
      <c r="B1425" s="75"/>
      <c r="C1425" s="61"/>
      <c r="D1425" s="61"/>
      <c r="E1425" s="61"/>
      <c r="F1425" s="61"/>
    </row>
    <row r="1426" spans="1:6" x14ac:dyDescent="0.35">
      <c r="A1426" s="100"/>
      <c r="B1426" s="75"/>
      <c r="C1426" s="61"/>
      <c r="D1426" s="61"/>
      <c r="E1426" s="61"/>
      <c r="F1426" s="61"/>
    </row>
    <row r="1427" spans="1:6" x14ac:dyDescent="0.35">
      <c r="A1427" s="100"/>
      <c r="B1427" s="75"/>
      <c r="C1427" s="61"/>
      <c r="D1427" s="61"/>
      <c r="E1427" s="61"/>
      <c r="F1427" s="61"/>
    </row>
    <row r="1428" spans="1:6" x14ac:dyDescent="0.35">
      <c r="A1428" s="100"/>
      <c r="B1428" s="75"/>
      <c r="C1428" s="61"/>
      <c r="D1428" s="61"/>
      <c r="E1428" s="61"/>
      <c r="F1428" s="61"/>
    </row>
    <row r="1429" spans="1:6" x14ac:dyDescent="0.35">
      <c r="A1429" s="100"/>
      <c r="B1429" s="75"/>
      <c r="C1429" s="61"/>
      <c r="D1429" s="61"/>
      <c r="E1429" s="61"/>
      <c r="F1429" s="61"/>
    </row>
    <row r="1430" spans="1:6" x14ac:dyDescent="0.35">
      <c r="A1430" s="100"/>
      <c r="B1430" s="75"/>
      <c r="C1430" s="61"/>
      <c r="D1430" s="61"/>
      <c r="E1430" s="61"/>
      <c r="F1430" s="61"/>
    </row>
    <row r="1431" spans="1:6" x14ac:dyDescent="0.35">
      <c r="A1431" s="100"/>
      <c r="B1431" s="75"/>
      <c r="C1431" s="61"/>
      <c r="D1431" s="61"/>
      <c r="E1431" s="61"/>
      <c r="F1431" s="61"/>
    </row>
    <row r="1432" spans="1:6" x14ac:dyDescent="0.35">
      <c r="A1432" s="100"/>
      <c r="B1432" s="75"/>
      <c r="C1432" s="61"/>
      <c r="D1432" s="61"/>
      <c r="E1432" s="61"/>
      <c r="F1432" s="61"/>
    </row>
    <row r="1433" spans="1:6" x14ac:dyDescent="0.35">
      <c r="A1433" s="100"/>
      <c r="B1433" s="75"/>
      <c r="C1433" s="61"/>
      <c r="D1433" s="61"/>
      <c r="E1433" s="61"/>
      <c r="F1433" s="61"/>
    </row>
    <row r="1434" spans="1:6" x14ac:dyDescent="0.35">
      <c r="A1434" s="100"/>
      <c r="B1434" s="75"/>
      <c r="C1434" s="61"/>
      <c r="D1434" s="61"/>
      <c r="E1434" s="61"/>
      <c r="F1434" s="61"/>
    </row>
    <row r="1435" spans="1:6" x14ac:dyDescent="0.35">
      <c r="A1435" s="100"/>
      <c r="B1435" s="75"/>
      <c r="C1435" s="61"/>
      <c r="D1435" s="61"/>
      <c r="E1435" s="61"/>
      <c r="F1435" s="61"/>
    </row>
    <row r="1436" spans="1:6" x14ac:dyDescent="0.35">
      <c r="A1436" s="100"/>
      <c r="B1436" s="75"/>
      <c r="C1436" s="61"/>
      <c r="D1436" s="61"/>
      <c r="E1436" s="61"/>
      <c r="F1436" s="61"/>
    </row>
    <row r="1437" spans="1:6" x14ac:dyDescent="0.35">
      <c r="A1437" s="100"/>
      <c r="B1437" s="75"/>
      <c r="C1437" s="61"/>
      <c r="D1437" s="61"/>
      <c r="E1437" s="61"/>
      <c r="F1437" s="61"/>
    </row>
    <row r="1438" spans="1:6" x14ac:dyDescent="0.35">
      <c r="A1438" s="100"/>
      <c r="B1438" s="75"/>
      <c r="C1438" s="61"/>
      <c r="D1438" s="61"/>
      <c r="E1438" s="61"/>
      <c r="F1438" s="61"/>
    </row>
    <row r="1439" spans="1:6" x14ac:dyDescent="0.35">
      <c r="A1439" s="100"/>
      <c r="B1439" s="75"/>
      <c r="C1439" s="61"/>
      <c r="D1439" s="61"/>
      <c r="E1439" s="61"/>
      <c r="F1439" s="61"/>
    </row>
    <row r="1440" spans="1:6" x14ac:dyDescent="0.35">
      <c r="A1440" s="100"/>
      <c r="B1440" s="75"/>
      <c r="C1440" s="61"/>
      <c r="D1440" s="61"/>
      <c r="E1440" s="61"/>
      <c r="F1440" s="61"/>
    </row>
    <row r="1441" spans="1:6" x14ac:dyDescent="0.35">
      <c r="A1441" s="100"/>
      <c r="B1441" s="75"/>
      <c r="C1441" s="61"/>
      <c r="D1441" s="61"/>
      <c r="E1441" s="61"/>
      <c r="F1441" s="61"/>
    </row>
    <row r="1442" spans="1:6" x14ac:dyDescent="0.35">
      <c r="A1442" s="100"/>
      <c r="B1442" s="75"/>
      <c r="C1442" s="61"/>
      <c r="D1442" s="61"/>
      <c r="E1442" s="61"/>
      <c r="F1442" s="61"/>
    </row>
    <row r="1443" spans="1:6" x14ac:dyDescent="0.35">
      <c r="A1443" s="100"/>
      <c r="B1443" s="75"/>
      <c r="C1443" s="61"/>
      <c r="D1443" s="61"/>
      <c r="E1443" s="61"/>
      <c r="F1443" s="61"/>
    </row>
    <row r="1444" spans="1:6" x14ac:dyDescent="0.35">
      <c r="A1444" s="100"/>
      <c r="B1444" s="75"/>
      <c r="C1444" s="61"/>
      <c r="D1444" s="61"/>
      <c r="E1444" s="61"/>
      <c r="F1444" s="61"/>
    </row>
    <row r="1445" spans="1:6" x14ac:dyDescent="0.35">
      <c r="A1445" s="100"/>
      <c r="B1445" s="75"/>
      <c r="C1445" s="61"/>
      <c r="D1445" s="61"/>
      <c r="E1445" s="61"/>
      <c r="F1445" s="61"/>
    </row>
    <row r="1446" spans="1:6" x14ac:dyDescent="0.35">
      <c r="A1446" s="100"/>
      <c r="B1446" s="75"/>
      <c r="C1446" s="61"/>
      <c r="D1446" s="61"/>
      <c r="E1446" s="61"/>
      <c r="F1446" s="61"/>
    </row>
    <row r="1447" spans="1:6" x14ac:dyDescent="0.35">
      <c r="A1447" s="100"/>
      <c r="B1447" s="75"/>
      <c r="C1447" s="61"/>
      <c r="D1447" s="61"/>
      <c r="E1447" s="61"/>
      <c r="F1447" s="61"/>
    </row>
    <row r="1448" spans="1:6" x14ac:dyDescent="0.35">
      <c r="A1448" s="100"/>
      <c r="B1448" s="75"/>
      <c r="C1448" s="61"/>
      <c r="D1448" s="61"/>
      <c r="E1448" s="61"/>
      <c r="F1448" s="61"/>
    </row>
    <row r="1449" spans="1:6" x14ac:dyDescent="0.35">
      <c r="A1449" s="100"/>
      <c r="B1449" s="75"/>
      <c r="C1449" s="61"/>
      <c r="D1449" s="61"/>
      <c r="E1449" s="61"/>
      <c r="F1449" s="61"/>
    </row>
    <row r="1450" spans="1:6" x14ac:dyDescent="0.35">
      <c r="A1450" s="100"/>
      <c r="B1450" s="75"/>
      <c r="C1450" s="61"/>
      <c r="D1450" s="61"/>
      <c r="E1450" s="61"/>
      <c r="F1450" s="61"/>
    </row>
    <row r="1451" spans="1:6" x14ac:dyDescent="0.35">
      <c r="A1451" s="100"/>
      <c r="B1451" s="75"/>
      <c r="C1451" s="61"/>
      <c r="D1451" s="61"/>
      <c r="E1451" s="61"/>
      <c r="F1451" s="61"/>
    </row>
    <row r="1452" spans="1:6" x14ac:dyDescent="0.35">
      <c r="A1452" s="100"/>
      <c r="B1452" s="75"/>
      <c r="C1452" s="61"/>
      <c r="D1452" s="61"/>
      <c r="E1452" s="61"/>
      <c r="F1452" s="61"/>
    </row>
    <row r="1453" spans="1:6" x14ac:dyDescent="0.35">
      <c r="A1453" s="100"/>
      <c r="B1453" s="75"/>
      <c r="C1453" s="61"/>
      <c r="D1453" s="61"/>
      <c r="E1453" s="61"/>
      <c r="F1453" s="61"/>
    </row>
    <row r="1454" spans="1:6" x14ac:dyDescent="0.35">
      <c r="A1454" s="100"/>
      <c r="B1454" s="75"/>
      <c r="C1454" s="61"/>
      <c r="D1454" s="61"/>
      <c r="E1454" s="61"/>
      <c r="F1454" s="61"/>
    </row>
    <row r="1455" spans="1:6" x14ac:dyDescent="0.35">
      <c r="A1455" s="100"/>
      <c r="B1455" s="75"/>
      <c r="C1455" s="61"/>
      <c r="D1455" s="61"/>
      <c r="E1455" s="61"/>
      <c r="F1455" s="61"/>
    </row>
    <row r="1456" spans="1:6" x14ac:dyDescent="0.35">
      <c r="A1456" s="100"/>
      <c r="B1456" s="75"/>
      <c r="C1456" s="61"/>
      <c r="D1456" s="61"/>
      <c r="E1456" s="61"/>
      <c r="F1456" s="61"/>
    </row>
    <row r="1457" spans="1:6" x14ac:dyDescent="0.35">
      <c r="A1457" s="100"/>
      <c r="B1457" s="75"/>
      <c r="C1457" s="61"/>
      <c r="D1457" s="61"/>
      <c r="E1457" s="61"/>
      <c r="F1457" s="61"/>
    </row>
    <row r="1458" spans="1:6" x14ac:dyDescent="0.35">
      <c r="A1458" s="100"/>
      <c r="B1458" s="75"/>
      <c r="C1458" s="61"/>
      <c r="D1458" s="61"/>
      <c r="E1458" s="61"/>
      <c r="F1458" s="61"/>
    </row>
    <row r="1459" spans="1:6" x14ac:dyDescent="0.35">
      <c r="A1459" s="100"/>
      <c r="B1459" s="75"/>
      <c r="C1459" s="61"/>
      <c r="D1459" s="61"/>
      <c r="E1459" s="61"/>
      <c r="F1459" s="61"/>
    </row>
    <row r="1460" spans="1:6" x14ac:dyDescent="0.35">
      <c r="A1460" s="100"/>
      <c r="B1460" s="75"/>
      <c r="C1460" s="61"/>
      <c r="D1460" s="61"/>
      <c r="E1460" s="61"/>
      <c r="F1460" s="61"/>
    </row>
    <row r="1461" spans="1:6" x14ac:dyDescent="0.35">
      <c r="A1461" s="100"/>
      <c r="B1461" s="75"/>
      <c r="C1461" s="61"/>
      <c r="D1461" s="61"/>
      <c r="E1461" s="61"/>
      <c r="F1461" s="61"/>
    </row>
    <row r="1462" spans="1:6" x14ac:dyDescent="0.35">
      <c r="A1462" s="100"/>
      <c r="B1462" s="75"/>
      <c r="C1462" s="61"/>
      <c r="D1462" s="61"/>
      <c r="E1462" s="61"/>
      <c r="F1462" s="61"/>
    </row>
    <row r="1463" spans="1:6" x14ac:dyDescent="0.35">
      <c r="A1463" s="100"/>
      <c r="B1463" s="75"/>
      <c r="C1463" s="61"/>
      <c r="D1463" s="61"/>
      <c r="E1463" s="61"/>
      <c r="F1463" s="61"/>
    </row>
    <row r="1464" spans="1:6" x14ac:dyDescent="0.35">
      <c r="A1464" s="100"/>
      <c r="B1464" s="75"/>
      <c r="C1464" s="61"/>
      <c r="D1464" s="61"/>
      <c r="E1464" s="61"/>
      <c r="F1464" s="61"/>
    </row>
    <row r="1465" spans="1:6" x14ac:dyDescent="0.35">
      <c r="A1465" s="100"/>
      <c r="B1465" s="75"/>
      <c r="C1465" s="61"/>
      <c r="D1465" s="61"/>
      <c r="E1465" s="61"/>
      <c r="F1465" s="61"/>
    </row>
    <row r="1466" spans="1:6" x14ac:dyDescent="0.35">
      <c r="A1466" s="100"/>
      <c r="B1466" s="75"/>
      <c r="C1466" s="61"/>
      <c r="D1466" s="61"/>
      <c r="E1466" s="61"/>
      <c r="F1466" s="61"/>
    </row>
    <row r="1467" spans="1:6" x14ac:dyDescent="0.35">
      <c r="A1467" s="100"/>
      <c r="B1467" s="75"/>
      <c r="C1467" s="61"/>
      <c r="D1467" s="61"/>
      <c r="E1467" s="61"/>
      <c r="F1467" s="61"/>
    </row>
    <row r="1468" spans="1:6" x14ac:dyDescent="0.35">
      <c r="A1468" s="100"/>
      <c r="B1468" s="75"/>
      <c r="C1468" s="61"/>
      <c r="D1468" s="61"/>
      <c r="E1468" s="61"/>
      <c r="F1468" s="61"/>
    </row>
    <row r="1469" spans="1:6" x14ac:dyDescent="0.35">
      <c r="A1469" s="100"/>
      <c r="B1469" s="75"/>
      <c r="C1469" s="61"/>
      <c r="D1469" s="61"/>
      <c r="E1469" s="61"/>
      <c r="F1469" s="61"/>
    </row>
    <row r="1470" spans="1:6" x14ac:dyDescent="0.35">
      <c r="A1470" s="100"/>
      <c r="B1470" s="75"/>
      <c r="C1470" s="61"/>
      <c r="D1470" s="61"/>
      <c r="E1470" s="61"/>
      <c r="F1470" s="61"/>
    </row>
    <row r="1471" spans="1:6" x14ac:dyDescent="0.35">
      <c r="A1471" s="100"/>
      <c r="B1471" s="75"/>
      <c r="C1471" s="61"/>
      <c r="D1471" s="61"/>
      <c r="E1471" s="61"/>
      <c r="F1471" s="61"/>
    </row>
    <row r="1472" spans="1:6" x14ac:dyDescent="0.35">
      <c r="A1472" s="100"/>
      <c r="B1472" s="75"/>
      <c r="C1472" s="61"/>
      <c r="D1472" s="61"/>
      <c r="E1472" s="61"/>
      <c r="F1472" s="61"/>
    </row>
    <row r="1473" spans="1:6" x14ac:dyDescent="0.35">
      <c r="A1473" s="100"/>
      <c r="B1473" s="75"/>
      <c r="C1473" s="61"/>
      <c r="D1473" s="61"/>
      <c r="E1473" s="61"/>
      <c r="F1473" s="61"/>
    </row>
    <row r="1474" spans="1:6" x14ac:dyDescent="0.35">
      <c r="A1474" s="100"/>
      <c r="B1474" s="75"/>
      <c r="C1474" s="61"/>
      <c r="D1474" s="61"/>
      <c r="E1474" s="61"/>
      <c r="F1474" s="61"/>
    </row>
    <row r="1475" spans="1:6" x14ac:dyDescent="0.35">
      <c r="A1475" s="100"/>
      <c r="B1475" s="75"/>
      <c r="C1475" s="61"/>
      <c r="D1475" s="61"/>
      <c r="E1475" s="61"/>
      <c r="F1475" s="61"/>
    </row>
    <row r="1476" spans="1:6" x14ac:dyDescent="0.35">
      <c r="A1476" s="100"/>
      <c r="B1476" s="75"/>
      <c r="C1476" s="61"/>
      <c r="D1476" s="61"/>
      <c r="E1476" s="61"/>
      <c r="F1476" s="61"/>
    </row>
    <row r="1477" spans="1:6" x14ac:dyDescent="0.35">
      <c r="A1477" s="100"/>
      <c r="B1477" s="75"/>
      <c r="C1477" s="61"/>
      <c r="D1477" s="61"/>
      <c r="E1477" s="61"/>
      <c r="F1477" s="61"/>
    </row>
    <row r="1478" spans="1:6" x14ac:dyDescent="0.35">
      <c r="A1478" s="100"/>
      <c r="B1478" s="75"/>
      <c r="C1478" s="61"/>
      <c r="D1478" s="61"/>
      <c r="E1478" s="61"/>
      <c r="F1478" s="61"/>
    </row>
    <row r="1479" spans="1:6" x14ac:dyDescent="0.35">
      <c r="A1479" s="100"/>
      <c r="B1479" s="75"/>
      <c r="C1479" s="61"/>
      <c r="D1479" s="61"/>
      <c r="E1479" s="61"/>
      <c r="F1479" s="61"/>
    </row>
    <row r="1480" spans="1:6" x14ac:dyDescent="0.35">
      <c r="A1480" s="100"/>
      <c r="B1480" s="75"/>
      <c r="C1480" s="61"/>
      <c r="D1480" s="61"/>
      <c r="E1480" s="61"/>
      <c r="F1480" s="61"/>
    </row>
    <row r="1481" spans="1:6" x14ac:dyDescent="0.35">
      <c r="A1481" s="100"/>
      <c r="B1481" s="75"/>
      <c r="C1481" s="61"/>
      <c r="D1481" s="61"/>
      <c r="E1481" s="61"/>
      <c r="F1481" s="61"/>
    </row>
    <row r="1482" spans="1:6" x14ac:dyDescent="0.35">
      <c r="A1482" s="100"/>
      <c r="B1482" s="75"/>
      <c r="C1482" s="61"/>
      <c r="D1482" s="61"/>
      <c r="E1482" s="61"/>
      <c r="F1482" s="61"/>
    </row>
    <row r="1483" spans="1:6" x14ac:dyDescent="0.35">
      <c r="A1483" s="100"/>
      <c r="B1483" s="75"/>
      <c r="C1483" s="61"/>
      <c r="D1483" s="61"/>
      <c r="E1483" s="61"/>
      <c r="F1483" s="61"/>
    </row>
    <row r="1484" spans="1:6" x14ac:dyDescent="0.35">
      <c r="A1484" s="100"/>
      <c r="B1484" s="75"/>
      <c r="C1484" s="61"/>
      <c r="D1484" s="61"/>
      <c r="E1484" s="61"/>
      <c r="F1484" s="61"/>
    </row>
    <row r="1485" spans="1:6" x14ac:dyDescent="0.35">
      <c r="A1485" s="100"/>
      <c r="B1485" s="75"/>
      <c r="C1485" s="61"/>
      <c r="D1485" s="61"/>
      <c r="E1485" s="61"/>
      <c r="F1485" s="61"/>
    </row>
    <row r="1486" spans="1:6" x14ac:dyDescent="0.35">
      <c r="A1486" s="100"/>
      <c r="B1486" s="75"/>
      <c r="C1486" s="61"/>
      <c r="D1486" s="61"/>
      <c r="E1486" s="61"/>
      <c r="F1486" s="61"/>
    </row>
    <row r="1487" spans="1:6" x14ac:dyDescent="0.35">
      <c r="A1487" s="100"/>
      <c r="B1487" s="75"/>
      <c r="C1487" s="61"/>
      <c r="D1487" s="61"/>
      <c r="E1487" s="61"/>
      <c r="F1487" s="61"/>
    </row>
    <row r="1488" spans="1:6" x14ac:dyDescent="0.35">
      <c r="A1488" s="100"/>
      <c r="B1488" s="75"/>
      <c r="C1488" s="61"/>
      <c r="D1488" s="61"/>
      <c r="E1488" s="61"/>
      <c r="F1488" s="61"/>
    </row>
    <row r="1489" spans="1:6" x14ac:dyDescent="0.35">
      <c r="A1489" s="100"/>
      <c r="B1489" s="75"/>
      <c r="C1489" s="61"/>
      <c r="D1489" s="61"/>
      <c r="E1489" s="61"/>
      <c r="F1489" s="61"/>
    </row>
    <row r="1490" spans="1:6" x14ac:dyDescent="0.35">
      <c r="A1490" s="100"/>
      <c r="B1490" s="75"/>
      <c r="C1490" s="61"/>
      <c r="D1490" s="61"/>
      <c r="E1490" s="61"/>
      <c r="F1490" s="61"/>
    </row>
    <row r="1491" spans="1:6" x14ac:dyDescent="0.35">
      <c r="A1491" s="100"/>
      <c r="B1491" s="75"/>
      <c r="C1491" s="61"/>
      <c r="D1491" s="61"/>
      <c r="E1491" s="61"/>
      <c r="F1491" s="61"/>
    </row>
    <row r="1492" spans="1:6" x14ac:dyDescent="0.35">
      <c r="A1492" s="100"/>
      <c r="B1492" s="75"/>
      <c r="C1492" s="61"/>
      <c r="D1492" s="61"/>
      <c r="E1492" s="61"/>
      <c r="F1492" s="61"/>
    </row>
    <row r="1493" spans="1:6" x14ac:dyDescent="0.35">
      <c r="A1493" s="100"/>
      <c r="B1493" s="75"/>
      <c r="C1493" s="61"/>
      <c r="D1493" s="61"/>
      <c r="E1493" s="61"/>
      <c r="F1493" s="61"/>
    </row>
    <row r="1494" spans="1:6" x14ac:dyDescent="0.35">
      <c r="A1494" s="100"/>
      <c r="B1494" s="75"/>
      <c r="C1494" s="61"/>
      <c r="D1494" s="61"/>
      <c r="E1494" s="61"/>
      <c r="F1494" s="61"/>
    </row>
    <row r="1495" spans="1:6" x14ac:dyDescent="0.35">
      <c r="A1495" s="100"/>
      <c r="B1495" s="75"/>
      <c r="C1495" s="61"/>
      <c r="D1495" s="61"/>
      <c r="E1495" s="61"/>
      <c r="F1495" s="61"/>
    </row>
    <row r="1496" spans="1:6" x14ac:dyDescent="0.35">
      <c r="A1496" s="100"/>
      <c r="B1496" s="75"/>
      <c r="C1496" s="61"/>
      <c r="D1496" s="61"/>
      <c r="E1496" s="61"/>
      <c r="F1496" s="61"/>
    </row>
    <row r="1497" spans="1:6" x14ac:dyDescent="0.35">
      <c r="A1497" s="100"/>
      <c r="B1497" s="75"/>
      <c r="C1497" s="61"/>
      <c r="D1497" s="61"/>
      <c r="E1497" s="61"/>
      <c r="F1497" s="61"/>
    </row>
    <row r="1498" spans="1:6" x14ac:dyDescent="0.35">
      <c r="A1498" s="100"/>
      <c r="B1498" s="75"/>
      <c r="C1498" s="61"/>
      <c r="D1498" s="61"/>
      <c r="E1498" s="61"/>
      <c r="F1498" s="61"/>
    </row>
    <row r="1499" spans="1:6" x14ac:dyDescent="0.35">
      <c r="A1499" s="100"/>
      <c r="B1499" s="75"/>
      <c r="C1499" s="61"/>
      <c r="D1499" s="61"/>
      <c r="E1499" s="61"/>
      <c r="F1499" s="61"/>
    </row>
    <row r="1500" spans="1:6" x14ac:dyDescent="0.35">
      <c r="A1500" s="100"/>
      <c r="B1500" s="75"/>
      <c r="C1500" s="61"/>
      <c r="D1500" s="61"/>
      <c r="E1500" s="61"/>
      <c r="F1500" s="61"/>
    </row>
    <row r="1501" spans="1:6" x14ac:dyDescent="0.35">
      <c r="A1501" s="100"/>
      <c r="B1501" s="75"/>
      <c r="C1501" s="61"/>
      <c r="D1501" s="61"/>
      <c r="E1501" s="61"/>
      <c r="F1501" s="61"/>
    </row>
    <row r="1502" spans="1:6" x14ac:dyDescent="0.35">
      <c r="A1502" s="100"/>
      <c r="B1502" s="75"/>
      <c r="C1502" s="61"/>
      <c r="D1502" s="61"/>
      <c r="E1502" s="61"/>
      <c r="F1502" s="61"/>
    </row>
    <row r="1503" spans="1:6" x14ac:dyDescent="0.35">
      <c r="A1503" s="100"/>
      <c r="B1503" s="75"/>
      <c r="C1503" s="61"/>
      <c r="D1503" s="61"/>
      <c r="E1503" s="61"/>
      <c r="F1503" s="61"/>
    </row>
    <row r="1504" spans="1:6" x14ac:dyDescent="0.35">
      <c r="A1504" s="100"/>
      <c r="B1504" s="75"/>
      <c r="C1504" s="61"/>
      <c r="D1504" s="61"/>
      <c r="E1504" s="61"/>
      <c r="F1504" s="61"/>
    </row>
    <row r="1505" spans="1:6" x14ac:dyDescent="0.35">
      <c r="A1505" s="100"/>
      <c r="B1505" s="75"/>
      <c r="C1505" s="61"/>
      <c r="D1505" s="61"/>
      <c r="E1505" s="61"/>
      <c r="F1505" s="61"/>
    </row>
    <row r="1506" spans="1:6" x14ac:dyDescent="0.35">
      <c r="A1506" s="100"/>
      <c r="B1506" s="75"/>
      <c r="C1506" s="61"/>
      <c r="D1506" s="61"/>
      <c r="E1506" s="61"/>
      <c r="F1506" s="61"/>
    </row>
    <row r="1507" spans="1:6" x14ac:dyDescent="0.35">
      <c r="A1507" s="100"/>
      <c r="B1507" s="75"/>
      <c r="C1507" s="61"/>
      <c r="D1507" s="61"/>
      <c r="E1507" s="61"/>
      <c r="F1507" s="61"/>
    </row>
    <row r="1508" spans="1:6" x14ac:dyDescent="0.35">
      <c r="A1508" s="100"/>
      <c r="B1508" s="75"/>
      <c r="C1508" s="61"/>
      <c r="D1508" s="61"/>
      <c r="E1508" s="61"/>
      <c r="F1508" s="61"/>
    </row>
    <row r="1509" spans="1:6" x14ac:dyDescent="0.35">
      <c r="A1509" s="100"/>
      <c r="B1509" s="75"/>
      <c r="C1509" s="61"/>
      <c r="D1509" s="61"/>
      <c r="E1509" s="61"/>
      <c r="F1509" s="61"/>
    </row>
    <row r="1510" spans="1:6" x14ac:dyDescent="0.35">
      <c r="A1510" s="100"/>
      <c r="B1510" s="75"/>
      <c r="C1510" s="61"/>
      <c r="D1510" s="61"/>
      <c r="E1510" s="61"/>
      <c r="F1510" s="61"/>
    </row>
    <row r="1511" spans="1:6" x14ac:dyDescent="0.35">
      <c r="A1511" s="100"/>
      <c r="B1511" s="75"/>
      <c r="C1511" s="61"/>
      <c r="D1511" s="61"/>
      <c r="E1511" s="61"/>
      <c r="F1511" s="61"/>
    </row>
    <row r="1512" spans="1:6" x14ac:dyDescent="0.35">
      <c r="A1512" s="100"/>
      <c r="B1512" s="75"/>
      <c r="C1512" s="61"/>
      <c r="D1512" s="61"/>
      <c r="E1512" s="61"/>
      <c r="F1512" s="61"/>
    </row>
    <row r="1513" spans="1:6" x14ac:dyDescent="0.35">
      <c r="A1513" s="100"/>
      <c r="B1513" s="75"/>
      <c r="C1513" s="61"/>
      <c r="D1513" s="61"/>
      <c r="E1513" s="61"/>
      <c r="F1513" s="61"/>
    </row>
    <row r="1514" spans="1:6" x14ac:dyDescent="0.35">
      <c r="A1514" s="100"/>
      <c r="B1514" s="75"/>
      <c r="C1514" s="61"/>
      <c r="D1514" s="61"/>
      <c r="E1514" s="61"/>
      <c r="F1514" s="61"/>
    </row>
    <row r="1515" spans="1:6" x14ac:dyDescent="0.35">
      <c r="A1515" s="100"/>
      <c r="B1515" s="75"/>
      <c r="C1515" s="61"/>
      <c r="D1515" s="61"/>
      <c r="E1515" s="61"/>
      <c r="F1515" s="61"/>
    </row>
    <row r="1516" spans="1:6" x14ac:dyDescent="0.35">
      <c r="A1516" s="100"/>
      <c r="B1516" s="75"/>
      <c r="C1516" s="61"/>
      <c r="D1516" s="61"/>
      <c r="E1516" s="61"/>
      <c r="F1516" s="61"/>
    </row>
    <row r="1517" spans="1:6" x14ac:dyDescent="0.35">
      <c r="A1517" s="100"/>
      <c r="B1517" s="75"/>
      <c r="C1517" s="61"/>
      <c r="D1517" s="61"/>
      <c r="E1517" s="61"/>
      <c r="F1517" s="61"/>
    </row>
    <row r="1518" spans="1:6" x14ac:dyDescent="0.35">
      <c r="A1518" s="100"/>
      <c r="B1518" s="75"/>
      <c r="C1518" s="61"/>
      <c r="D1518" s="61"/>
      <c r="E1518" s="61"/>
      <c r="F1518" s="61"/>
    </row>
    <row r="1519" spans="1:6" x14ac:dyDescent="0.35">
      <c r="A1519" s="100"/>
      <c r="B1519" s="75"/>
      <c r="C1519" s="61"/>
      <c r="D1519" s="61"/>
      <c r="E1519" s="61"/>
      <c r="F1519" s="61"/>
    </row>
    <row r="1520" spans="1:6" x14ac:dyDescent="0.35">
      <c r="A1520" s="100"/>
      <c r="B1520" s="75"/>
      <c r="C1520" s="61"/>
      <c r="D1520" s="61"/>
      <c r="E1520" s="61"/>
      <c r="F1520" s="61"/>
    </row>
    <row r="1521" spans="1:6" x14ac:dyDescent="0.35">
      <c r="A1521" s="100"/>
      <c r="B1521" s="75"/>
      <c r="C1521" s="61"/>
      <c r="D1521" s="61"/>
      <c r="E1521" s="61"/>
      <c r="F1521" s="61"/>
    </row>
    <row r="1522" spans="1:6" x14ac:dyDescent="0.35">
      <c r="A1522" s="100"/>
      <c r="B1522" s="75"/>
      <c r="C1522" s="61"/>
      <c r="D1522" s="61"/>
      <c r="E1522" s="61"/>
      <c r="F1522" s="61"/>
    </row>
    <row r="1523" spans="1:6" x14ac:dyDescent="0.35">
      <c r="A1523" s="100"/>
      <c r="B1523" s="75"/>
      <c r="C1523" s="61"/>
      <c r="D1523" s="61"/>
      <c r="E1523" s="61"/>
      <c r="F1523" s="61"/>
    </row>
    <row r="1524" spans="1:6" x14ac:dyDescent="0.35">
      <c r="A1524" s="100"/>
      <c r="B1524" s="75"/>
      <c r="C1524" s="61"/>
      <c r="D1524" s="61"/>
      <c r="E1524" s="61"/>
      <c r="F1524" s="61"/>
    </row>
    <row r="1525" spans="1:6" x14ac:dyDescent="0.35">
      <c r="A1525" s="100"/>
      <c r="B1525" s="75"/>
      <c r="C1525" s="61"/>
      <c r="D1525" s="61"/>
      <c r="E1525" s="61"/>
      <c r="F1525" s="61"/>
    </row>
    <row r="1526" spans="1:6" x14ac:dyDescent="0.35">
      <c r="A1526" s="100"/>
      <c r="B1526" s="75"/>
      <c r="C1526" s="61"/>
      <c r="D1526" s="61"/>
      <c r="E1526" s="61"/>
      <c r="F1526" s="61"/>
    </row>
    <row r="1527" spans="1:6" x14ac:dyDescent="0.35">
      <c r="A1527" s="100"/>
      <c r="B1527" s="75"/>
      <c r="C1527" s="61"/>
      <c r="D1527" s="61"/>
      <c r="E1527" s="61"/>
      <c r="F1527" s="61"/>
    </row>
    <row r="1528" spans="1:6" x14ac:dyDescent="0.35">
      <c r="A1528" s="100"/>
      <c r="B1528" s="75"/>
      <c r="C1528" s="61"/>
      <c r="D1528" s="61"/>
      <c r="E1528" s="61"/>
      <c r="F1528" s="61"/>
    </row>
    <row r="1529" spans="1:6" x14ac:dyDescent="0.35">
      <c r="A1529" s="100"/>
      <c r="B1529" s="75"/>
      <c r="C1529" s="61"/>
      <c r="D1529" s="61"/>
      <c r="E1529" s="61"/>
      <c r="F1529" s="61"/>
    </row>
    <row r="1530" spans="1:6" x14ac:dyDescent="0.35">
      <c r="A1530" s="100"/>
      <c r="B1530" s="75"/>
      <c r="C1530" s="61"/>
      <c r="D1530" s="61"/>
      <c r="E1530" s="61"/>
      <c r="F1530" s="61"/>
    </row>
    <row r="1531" spans="1:6" x14ac:dyDescent="0.35">
      <c r="A1531" s="100"/>
      <c r="B1531" s="75"/>
      <c r="C1531" s="61"/>
      <c r="D1531" s="61"/>
      <c r="E1531" s="61"/>
      <c r="F1531" s="61"/>
    </row>
    <row r="1532" spans="1:6" x14ac:dyDescent="0.35">
      <c r="A1532" s="100"/>
      <c r="B1532" s="75"/>
      <c r="C1532" s="61"/>
      <c r="D1532" s="61"/>
      <c r="E1532" s="61"/>
      <c r="F1532" s="61"/>
    </row>
    <row r="1533" spans="1:6" x14ac:dyDescent="0.35">
      <c r="A1533" s="100"/>
      <c r="B1533" s="75"/>
      <c r="C1533" s="61"/>
      <c r="D1533" s="61"/>
      <c r="E1533" s="61"/>
      <c r="F1533" s="61"/>
    </row>
    <row r="1534" spans="1:6" x14ac:dyDescent="0.35">
      <c r="A1534" s="100"/>
      <c r="B1534" s="75"/>
      <c r="C1534" s="61"/>
      <c r="D1534" s="61"/>
      <c r="E1534" s="61"/>
      <c r="F1534" s="61"/>
    </row>
    <row r="1535" spans="1:6" x14ac:dyDescent="0.35">
      <c r="A1535" s="100"/>
      <c r="B1535" s="75"/>
      <c r="C1535" s="61"/>
      <c r="D1535" s="61"/>
      <c r="E1535" s="61"/>
      <c r="F1535" s="61"/>
    </row>
    <row r="1536" spans="1:6" x14ac:dyDescent="0.35">
      <c r="A1536" s="100"/>
      <c r="B1536" s="75"/>
      <c r="C1536" s="61"/>
      <c r="D1536" s="61"/>
      <c r="E1536" s="61"/>
      <c r="F1536" s="61"/>
    </row>
    <row r="1537" spans="1:6" x14ac:dyDescent="0.35">
      <c r="A1537" s="100"/>
      <c r="B1537" s="75"/>
      <c r="C1537" s="61"/>
      <c r="D1537" s="61"/>
      <c r="E1537" s="61"/>
      <c r="F1537" s="61"/>
    </row>
    <row r="1538" spans="1:6" x14ac:dyDescent="0.35">
      <c r="A1538" s="100"/>
      <c r="B1538" s="75"/>
      <c r="C1538" s="61"/>
      <c r="D1538" s="61"/>
      <c r="E1538" s="61"/>
      <c r="F1538" s="61"/>
    </row>
    <row r="1539" spans="1:6" x14ac:dyDescent="0.35">
      <c r="A1539" s="100"/>
      <c r="B1539" s="75"/>
      <c r="C1539" s="61"/>
      <c r="D1539" s="61"/>
      <c r="E1539" s="61"/>
      <c r="F1539" s="61"/>
    </row>
    <row r="1540" spans="1:6" x14ac:dyDescent="0.35">
      <c r="A1540" s="100"/>
      <c r="B1540" s="75"/>
      <c r="C1540" s="61"/>
      <c r="D1540" s="61"/>
      <c r="E1540" s="61"/>
      <c r="F1540" s="61"/>
    </row>
    <row r="1541" spans="1:6" x14ac:dyDescent="0.35">
      <c r="A1541" s="100"/>
      <c r="B1541" s="75"/>
      <c r="C1541" s="61"/>
      <c r="D1541" s="61"/>
      <c r="E1541" s="61"/>
      <c r="F1541" s="61"/>
    </row>
    <row r="1542" spans="1:6" x14ac:dyDescent="0.35">
      <c r="A1542" s="100"/>
      <c r="B1542" s="75"/>
      <c r="C1542" s="61"/>
      <c r="D1542" s="61"/>
      <c r="E1542" s="61"/>
      <c r="F1542" s="61"/>
    </row>
    <row r="1543" spans="1:6" x14ac:dyDescent="0.35">
      <c r="A1543" s="100"/>
      <c r="B1543" s="75"/>
      <c r="C1543" s="61"/>
      <c r="D1543" s="61"/>
      <c r="E1543" s="61"/>
      <c r="F1543" s="61"/>
    </row>
    <row r="1544" spans="1:6" x14ac:dyDescent="0.35">
      <c r="A1544" s="100"/>
      <c r="B1544" s="75"/>
      <c r="C1544" s="61"/>
      <c r="D1544" s="61"/>
      <c r="E1544" s="61"/>
      <c r="F1544" s="61"/>
    </row>
    <row r="1545" spans="1:6" x14ac:dyDescent="0.35">
      <c r="A1545" s="100"/>
      <c r="B1545" s="75"/>
      <c r="C1545" s="61"/>
      <c r="D1545" s="61"/>
      <c r="E1545" s="61"/>
      <c r="F1545" s="61"/>
    </row>
    <row r="1546" spans="1:6" x14ac:dyDescent="0.35">
      <c r="A1546" s="100"/>
      <c r="B1546" s="75"/>
      <c r="C1546" s="61"/>
      <c r="D1546" s="61"/>
      <c r="E1546" s="61"/>
      <c r="F1546" s="61"/>
    </row>
    <row r="1547" spans="1:6" x14ac:dyDescent="0.35">
      <c r="A1547" s="100"/>
      <c r="B1547" s="75"/>
      <c r="C1547" s="61"/>
      <c r="D1547" s="61"/>
      <c r="E1547" s="61"/>
      <c r="F1547" s="61"/>
    </row>
    <row r="1548" spans="1:6" x14ac:dyDescent="0.35">
      <c r="A1548" s="100"/>
      <c r="B1548" s="75"/>
      <c r="C1548" s="61"/>
      <c r="D1548" s="61"/>
      <c r="E1548" s="61"/>
      <c r="F1548" s="61"/>
    </row>
    <row r="1549" spans="1:6" x14ac:dyDescent="0.35">
      <c r="A1549" s="100"/>
      <c r="B1549" s="75"/>
      <c r="C1549" s="61"/>
      <c r="D1549" s="61"/>
      <c r="E1549" s="61"/>
      <c r="F1549" s="61"/>
    </row>
    <row r="1550" spans="1:6" x14ac:dyDescent="0.35">
      <c r="A1550" s="100"/>
      <c r="B1550" s="75"/>
      <c r="C1550" s="61"/>
      <c r="D1550" s="61"/>
      <c r="E1550" s="61"/>
      <c r="F1550" s="61"/>
    </row>
    <row r="1551" spans="1:6" x14ac:dyDescent="0.35">
      <c r="A1551" s="100"/>
      <c r="B1551" s="75"/>
      <c r="C1551" s="61"/>
      <c r="D1551" s="61"/>
      <c r="E1551" s="61"/>
      <c r="F1551" s="61"/>
    </row>
    <row r="1552" spans="1:6" x14ac:dyDescent="0.35">
      <c r="A1552" s="100"/>
      <c r="B1552" s="75"/>
      <c r="C1552" s="61"/>
      <c r="D1552" s="61"/>
      <c r="E1552" s="61"/>
      <c r="F1552" s="61"/>
    </row>
    <row r="1553" spans="1:6" x14ac:dyDescent="0.35">
      <c r="A1553" s="100"/>
      <c r="B1553" s="75"/>
      <c r="C1553" s="61"/>
      <c r="D1553" s="61"/>
      <c r="E1553" s="61"/>
      <c r="F1553" s="61"/>
    </row>
    <row r="1554" spans="1:6" x14ac:dyDescent="0.35">
      <c r="A1554" s="100"/>
      <c r="B1554" s="75"/>
      <c r="C1554" s="61"/>
      <c r="D1554" s="61"/>
      <c r="E1554" s="61"/>
      <c r="F1554" s="61"/>
    </row>
    <row r="1555" spans="1:6" x14ac:dyDescent="0.35">
      <c r="A1555" s="100"/>
      <c r="B1555" s="75"/>
      <c r="C1555" s="61"/>
      <c r="D1555" s="61"/>
      <c r="E1555" s="61"/>
      <c r="F1555" s="61"/>
    </row>
    <row r="1556" spans="1:6" x14ac:dyDescent="0.35">
      <c r="A1556" s="100"/>
      <c r="B1556" s="75"/>
      <c r="C1556" s="61"/>
      <c r="D1556" s="61"/>
      <c r="E1556" s="61"/>
      <c r="F1556" s="61"/>
    </row>
    <row r="1557" spans="1:6" x14ac:dyDescent="0.35">
      <c r="A1557" s="100"/>
      <c r="B1557" s="75"/>
      <c r="C1557" s="61"/>
      <c r="D1557" s="61"/>
      <c r="E1557" s="61"/>
      <c r="F1557" s="61"/>
    </row>
    <row r="1558" spans="1:6" x14ac:dyDescent="0.35">
      <c r="A1558" s="100"/>
      <c r="B1558" s="75"/>
      <c r="C1558" s="61"/>
      <c r="D1558" s="61"/>
      <c r="E1558" s="61"/>
      <c r="F1558" s="61"/>
    </row>
    <row r="1559" spans="1:6" x14ac:dyDescent="0.35">
      <c r="A1559" s="100"/>
      <c r="B1559" s="75"/>
      <c r="C1559" s="61"/>
      <c r="D1559" s="61"/>
      <c r="E1559" s="61"/>
      <c r="F1559" s="61"/>
    </row>
    <row r="1560" spans="1:6" x14ac:dyDescent="0.35">
      <c r="A1560" s="100"/>
      <c r="B1560" s="75"/>
      <c r="C1560" s="61"/>
      <c r="D1560" s="61"/>
      <c r="E1560" s="61"/>
      <c r="F1560" s="61"/>
    </row>
    <row r="1561" spans="1:6" x14ac:dyDescent="0.35">
      <c r="A1561" s="100"/>
      <c r="B1561" s="75"/>
      <c r="C1561" s="61"/>
      <c r="D1561" s="61"/>
      <c r="E1561" s="61"/>
      <c r="F1561" s="61"/>
    </row>
    <row r="1562" spans="1:6" x14ac:dyDescent="0.35">
      <c r="A1562" s="100"/>
      <c r="B1562" s="75"/>
      <c r="C1562" s="61"/>
      <c r="D1562" s="61"/>
      <c r="E1562" s="61"/>
      <c r="F1562" s="61"/>
    </row>
    <row r="1563" spans="1:6" x14ac:dyDescent="0.35">
      <c r="A1563" s="100"/>
      <c r="B1563" s="75"/>
      <c r="C1563" s="61"/>
      <c r="D1563" s="61"/>
      <c r="E1563" s="61"/>
      <c r="F1563" s="61"/>
    </row>
    <row r="1564" spans="1:6" x14ac:dyDescent="0.35">
      <c r="A1564" s="100"/>
      <c r="B1564" s="75"/>
      <c r="C1564" s="61"/>
      <c r="D1564" s="61"/>
      <c r="E1564" s="61"/>
      <c r="F1564" s="61"/>
    </row>
    <row r="1565" spans="1:6" x14ac:dyDescent="0.35">
      <c r="A1565" s="100"/>
      <c r="B1565" s="75"/>
      <c r="C1565" s="61"/>
      <c r="D1565" s="61"/>
      <c r="E1565" s="61"/>
      <c r="F1565" s="61"/>
    </row>
    <row r="1566" spans="1:6" x14ac:dyDescent="0.35">
      <c r="A1566" s="100"/>
      <c r="B1566" s="75"/>
      <c r="C1566" s="61"/>
      <c r="D1566" s="61"/>
      <c r="E1566" s="61"/>
      <c r="F1566" s="61"/>
    </row>
    <row r="1567" spans="1:6" x14ac:dyDescent="0.35">
      <c r="A1567" s="100"/>
      <c r="B1567" s="75"/>
      <c r="C1567" s="61"/>
      <c r="D1567" s="61"/>
      <c r="E1567" s="61"/>
      <c r="F1567" s="61"/>
    </row>
    <row r="1568" spans="1:6" x14ac:dyDescent="0.35">
      <c r="A1568" s="100"/>
      <c r="B1568" s="75"/>
      <c r="C1568" s="61"/>
      <c r="D1568" s="61"/>
      <c r="E1568" s="61"/>
      <c r="F1568" s="61"/>
    </row>
    <row r="1569" spans="1:6" x14ac:dyDescent="0.35">
      <c r="A1569" s="100"/>
      <c r="B1569" s="75"/>
      <c r="C1569" s="61"/>
      <c r="D1569" s="61"/>
      <c r="E1569" s="61"/>
      <c r="F1569" s="61"/>
    </row>
    <row r="1570" spans="1:6" x14ac:dyDescent="0.35">
      <c r="A1570" s="100"/>
      <c r="B1570" s="75"/>
      <c r="C1570" s="61"/>
      <c r="D1570" s="61"/>
      <c r="E1570" s="61"/>
      <c r="F1570" s="61"/>
    </row>
    <row r="1571" spans="1:6" x14ac:dyDescent="0.35">
      <c r="A1571" s="100"/>
      <c r="B1571" s="75"/>
      <c r="C1571" s="61"/>
      <c r="D1571" s="61"/>
      <c r="E1571" s="61"/>
      <c r="F1571" s="61"/>
    </row>
    <row r="1572" spans="1:6" x14ac:dyDescent="0.35">
      <c r="A1572" s="100"/>
      <c r="B1572" s="75"/>
      <c r="C1572" s="61"/>
      <c r="D1572" s="61"/>
      <c r="E1572" s="61"/>
      <c r="F1572" s="61"/>
    </row>
    <row r="1573" spans="1:6" x14ac:dyDescent="0.35">
      <c r="A1573" s="100"/>
      <c r="B1573" s="75"/>
      <c r="C1573" s="61"/>
      <c r="D1573" s="61"/>
      <c r="E1573" s="61"/>
      <c r="F1573" s="61"/>
    </row>
    <row r="1574" spans="1:6" x14ac:dyDescent="0.35">
      <c r="A1574" s="100"/>
      <c r="B1574" s="75"/>
      <c r="C1574" s="61"/>
      <c r="D1574" s="61"/>
      <c r="E1574" s="61"/>
      <c r="F1574" s="61"/>
    </row>
    <row r="1575" spans="1:6" x14ac:dyDescent="0.35">
      <c r="A1575" s="100"/>
      <c r="B1575" s="75"/>
      <c r="C1575" s="61"/>
      <c r="D1575" s="61"/>
      <c r="E1575" s="61"/>
      <c r="F1575" s="61"/>
    </row>
    <row r="1576" spans="1:6" x14ac:dyDescent="0.35">
      <c r="A1576" s="100"/>
      <c r="B1576" s="75"/>
      <c r="C1576" s="61"/>
      <c r="D1576" s="61"/>
      <c r="E1576" s="61"/>
      <c r="F1576" s="61"/>
    </row>
    <row r="1577" spans="1:6" x14ac:dyDescent="0.35">
      <c r="A1577" s="100"/>
      <c r="B1577" s="75"/>
      <c r="C1577" s="61"/>
      <c r="D1577" s="61"/>
      <c r="E1577" s="61"/>
      <c r="F1577" s="61"/>
    </row>
    <row r="1578" spans="1:6" x14ac:dyDescent="0.35">
      <c r="A1578" s="100"/>
      <c r="B1578" s="75"/>
      <c r="C1578" s="61"/>
      <c r="D1578" s="61"/>
      <c r="E1578" s="61"/>
      <c r="F1578" s="61"/>
    </row>
    <row r="1579" spans="1:6" x14ac:dyDescent="0.35">
      <c r="A1579" s="100"/>
      <c r="B1579" s="75"/>
      <c r="C1579" s="61"/>
      <c r="D1579" s="61"/>
      <c r="E1579" s="61"/>
      <c r="F1579" s="61"/>
    </row>
    <row r="1580" spans="1:6" x14ac:dyDescent="0.35">
      <c r="A1580" s="100"/>
      <c r="B1580" s="75"/>
      <c r="C1580" s="61"/>
      <c r="D1580" s="61"/>
      <c r="E1580" s="61"/>
      <c r="F1580" s="61"/>
    </row>
    <row r="1581" spans="1:6" x14ac:dyDescent="0.35">
      <c r="A1581" s="100"/>
      <c r="B1581" s="75"/>
      <c r="C1581" s="61"/>
      <c r="D1581" s="61"/>
      <c r="E1581" s="61"/>
      <c r="F1581" s="61"/>
    </row>
    <row r="1582" spans="1:6" x14ac:dyDescent="0.35">
      <c r="A1582" s="100"/>
      <c r="B1582" s="75"/>
      <c r="C1582" s="61"/>
      <c r="D1582" s="61"/>
      <c r="E1582" s="61"/>
      <c r="F1582" s="61"/>
    </row>
    <row r="1583" spans="1:6" x14ac:dyDescent="0.35">
      <c r="A1583" s="100"/>
      <c r="B1583" s="75"/>
      <c r="C1583" s="61"/>
      <c r="D1583" s="61"/>
      <c r="E1583" s="61"/>
      <c r="F1583" s="61"/>
    </row>
    <row r="1584" spans="1:6" x14ac:dyDescent="0.35">
      <c r="A1584" s="100"/>
      <c r="B1584" s="75"/>
      <c r="C1584" s="61"/>
      <c r="D1584" s="61"/>
      <c r="E1584" s="61"/>
      <c r="F1584" s="61"/>
    </row>
    <row r="1585" spans="1:6" x14ac:dyDescent="0.35">
      <c r="A1585" s="100"/>
      <c r="B1585" s="75"/>
      <c r="C1585" s="61"/>
      <c r="D1585" s="61"/>
      <c r="E1585" s="61"/>
      <c r="F1585" s="61"/>
    </row>
    <row r="1586" spans="1:6" x14ac:dyDescent="0.35">
      <c r="A1586" s="100"/>
      <c r="B1586" s="75"/>
      <c r="C1586" s="61"/>
      <c r="D1586" s="61"/>
      <c r="E1586" s="61"/>
      <c r="F1586" s="61"/>
    </row>
    <row r="1587" spans="1:6" x14ac:dyDescent="0.35">
      <c r="A1587" s="100"/>
      <c r="B1587" s="75"/>
      <c r="C1587" s="61"/>
      <c r="D1587" s="61"/>
      <c r="E1587" s="61"/>
      <c r="F1587" s="61"/>
    </row>
    <row r="1588" spans="1:6" x14ac:dyDescent="0.35">
      <c r="A1588" s="100"/>
      <c r="B1588" s="75"/>
      <c r="C1588" s="61"/>
      <c r="D1588" s="61"/>
      <c r="E1588" s="61"/>
      <c r="F1588" s="61"/>
    </row>
    <row r="1589" spans="1:6" x14ac:dyDescent="0.35">
      <c r="A1589" s="100"/>
      <c r="B1589" s="75"/>
      <c r="C1589" s="61"/>
      <c r="D1589" s="61"/>
      <c r="E1589" s="61"/>
      <c r="F1589" s="61"/>
    </row>
    <row r="1590" spans="1:6" x14ac:dyDescent="0.35">
      <c r="A1590" s="100"/>
      <c r="B1590" s="75"/>
      <c r="C1590" s="61"/>
      <c r="D1590" s="61"/>
      <c r="E1590" s="61"/>
      <c r="F1590" s="61"/>
    </row>
    <row r="1591" spans="1:6" x14ac:dyDescent="0.35">
      <c r="A1591" s="100"/>
      <c r="B1591" s="75"/>
      <c r="C1591" s="61"/>
      <c r="D1591" s="61"/>
      <c r="E1591" s="61"/>
      <c r="F1591" s="61"/>
    </row>
    <row r="1592" spans="1:6" x14ac:dyDescent="0.35">
      <c r="A1592" s="100"/>
      <c r="B1592" s="75"/>
      <c r="C1592" s="61"/>
      <c r="D1592" s="61"/>
      <c r="E1592" s="61"/>
      <c r="F1592" s="61"/>
    </row>
    <row r="1593" spans="1:6" x14ac:dyDescent="0.35">
      <c r="A1593" s="100"/>
      <c r="B1593" s="75"/>
      <c r="C1593" s="61"/>
      <c r="D1593" s="61"/>
      <c r="E1593" s="61"/>
      <c r="F1593" s="61"/>
    </row>
    <row r="1594" spans="1:6" x14ac:dyDescent="0.35">
      <c r="A1594" s="100"/>
      <c r="B1594" s="75"/>
      <c r="C1594" s="61"/>
      <c r="D1594" s="61"/>
      <c r="E1594" s="61"/>
      <c r="F1594" s="61"/>
    </row>
    <row r="1595" spans="1:6" x14ac:dyDescent="0.35">
      <c r="A1595" s="100"/>
      <c r="B1595" s="75"/>
      <c r="C1595" s="61"/>
      <c r="D1595" s="61"/>
      <c r="E1595" s="61"/>
      <c r="F1595" s="61"/>
    </row>
    <row r="1596" spans="1:6" x14ac:dyDescent="0.35">
      <c r="A1596" s="100"/>
      <c r="B1596" s="75"/>
      <c r="C1596" s="61"/>
      <c r="D1596" s="61"/>
      <c r="E1596" s="61"/>
      <c r="F1596" s="61"/>
    </row>
    <row r="1597" spans="1:6" x14ac:dyDescent="0.35">
      <c r="A1597" s="100"/>
      <c r="B1597" s="75"/>
      <c r="C1597" s="61"/>
      <c r="D1597" s="61"/>
      <c r="E1597" s="61"/>
      <c r="F1597" s="61"/>
    </row>
    <row r="1598" spans="1:6" x14ac:dyDescent="0.35">
      <c r="A1598" s="100"/>
      <c r="B1598" s="75"/>
      <c r="C1598" s="61"/>
      <c r="D1598" s="61"/>
      <c r="E1598" s="61"/>
      <c r="F1598" s="61"/>
    </row>
    <row r="1599" spans="1:6" x14ac:dyDescent="0.35">
      <c r="A1599" s="100"/>
      <c r="B1599" s="75"/>
      <c r="C1599" s="61"/>
      <c r="D1599" s="61"/>
      <c r="E1599" s="61"/>
      <c r="F1599" s="61"/>
    </row>
    <row r="1600" spans="1:6" x14ac:dyDescent="0.35">
      <c r="A1600" s="100"/>
      <c r="B1600" s="75"/>
      <c r="C1600" s="61"/>
      <c r="D1600" s="61"/>
      <c r="E1600" s="61"/>
      <c r="F1600" s="61"/>
    </row>
    <row r="1601" spans="1:6" x14ac:dyDescent="0.35">
      <c r="A1601" s="100"/>
      <c r="B1601" s="75"/>
      <c r="C1601" s="61"/>
      <c r="D1601" s="61"/>
      <c r="E1601" s="61"/>
      <c r="F1601" s="61"/>
    </row>
    <row r="1602" spans="1:6" x14ac:dyDescent="0.35">
      <c r="A1602" s="100"/>
      <c r="B1602" s="75"/>
      <c r="C1602" s="61"/>
      <c r="D1602" s="61"/>
      <c r="E1602" s="61"/>
      <c r="F1602" s="61"/>
    </row>
    <row r="1603" spans="1:6" x14ac:dyDescent="0.35">
      <c r="A1603" s="100"/>
      <c r="B1603" s="75"/>
      <c r="C1603" s="61"/>
      <c r="D1603" s="61"/>
      <c r="E1603" s="61"/>
      <c r="F1603" s="61"/>
    </row>
    <row r="1604" spans="1:6" x14ac:dyDescent="0.35">
      <c r="A1604" s="100"/>
      <c r="B1604" s="75"/>
      <c r="C1604" s="61"/>
      <c r="D1604" s="61"/>
      <c r="E1604" s="61"/>
      <c r="F1604" s="61"/>
    </row>
    <row r="1605" spans="1:6" x14ac:dyDescent="0.35">
      <c r="A1605" s="100"/>
      <c r="B1605" s="75"/>
      <c r="C1605" s="61"/>
      <c r="D1605" s="61"/>
      <c r="E1605" s="61"/>
      <c r="F1605" s="61"/>
    </row>
    <row r="1606" spans="1:6" x14ac:dyDescent="0.35">
      <c r="A1606" s="100"/>
      <c r="B1606" s="75"/>
      <c r="C1606" s="61"/>
      <c r="D1606" s="61"/>
      <c r="E1606" s="61"/>
      <c r="F1606" s="61"/>
    </row>
    <row r="1607" spans="1:6" x14ac:dyDescent="0.35">
      <c r="A1607" s="100"/>
      <c r="B1607" s="75"/>
      <c r="C1607" s="61"/>
      <c r="D1607" s="61"/>
      <c r="E1607" s="61"/>
      <c r="F1607" s="61"/>
    </row>
    <row r="1608" spans="1:6" x14ac:dyDescent="0.35">
      <c r="A1608" s="100"/>
      <c r="B1608" s="75"/>
      <c r="C1608" s="61"/>
      <c r="D1608" s="61"/>
      <c r="E1608" s="61"/>
      <c r="F1608" s="61"/>
    </row>
    <row r="1609" spans="1:6" x14ac:dyDescent="0.35">
      <c r="A1609" s="100"/>
      <c r="B1609" s="75"/>
      <c r="C1609" s="61"/>
      <c r="D1609" s="61"/>
      <c r="E1609" s="61"/>
      <c r="F1609" s="61"/>
    </row>
    <row r="1610" spans="1:6" x14ac:dyDescent="0.35">
      <c r="A1610" s="100"/>
      <c r="B1610" s="75"/>
      <c r="C1610" s="61"/>
      <c r="D1610" s="61"/>
      <c r="E1610" s="61"/>
      <c r="F1610" s="61"/>
    </row>
    <row r="1611" spans="1:6" x14ac:dyDescent="0.35">
      <c r="A1611" s="100"/>
      <c r="B1611" s="75"/>
      <c r="C1611" s="61"/>
      <c r="D1611" s="61"/>
      <c r="E1611" s="61"/>
      <c r="F1611" s="61"/>
    </row>
    <row r="1612" spans="1:6" x14ac:dyDescent="0.35">
      <c r="A1612" s="100"/>
      <c r="B1612" s="75"/>
      <c r="C1612" s="61"/>
      <c r="D1612" s="61"/>
      <c r="E1612" s="61"/>
      <c r="F1612" s="61"/>
    </row>
    <row r="1613" spans="1:6" x14ac:dyDescent="0.35">
      <c r="A1613" s="100"/>
      <c r="B1613" s="75"/>
      <c r="C1613" s="61"/>
      <c r="D1613" s="61"/>
      <c r="E1613" s="61"/>
      <c r="F1613" s="61"/>
    </row>
    <row r="1614" spans="1:6" x14ac:dyDescent="0.35">
      <c r="A1614" s="100"/>
      <c r="B1614" s="75"/>
      <c r="C1614" s="61"/>
      <c r="D1614" s="61"/>
      <c r="E1614" s="61"/>
      <c r="F1614" s="61"/>
    </row>
    <row r="1615" spans="1:6" x14ac:dyDescent="0.35">
      <c r="A1615" s="100"/>
      <c r="B1615" s="75"/>
      <c r="C1615" s="61"/>
      <c r="D1615" s="61"/>
      <c r="E1615" s="61"/>
      <c r="F1615" s="61"/>
    </row>
    <row r="1616" spans="1:6" x14ac:dyDescent="0.35">
      <c r="A1616" s="100"/>
      <c r="B1616" s="75"/>
      <c r="C1616" s="61"/>
      <c r="D1616" s="61"/>
      <c r="E1616" s="61"/>
      <c r="F1616" s="61"/>
    </row>
    <row r="1617" spans="1:6" x14ac:dyDescent="0.35">
      <c r="A1617" s="100"/>
      <c r="B1617" s="75"/>
      <c r="C1617" s="61"/>
      <c r="D1617" s="61"/>
      <c r="E1617" s="61"/>
      <c r="F1617" s="61"/>
    </row>
    <row r="1618" spans="1:6" x14ac:dyDescent="0.35">
      <c r="A1618" s="100"/>
      <c r="B1618" s="75"/>
      <c r="C1618" s="61"/>
      <c r="D1618" s="61"/>
      <c r="E1618" s="61"/>
      <c r="F1618" s="61"/>
    </row>
    <row r="1619" spans="1:6" x14ac:dyDescent="0.35">
      <c r="A1619" s="100"/>
      <c r="B1619" s="75"/>
      <c r="C1619" s="61"/>
      <c r="D1619" s="61"/>
      <c r="E1619" s="61"/>
      <c r="F1619" s="61"/>
    </row>
    <row r="1620" spans="1:6" x14ac:dyDescent="0.35">
      <c r="A1620" s="100"/>
      <c r="B1620" s="75"/>
      <c r="C1620" s="61"/>
      <c r="D1620" s="61"/>
      <c r="E1620" s="61"/>
      <c r="F1620" s="61"/>
    </row>
    <row r="1621" spans="1:6" x14ac:dyDescent="0.35">
      <c r="A1621" s="100"/>
      <c r="B1621" s="75"/>
      <c r="C1621" s="61"/>
      <c r="D1621" s="61"/>
      <c r="E1621" s="61"/>
      <c r="F1621" s="61"/>
    </row>
    <row r="1622" spans="1:6" x14ac:dyDescent="0.35">
      <c r="A1622" s="100"/>
      <c r="B1622" s="75"/>
      <c r="C1622" s="61"/>
      <c r="D1622" s="61"/>
      <c r="E1622" s="61"/>
      <c r="F1622" s="61"/>
    </row>
    <row r="1623" spans="1:6" x14ac:dyDescent="0.35">
      <c r="A1623" s="100"/>
      <c r="B1623" s="75"/>
      <c r="C1623" s="61"/>
      <c r="D1623" s="61"/>
      <c r="E1623" s="61"/>
      <c r="F1623" s="61"/>
    </row>
    <row r="1624" spans="1:6" x14ac:dyDescent="0.35">
      <c r="A1624" s="100"/>
      <c r="B1624" s="75"/>
      <c r="C1624" s="61"/>
      <c r="D1624" s="61"/>
      <c r="E1624" s="61"/>
      <c r="F1624" s="61"/>
    </row>
    <row r="1625" spans="1:6" x14ac:dyDescent="0.35">
      <c r="A1625" s="100"/>
      <c r="B1625" s="75"/>
      <c r="C1625" s="61"/>
      <c r="D1625" s="61"/>
      <c r="E1625" s="61"/>
      <c r="F1625" s="61"/>
    </row>
    <row r="1626" spans="1:6" x14ac:dyDescent="0.35">
      <c r="A1626" s="100"/>
      <c r="B1626" s="75"/>
      <c r="C1626" s="61"/>
      <c r="D1626" s="61"/>
      <c r="E1626" s="61"/>
      <c r="F1626" s="61"/>
    </row>
    <row r="1627" spans="1:6" x14ac:dyDescent="0.35">
      <c r="A1627" s="100"/>
      <c r="B1627" s="75"/>
      <c r="C1627" s="61"/>
      <c r="D1627" s="61"/>
      <c r="E1627" s="61"/>
      <c r="F1627" s="61"/>
    </row>
    <row r="1628" spans="1:6" x14ac:dyDescent="0.35">
      <c r="A1628" s="100"/>
      <c r="B1628" s="75"/>
      <c r="C1628" s="61"/>
      <c r="D1628" s="61"/>
      <c r="E1628" s="61"/>
      <c r="F1628" s="61"/>
    </row>
    <row r="1629" spans="1:6" x14ac:dyDescent="0.35">
      <c r="A1629" s="100"/>
      <c r="B1629" s="75"/>
      <c r="C1629" s="61"/>
      <c r="D1629" s="61"/>
      <c r="E1629" s="61"/>
      <c r="F1629" s="61"/>
    </row>
    <row r="1630" spans="1:6" x14ac:dyDescent="0.35">
      <c r="A1630" s="100"/>
      <c r="B1630" s="75"/>
      <c r="C1630" s="61"/>
      <c r="D1630" s="61"/>
      <c r="E1630" s="61"/>
      <c r="F1630" s="61"/>
    </row>
    <row r="1631" spans="1:6" x14ac:dyDescent="0.35">
      <c r="A1631" s="100"/>
      <c r="B1631" s="75"/>
      <c r="C1631" s="61"/>
      <c r="D1631" s="61"/>
      <c r="E1631" s="61"/>
      <c r="F1631" s="61"/>
    </row>
    <row r="1632" spans="1:6" x14ac:dyDescent="0.35">
      <c r="A1632" s="100"/>
      <c r="B1632" s="75"/>
      <c r="C1632" s="61"/>
      <c r="D1632" s="61"/>
      <c r="E1632" s="61"/>
      <c r="F1632" s="61"/>
    </row>
    <row r="1633" spans="1:6" x14ac:dyDescent="0.35">
      <c r="A1633" s="100"/>
      <c r="B1633" s="75"/>
      <c r="C1633" s="61"/>
      <c r="D1633" s="61"/>
      <c r="E1633" s="61"/>
      <c r="F1633" s="61"/>
    </row>
    <row r="1634" spans="1:6" x14ac:dyDescent="0.35">
      <c r="A1634" s="100"/>
      <c r="B1634" s="75"/>
      <c r="C1634" s="61"/>
      <c r="D1634" s="61"/>
      <c r="E1634" s="61"/>
      <c r="F1634" s="61"/>
    </row>
    <row r="1635" spans="1:6" x14ac:dyDescent="0.35">
      <c r="A1635" s="100"/>
      <c r="B1635" s="75"/>
      <c r="C1635" s="61"/>
      <c r="D1635" s="61"/>
      <c r="E1635" s="61"/>
      <c r="F1635" s="61"/>
    </row>
    <row r="1636" spans="1:6" x14ac:dyDescent="0.35">
      <c r="A1636" s="100"/>
      <c r="B1636" s="75"/>
      <c r="C1636" s="61"/>
      <c r="D1636" s="61"/>
      <c r="E1636" s="61"/>
      <c r="F1636" s="61"/>
    </row>
    <row r="1637" spans="1:6" x14ac:dyDescent="0.35">
      <c r="A1637" s="100"/>
      <c r="B1637" s="75"/>
      <c r="C1637" s="61"/>
      <c r="D1637" s="61"/>
      <c r="E1637" s="61"/>
      <c r="F1637" s="61"/>
    </row>
    <row r="1638" spans="1:6" x14ac:dyDescent="0.35">
      <c r="A1638" s="100"/>
      <c r="B1638" s="75"/>
      <c r="C1638" s="61"/>
      <c r="D1638" s="61"/>
      <c r="E1638" s="61"/>
      <c r="F1638" s="61"/>
    </row>
    <row r="1639" spans="1:6" x14ac:dyDescent="0.35">
      <c r="A1639" s="100"/>
      <c r="B1639" s="75"/>
      <c r="C1639" s="61"/>
      <c r="D1639" s="61"/>
      <c r="E1639" s="61"/>
      <c r="F1639" s="61"/>
    </row>
    <row r="1640" spans="1:6" x14ac:dyDescent="0.35">
      <c r="A1640" s="100"/>
      <c r="B1640" s="75"/>
      <c r="C1640" s="61"/>
      <c r="D1640" s="61"/>
      <c r="E1640" s="61"/>
      <c r="F1640" s="61"/>
    </row>
    <row r="1641" spans="1:6" x14ac:dyDescent="0.35">
      <c r="A1641" s="100"/>
      <c r="B1641" s="75"/>
      <c r="C1641" s="61"/>
      <c r="D1641" s="61"/>
      <c r="E1641" s="61"/>
      <c r="F1641" s="61"/>
    </row>
    <row r="1642" spans="1:6" x14ac:dyDescent="0.35">
      <c r="A1642" s="100"/>
      <c r="B1642" s="75"/>
      <c r="C1642" s="61"/>
      <c r="D1642" s="61"/>
      <c r="E1642" s="61"/>
      <c r="F1642" s="61"/>
    </row>
    <row r="1643" spans="1:6" x14ac:dyDescent="0.35">
      <c r="A1643" s="100"/>
      <c r="B1643" s="75"/>
      <c r="C1643" s="61"/>
      <c r="D1643" s="61"/>
      <c r="E1643" s="61"/>
      <c r="F1643" s="61"/>
    </row>
    <row r="1644" spans="1:6" x14ac:dyDescent="0.35">
      <c r="A1644" s="100"/>
      <c r="B1644" s="75"/>
      <c r="C1644" s="61"/>
      <c r="D1644" s="61"/>
      <c r="E1644" s="61"/>
      <c r="F1644" s="61"/>
    </row>
    <row r="1645" spans="1:6" x14ac:dyDescent="0.35">
      <c r="A1645" s="100"/>
      <c r="B1645" s="75"/>
      <c r="C1645" s="61"/>
      <c r="D1645" s="61"/>
      <c r="E1645" s="61"/>
      <c r="F1645" s="61"/>
    </row>
    <row r="1646" spans="1:6" x14ac:dyDescent="0.35">
      <c r="A1646" s="100"/>
      <c r="B1646" s="75"/>
      <c r="C1646" s="61"/>
      <c r="D1646" s="61"/>
      <c r="E1646" s="61"/>
      <c r="F1646" s="61"/>
    </row>
    <row r="1647" spans="1:6" x14ac:dyDescent="0.35">
      <c r="A1647" s="100"/>
      <c r="B1647" s="75"/>
      <c r="C1647" s="61"/>
      <c r="D1647" s="61"/>
      <c r="E1647" s="61"/>
      <c r="F1647" s="61"/>
    </row>
    <row r="1648" spans="1:6" x14ac:dyDescent="0.35">
      <c r="A1648" s="100"/>
      <c r="B1648" s="75"/>
      <c r="C1648" s="61"/>
      <c r="D1648" s="61"/>
      <c r="E1648" s="61"/>
      <c r="F1648" s="61"/>
    </row>
    <row r="1649" spans="1:6" x14ac:dyDescent="0.35">
      <c r="A1649" s="100"/>
      <c r="B1649" s="75"/>
      <c r="C1649" s="61"/>
      <c r="D1649" s="61"/>
      <c r="E1649" s="61"/>
      <c r="F1649" s="61"/>
    </row>
    <row r="1650" spans="1:6" x14ac:dyDescent="0.35">
      <c r="A1650" s="100"/>
      <c r="B1650" s="75"/>
      <c r="C1650" s="61"/>
      <c r="D1650" s="61"/>
      <c r="E1650" s="61"/>
      <c r="F1650" s="61"/>
    </row>
    <row r="1651" spans="1:6" x14ac:dyDescent="0.35">
      <c r="A1651" s="100"/>
      <c r="B1651" s="75"/>
      <c r="C1651" s="61"/>
      <c r="D1651" s="61"/>
      <c r="E1651" s="61"/>
      <c r="F1651" s="61"/>
    </row>
    <row r="1652" spans="1:6" x14ac:dyDescent="0.35">
      <c r="A1652" s="100"/>
      <c r="B1652" s="75"/>
      <c r="C1652" s="61"/>
      <c r="D1652" s="61"/>
      <c r="E1652" s="61"/>
      <c r="F1652" s="61"/>
    </row>
    <row r="1653" spans="1:6" x14ac:dyDescent="0.35">
      <c r="A1653" s="100"/>
      <c r="B1653" s="75"/>
      <c r="C1653" s="61"/>
      <c r="D1653" s="61"/>
      <c r="E1653" s="61"/>
      <c r="F1653" s="61"/>
    </row>
    <row r="1654" spans="1:6" x14ac:dyDescent="0.35">
      <c r="A1654" s="100"/>
      <c r="B1654" s="75"/>
      <c r="C1654" s="61"/>
      <c r="D1654" s="61"/>
      <c r="E1654" s="61"/>
      <c r="F1654" s="61"/>
    </row>
    <row r="1655" spans="1:6" x14ac:dyDescent="0.35">
      <c r="A1655" s="100"/>
      <c r="B1655" s="75"/>
      <c r="C1655" s="61"/>
      <c r="D1655" s="61"/>
      <c r="E1655" s="61"/>
      <c r="F1655" s="61"/>
    </row>
    <row r="1656" spans="1:6" x14ac:dyDescent="0.35">
      <c r="A1656" s="100"/>
      <c r="B1656" s="75"/>
      <c r="C1656" s="61"/>
      <c r="D1656" s="61"/>
      <c r="E1656" s="61"/>
      <c r="F1656" s="61"/>
    </row>
    <row r="1657" spans="1:6" x14ac:dyDescent="0.35">
      <c r="A1657" s="100"/>
      <c r="B1657" s="75"/>
      <c r="C1657" s="61"/>
      <c r="D1657" s="61"/>
      <c r="E1657" s="61"/>
      <c r="F1657" s="61"/>
    </row>
    <row r="1658" spans="1:6" x14ac:dyDescent="0.35">
      <c r="A1658" s="100"/>
      <c r="B1658" s="75"/>
      <c r="C1658" s="61"/>
      <c r="D1658" s="61"/>
      <c r="E1658" s="61"/>
      <c r="F1658" s="61"/>
    </row>
    <row r="1659" spans="1:6" x14ac:dyDescent="0.35">
      <c r="A1659" s="100"/>
      <c r="B1659" s="75"/>
      <c r="C1659" s="61"/>
      <c r="D1659" s="61"/>
      <c r="E1659" s="61"/>
      <c r="F1659" s="61"/>
    </row>
    <row r="1660" spans="1:6" x14ac:dyDescent="0.35">
      <c r="A1660" s="100"/>
      <c r="B1660" s="75"/>
      <c r="C1660" s="61"/>
      <c r="D1660" s="61"/>
      <c r="E1660" s="61"/>
      <c r="F1660" s="61"/>
    </row>
    <row r="1661" spans="1:6" x14ac:dyDescent="0.35">
      <c r="A1661" s="100"/>
      <c r="B1661" s="75"/>
      <c r="C1661" s="61"/>
      <c r="D1661" s="61"/>
      <c r="E1661" s="61"/>
      <c r="F1661" s="61"/>
    </row>
    <row r="1662" spans="1:6" x14ac:dyDescent="0.35">
      <c r="A1662" s="100"/>
      <c r="B1662" s="75"/>
      <c r="C1662" s="61"/>
      <c r="D1662" s="61"/>
      <c r="E1662" s="61"/>
      <c r="F1662" s="61"/>
    </row>
    <row r="1663" spans="1:6" x14ac:dyDescent="0.35">
      <c r="A1663" s="100"/>
      <c r="B1663" s="75"/>
      <c r="C1663" s="61"/>
      <c r="D1663" s="61"/>
      <c r="E1663" s="61"/>
      <c r="F1663" s="61"/>
    </row>
    <row r="1664" spans="1:6" x14ac:dyDescent="0.35">
      <c r="A1664" s="100"/>
      <c r="B1664" s="75"/>
      <c r="C1664" s="61"/>
      <c r="D1664" s="61"/>
      <c r="E1664" s="61"/>
      <c r="F1664" s="61"/>
    </row>
    <row r="1665" spans="1:6" x14ac:dyDescent="0.35">
      <c r="A1665" s="100"/>
      <c r="B1665" s="75"/>
      <c r="C1665" s="61"/>
      <c r="D1665" s="61"/>
      <c r="E1665" s="61"/>
      <c r="F1665" s="61"/>
    </row>
    <row r="1666" spans="1:6" x14ac:dyDescent="0.35">
      <c r="A1666" s="100"/>
      <c r="B1666" s="75"/>
      <c r="C1666" s="61"/>
      <c r="D1666" s="61"/>
      <c r="E1666" s="61"/>
      <c r="F1666" s="61"/>
    </row>
    <row r="1667" spans="1:6" x14ac:dyDescent="0.35">
      <c r="A1667" s="100"/>
      <c r="B1667" s="75"/>
      <c r="C1667" s="61"/>
      <c r="D1667" s="61"/>
      <c r="E1667" s="61"/>
      <c r="F1667" s="61"/>
    </row>
    <row r="1668" spans="1:6" x14ac:dyDescent="0.35">
      <c r="A1668" s="100"/>
      <c r="B1668" s="75"/>
      <c r="C1668" s="61"/>
      <c r="D1668" s="61"/>
      <c r="E1668" s="61"/>
      <c r="F1668" s="61"/>
    </row>
    <row r="1669" spans="1:6" x14ac:dyDescent="0.35">
      <c r="A1669" s="100"/>
      <c r="B1669" s="75"/>
      <c r="C1669" s="61"/>
      <c r="D1669" s="61"/>
      <c r="E1669" s="61"/>
      <c r="F1669" s="61"/>
    </row>
    <row r="1670" spans="1:6" x14ac:dyDescent="0.35">
      <c r="A1670" s="100"/>
      <c r="B1670" s="75"/>
      <c r="C1670" s="61"/>
      <c r="D1670" s="61"/>
      <c r="E1670" s="61"/>
      <c r="F1670" s="61"/>
    </row>
    <row r="1671" spans="1:6" x14ac:dyDescent="0.35">
      <c r="A1671" s="100"/>
      <c r="B1671" s="75"/>
      <c r="C1671" s="61"/>
      <c r="D1671" s="61"/>
      <c r="E1671" s="61"/>
      <c r="F1671" s="61"/>
    </row>
    <row r="1672" spans="1:6" x14ac:dyDescent="0.35">
      <c r="A1672" s="100"/>
      <c r="B1672" s="75"/>
      <c r="C1672" s="61"/>
      <c r="D1672" s="61"/>
      <c r="E1672" s="61"/>
      <c r="F1672" s="61"/>
    </row>
    <row r="1673" spans="1:6" x14ac:dyDescent="0.35">
      <c r="A1673" s="100"/>
      <c r="B1673" s="75"/>
      <c r="C1673" s="61"/>
      <c r="D1673" s="61"/>
      <c r="E1673" s="61"/>
      <c r="F1673" s="61"/>
    </row>
    <row r="1674" spans="1:6" x14ac:dyDescent="0.35">
      <c r="A1674" s="100"/>
      <c r="B1674" s="75"/>
      <c r="C1674" s="61"/>
      <c r="D1674" s="61"/>
      <c r="E1674" s="61"/>
      <c r="F1674" s="61"/>
    </row>
    <row r="1675" spans="1:6" x14ac:dyDescent="0.35">
      <c r="A1675" s="100"/>
      <c r="B1675" s="75"/>
      <c r="C1675" s="61"/>
      <c r="D1675" s="61"/>
      <c r="E1675" s="61"/>
      <c r="F1675" s="61"/>
    </row>
    <row r="1676" spans="1:6" x14ac:dyDescent="0.35">
      <c r="A1676" s="100"/>
      <c r="B1676" s="75"/>
      <c r="C1676" s="61"/>
      <c r="D1676" s="61"/>
      <c r="E1676" s="61"/>
      <c r="F1676" s="61"/>
    </row>
    <row r="1677" spans="1:6" x14ac:dyDescent="0.35">
      <c r="A1677" s="100"/>
      <c r="B1677" s="75"/>
      <c r="C1677" s="61"/>
      <c r="D1677" s="61"/>
      <c r="E1677" s="61"/>
      <c r="F1677" s="61"/>
    </row>
    <row r="1678" spans="1:6" x14ac:dyDescent="0.35">
      <c r="A1678" s="100"/>
      <c r="B1678" s="75"/>
      <c r="C1678" s="61"/>
      <c r="D1678" s="61"/>
      <c r="E1678" s="61"/>
      <c r="F1678" s="61"/>
    </row>
    <row r="1679" spans="1:6" x14ac:dyDescent="0.35">
      <c r="A1679" s="100"/>
      <c r="B1679" s="75"/>
      <c r="C1679" s="61"/>
      <c r="D1679" s="61"/>
      <c r="E1679" s="61"/>
      <c r="F1679" s="61"/>
    </row>
    <row r="1680" spans="1:6" x14ac:dyDescent="0.35">
      <c r="A1680" s="100"/>
      <c r="B1680" s="75"/>
      <c r="C1680" s="61"/>
      <c r="D1680" s="61"/>
      <c r="E1680" s="61"/>
      <c r="F1680" s="61"/>
    </row>
    <row r="1681" spans="1:6" x14ac:dyDescent="0.35">
      <c r="A1681" s="100"/>
      <c r="B1681" s="75"/>
      <c r="C1681" s="61"/>
      <c r="D1681" s="61"/>
      <c r="E1681" s="61"/>
      <c r="F1681" s="61"/>
    </row>
    <row r="1682" spans="1:6" x14ac:dyDescent="0.35">
      <c r="A1682" s="100"/>
      <c r="B1682" s="75"/>
      <c r="C1682" s="61"/>
      <c r="D1682" s="61"/>
      <c r="E1682" s="61"/>
      <c r="F1682" s="61"/>
    </row>
    <row r="1683" spans="1:6" x14ac:dyDescent="0.35">
      <c r="A1683" s="100"/>
      <c r="B1683" s="75"/>
      <c r="C1683" s="61"/>
      <c r="D1683" s="61"/>
      <c r="E1683" s="61"/>
      <c r="F1683" s="61"/>
    </row>
    <row r="1684" spans="1:6" x14ac:dyDescent="0.35">
      <c r="A1684" s="100"/>
      <c r="B1684" s="75"/>
      <c r="C1684" s="61"/>
      <c r="D1684" s="61"/>
      <c r="E1684" s="61"/>
      <c r="F1684" s="61"/>
    </row>
    <row r="1685" spans="1:6" x14ac:dyDescent="0.35">
      <c r="A1685" s="100"/>
      <c r="B1685" s="75"/>
      <c r="C1685" s="61"/>
      <c r="D1685" s="61"/>
      <c r="E1685" s="61"/>
      <c r="F1685" s="61"/>
    </row>
    <row r="1686" spans="1:6" x14ac:dyDescent="0.35">
      <c r="A1686" s="100"/>
      <c r="B1686" s="75"/>
      <c r="C1686" s="61"/>
      <c r="D1686" s="61"/>
      <c r="E1686" s="61"/>
      <c r="F1686" s="61"/>
    </row>
    <row r="1687" spans="1:6" x14ac:dyDescent="0.35">
      <c r="A1687" s="100"/>
      <c r="B1687" s="75"/>
      <c r="C1687" s="61"/>
      <c r="D1687" s="61"/>
      <c r="E1687" s="61"/>
      <c r="F1687" s="61"/>
    </row>
    <row r="1688" spans="1:6" x14ac:dyDescent="0.35">
      <c r="A1688" s="100"/>
      <c r="B1688" s="75"/>
      <c r="C1688" s="61"/>
      <c r="D1688" s="61"/>
      <c r="E1688" s="61"/>
      <c r="F1688" s="61"/>
    </row>
    <row r="1689" spans="1:6" x14ac:dyDescent="0.35">
      <c r="A1689" s="100"/>
      <c r="B1689" s="75"/>
      <c r="C1689" s="61"/>
      <c r="D1689" s="61"/>
      <c r="E1689" s="61"/>
      <c r="F1689" s="61"/>
    </row>
    <row r="1690" spans="1:6" x14ac:dyDescent="0.35">
      <c r="A1690" s="100"/>
      <c r="B1690" s="75"/>
      <c r="C1690" s="61"/>
      <c r="D1690" s="61"/>
      <c r="E1690" s="61"/>
      <c r="F1690" s="61"/>
    </row>
    <row r="1691" spans="1:6" x14ac:dyDescent="0.35">
      <c r="A1691" s="100"/>
      <c r="B1691" s="75"/>
      <c r="C1691" s="61"/>
      <c r="D1691" s="61"/>
      <c r="E1691" s="61"/>
      <c r="F1691" s="61"/>
    </row>
    <row r="1692" spans="1:6" x14ac:dyDescent="0.35">
      <c r="A1692" s="100"/>
      <c r="B1692" s="75"/>
      <c r="C1692" s="61"/>
      <c r="D1692" s="61"/>
      <c r="E1692" s="61"/>
      <c r="F1692" s="61"/>
    </row>
    <row r="1693" spans="1:6" x14ac:dyDescent="0.35">
      <c r="A1693" s="100"/>
      <c r="B1693" s="75"/>
      <c r="C1693" s="61"/>
      <c r="D1693" s="61"/>
      <c r="E1693" s="61"/>
      <c r="F1693" s="61"/>
    </row>
    <row r="1694" spans="1:6" x14ac:dyDescent="0.35">
      <c r="A1694" s="100"/>
      <c r="B1694" s="75"/>
      <c r="C1694" s="61"/>
      <c r="D1694" s="61"/>
      <c r="E1694" s="61"/>
      <c r="F1694" s="61"/>
    </row>
    <row r="1695" spans="1:6" x14ac:dyDescent="0.35">
      <c r="A1695" s="100"/>
      <c r="B1695" s="75"/>
      <c r="C1695" s="61"/>
      <c r="D1695" s="61"/>
      <c r="E1695" s="61"/>
      <c r="F1695" s="61"/>
    </row>
    <row r="1696" spans="1:6" x14ac:dyDescent="0.35">
      <c r="A1696" s="100"/>
      <c r="B1696" s="75"/>
      <c r="C1696" s="61"/>
      <c r="D1696" s="61"/>
      <c r="E1696" s="61"/>
      <c r="F1696" s="61"/>
    </row>
    <row r="1697" spans="1:6" x14ac:dyDescent="0.35">
      <c r="A1697" s="100"/>
      <c r="B1697" s="75"/>
      <c r="C1697" s="61"/>
      <c r="D1697" s="61"/>
      <c r="E1697" s="61"/>
      <c r="F1697" s="61"/>
    </row>
    <row r="1698" spans="1:6" x14ac:dyDescent="0.35">
      <c r="A1698" s="100"/>
      <c r="B1698" s="75"/>
      <c r="C1698" s="61"/>
      <c r="D1698" s="61"/>
      <c r="E1698" s="61"/>
      <c r="F1698" s="61"/>
    </row>
    <row r="1699" spans="1:6" x14ac:dyDescent="0.35">
      <c r="A1699" s="100"/>
      <c r="B1699" s="75"/>
      <c r="C1699" s="61"/>
      <c r="D1699" s="61"/>
      <c r="E1699" s="61"/>
      <c r="F1699" s="61"/>
    </row>
    <row r="1700" spans="1:6" x14ac:dyDescent="0.35">
      <c r="A1700" s="100"/>
      <c r="B1700" s="75"/>
      <c r="C1700" s="61"/>
      <c r="D1700" s="61"/>
      <c r="E1700" s="61"/>
      <c r="F1700" s="61"/>
    </row>
    <row r="1701" spans="1:6" x14ac:dyDescent="0.35">
      <c r="A1701" s="100"/>
      <c r="B1701" s="75"/>
      <c r="C1701" s="61"/>
      <c r="D1701" s="61"/>
      <c r="E1701" s="61"/>
      <c r="F1701" s="61"/>
    </row>
    <row r="1702" spans="1:6" x14ac:dyDescent="0.35">
      <c r="A1702" s="100"/>
      <c r="B1702" s="75"/>
      <c r="C1702" s="61"/>
      <c r="D1702" s="61"/>
      <c r="E1702" s="61"/>
      <c r="F1702" s="61"/>
    </row>
    <row r="1703" spans="1:6" x14ac:dyDescent="0.35">
      <c r="A1703" s="100"/>
      <c r="B1703" s="75"/>
      <c r="C1703" s="61"/>
      <c r="D1703" s="61"/>
      <c r="E1703" s="61"/>
      <c r="F1703" s="61"/>
    </row>
    <row r="1704" spans="1:6" x14ac:dyDescent="0.35">
      <c r="A1704" s="100"/>
      <c r="B1704" s="75"/>
      <c r="C1704" s="61"/>
      <c r="D1704" s="61"/>
      <c r="E1704" s="61"/>
      <c r="F1704" s="61"/>
    </row>
    <row r="1705" spans="1:6" x14ac:dyDescent="0.35">
      <c r="A1705" s="100"/>
      <c r="B1705" s="75"/>
      <c r="C1705" s="61"/>
      <c r="D1705" s="61"/>
      <c r="E1705" s="61"/>
      <c r="F1705" s="61"/>
    </row>
    <row r="1706" spans="1:6" x14ac:dyDescent="0.35">
      <c r="A1706" s="100"/>
      <c r="B1706" s="75"/>
      <c r="C1706" s="61"/>
      <c r="D1706" s="61"/>
      <c r="E1706" s="61"/>
      <c r="F1706" s="61"/>
    </row>
    <row r="1707" spans="1:6" x14ac:dyDescent="0.35">
      <c r="A1707" s="100"/>
      <c r="B1707" s="75"/>
      <c r="C1707" s="61"/>
      <c r="D1707" s="61"/>
      <c r="E1707" s="61"/>
      <c r="F1707" s="61"/>
    </row>
    <row r="1708" spans="1:6" x14ac:dyDescent="0.35">
      <c r="A1708" s="100"/>
      <c r="B1708" s="75"/>
      <c r="C1708" s="61"/>
      <c r="D1708" s="61"/>
      <c r="E1708" s="61"/>
      <c r="F1708" s="61"/>
    </row>
    <row r="1709" spans="1:6" x14ac:dyDescent="0.35">
      <c r="A1709" s="100"/>
      <c r="B1709" s="75"/>
      <c r="C1709" s="61"/>
      <c r="D1709" s="61"/>
      <c r="E1709" s="61"/>
      <c r="F1709" s="61"/>
    </row>
    <row r="1710" spans="1:6" x14ac:dyDescent="0.35">
      <c r="A1710" s="100"/>
      <c r="B1710" s="75"/>
      <c r="C1710" s="61"/>
      <c r="D1710" s="61"/>
      <c r="E1710" s="61"/>
      <c r="F1710" s="61"/>
    </row>
    <row r="1711" spans="1:6" x14ac:dyDescent="0.35">
      <c r="A1711" s="100"/>
      <c r="B1711" s="75"/>
      <c r="C1711" s="61"/>
      <c r="D1711" s="61"/>
      <c r="E1711" s="61"/>
      <c r="F1711" s="61"/>
    </row>
    <row r="1712" spans="1:6" x14ac:dyDescent="0.35">
      <c r="A1712" s="100"/>
      <c r="B1712" s="75"/>
      <c r="C1712" s="61"/>
      <c r="D1712" s="61"/>
      <c r="E1712" s="61"/>
      <c r="F1712" s="61"/>
    </row>
    <row r="1713" spans="1:6" x14ac:dyDescent="0.35">
      <c r="A1713" s="100"/>
      <c r="B1713" s="75"/>
      <c r="C1713" s="61"/>
      <c r="D1713" s="61"/>
      <c r="E1713" s="61"/>
      <c r="F1713" s="61"/>
    </row>
    <row r="1714" spans="1:6" x14ac:dyDescent="0.35">
      <c r="A1714" s="100"/>
      <c r="B1714" s="75"/>
      <c r="C1714" s="61"/>
      <c r="D1714" s="61"/>
      <c r="E1714" s="61"/>
      <c r="F1714" s="61"/>
    </row>
    <row r="1715" spans="1:6" x14ac:dyDescent="0.35">
      <c r="A1715" s="100"/>
      <c r="B1715" s="75"/>
      <c r="C1715" s="61"/>
      <c r="D1715" s="61"/>
      <c r="E1715" s="61"/>
      <c r="F1715" s="61"/>
    </row>
    <row r="1716" spans="1:6" x14ac:dyDescent="0.35">
      <c r="A1716" s="100"/>
      <c r="B1716" s="75"/>
      <c r="C1716" s="61"/>
      <c r="D1716" s="61"/>
      <c r="E1716" s="61"/>
      <c r="F1716" s="61"/>
    </row>
    <row r="1717" spans="1:6" x14ac:dyDescent="0.35">
      <c r="A1717" s="100"/>
      <c r="B1717" s="75"/>
      <c r="C1717" s="61"/>
      <c r="D1717" s="61"/>
      <c r="E1717" s="61"/>
      <c r="F1717" s="61"/>
    </row>
    <row r="1718" spans="1:6" x14ac:dyDescent="0.35">
      <c r="A1718" s="100"/>
      <c r="B1718" s="75"/>
      <c r="C1718" s="61"/>
      <c r="D1718" s="61"/>
      <c r="E1718" s="61"/>
      <c r="F1718" s="61"/>
    </row>
    <row r="1719" spans="1:6" x14ac:dyDescent="0.35">
      <c r="A1719" s="100"/>
      <c r="B1719" s="75"/>
      <c r="C1719" s="61"/>
      <c r="D1719" s="61"/>
      <c r="E1719" s="61"/>
      <c r="F1719" s="61"/>
    </row>
    <row r="1720" spans="1:6" x14ac:dyDescent="0.35">
      <c r="A1720" s="100"/>
      <c r="B1720" s="75"/>
      <c r="C1720" s="61"/>
      <c r="D1720" s="61"/>
      <c r="E1720" s="61"/>
      <c r="F1720" s="61"/>
    </row>
    <row r="1721" spans="1:6" x14ac:dyDescent="0.35">
      <c r="A1721" s="100"/>
      <c r="B1721" s="75"/>
      <c r="C1721" s="61"/>
      <c r="D1721" s="61"/>
      <c r="E1721" s="61"/>
      <c r="F1721" s="61"/>
    </row>
    <row r="1722" spans="1:6" x14ac:dyDescent="0.35">
      <c r="A1722" s="100"/>
      <c r="B1722" s="75"/>
      <c r="C1722" s="61"/>
      <c r="D1722" s="61"/>
      <c r="E1722" s="61"/>
      <c r="F1722" s="61"/>
    </row>
    <row r="1723" spans="1:6" x14ac:dyDescent="0.35">
      <c r="A1723" s="100"/>
      <c r="B1723" s="75"/>
      <c r="C1723" s="61"/>
      <c r="D1723" s="61"/>
      <c r="E1723" s="61"/>
      <c r="F1723" s="61"/>
    </row>
    <row r="1724" spans="1:6" x14ac:dyDescent="0.35">
      <c r="A1724" s="100"/>
      <c r="B1724" s="75"/>
      <c r="C1724" s="61"/>
      <c r="D1724" s="61"/>
      <c r="E1724" s="61"/>
      <c r="F1724" s="61"/>
    </row>
    <row r="1725" spans="1:6" x14ac:dyDescent="0.35">
      <c r="A1725" s="100"/>
      <c r="B1725" s="75"/>
      <c r="C1725" s="61"/>
      <c r="D1725" s="61"/>
      <c r="E1725" s="61"/>
      <c r="F1725" s="61"/>
    </row>
    <row r="1726" spans="1:6" x14ac:dyDescent="0.35">
      <c r="A1726" s="100"/>
      <c r="B1726" s="75"/>
      <c r="C1726" s="61"/>
      <c r="D1726" s="61"/>
      <c r="E1726" s="61"/>
      <c r="F1726" s="61"/>
    </row>
    <row r="1727" spans="1:6" x14ac:dyDescent="0.35">
      <c r="A1727" s="100"/>
      <c r="B1727" s="75"/>
      <c r="C1727" s="61"/>
      <c r="D1727" s="61"/>
      <c r="E1727" s="61"/>
      <c r="F1727" s="61"/>
    </row>
    <row r="1728" spans="1:6" x14ac:dyDescent="0.35">
      <c r="A1728" s="100"/>
      <c r="B1728" s="75"/>
      <c r="C1728" s="61"/>
      <c r="D1728" s="61"/>
      <c r="E1728" s="61"/>
      <c r="F1728" s="61"/>
    </row>
    <row r="1729" spans="1:6" x14ac:dyDescent="0.35">
      <c r="A1729" s="100"/>
      <c r="B1729" s="75"/>
      <c r="C1729" s="61"/>
      <c r="D1729" s="61"/>
      <c r="E1729" s="61"/>
      <c r="F1729" s="61"/>
    </row>
    <row r="1730" spans="1:6" x14ac:dyDescent="0.35">
      <c r="A1730" s="100"/>
      <c r="B1730" s="75"/>
      <c r="C1730" s="61"/>
      <c r="D1730" s="61"/>
      <c r="E1730" s="61"/>
      <c r="F1730" s="61"/>
    </row>
    <row r="1731" spans="1:6" x14ac:dyDescent="0.35">
      <c r="A1731" s="100"/>
      <c r="B1731" s="75"/>
      <c r="C1731" s="61"/>
      <c r="D1731" s="61"/>
      <c r="E1731" s="61"/>
      <c r="F1731" s="61"/>
    </row>
    <row r="1732" spans="1:6" x14ac:dyDescent="0.35">
      <c r="A1732" s="100"/>
      <c r="B1732" s="75"/>
      <c r="C1732" s="61"/>
      <c r="D1732" s="61"/>
      <c r="E1732" s="61"/>
      <c r="F1732" s="61"/>
    </row>
    <row r="1733" spans="1:6" x14ac:dyDescent="0.35">
      <c r="A1733" s="100"/>
      <c r="B1733" s="75"/>
      <c r="C1733" s="61"/>
      <c r="D1733" s="61"/>
      <c r="E1733" s="61"/>
      <c r="F1733" s="61"/>
    </row>
    <row r="1734" spans="1:6" x14ac:dyDescent="0.35">
      <c r="A1734" s="100"/>
      <c r="B1734" s="75"/>
      <c r="C1734" s="61"/>
      <c r="D1734" s="61"/>
      <c r="E1734" s="61"/>
      <c r="F1734" s="61"/>
    </row>
    <row r="1735" spans="1:6" x14ac:dyDescent="0.35">
      <c r="A1735" s="100"/>
      <c r="B1735" s="75"/>
      <c r="C1735" s="61"/>
      <c r="D1735" s="61"/>
      <c r="E1735" s="61"/>
      <c r="F1735" s="61"/>
    </row>
    <row r="1736" spans="1:6" x14ac:dyDescent="0.35">
      <c r="A1736" s="100"/>
      <c r="B1736" s="75"/>
      <c r="C1736" s="61"/>
      <c r="D1736" s="61"/>
      <c r="E1736" s="61"/>
      <c r="F1736" s="61"/>
    </row>
    <row r="1737" spans="1:6" x14ac:dyDescent="0.35">
      <c r="A1737" s="100"/>
      <c r="B1737" s="75"/>
      <c r="C1737" s="61"/>
      <c r="D1737" s="61"/>
      <c r="E1737" s="61"/>
      <c r="F1737" s="61"/>
    </row>
    <row r="1738" spans="1:6" x14ac:dyDescent="0.35">
      <c r="A1738" s="100"/>
      <c r="B1738" s="75"/>
      <c r="C1738" s="61"/>
      <c r="D1738" s="61"/>
      <c r="E1738" s="61"/>
      <c r="F1738" s="61"/>
    </row>
    <row r="1739" spans="1:6" x14ac:dyDescent="0.35">
      <c r="A1739" s="100"/>
      <c r="B1739" s="75"/>
      <c r="C1739" s="61"/>
      <c r="D1739" s="61"/>
      <c r="E1739" s="61"/>
      <c r="F1739" s="61"/>
    </row>
    <row r="1740" spans="1:6" x14ac:dyDescent="0.35">
      <c r="A1740" s="100"/>
      <c r="B1740" s="75"/>
      <c r="C1740" s="61"/>
      <c r="D1740" s="61"/>
      <c r="E1740" s="61"/>
      <c r="F1740" s="61"/>
    </row>
    <row r="1741" spans="1:6" x14ac:dyDescent="0.35">
      <c r="A1741" s="100"/>
      <c r="B1741" s="75"/>
      <c r="C1741" s="61"/>
      <c r="D1741" s="61"/>
      <c r="E1741" s="61"/>
      <c r="F1741" s="61"/>
    </row>
    <row r="1742" spans="1:6" x14ac:dyDescent="0.35">
      <c r="A1742" s="100"/>
      <c r="B1742" s="75"/>
      <c r="C1742" s="61"/>
      <c r="D1742" s="61"/>
      <c r="E1742" s="61"/>
      <c r="F1742" s="61"/>
    </row>
    <row r="1743" spans="1:6" x14ac:dyDescent="0.35">
      <c r="A1743" s="100"/>
      <c r="B1743" s="75"/>
      <c r="C1743" s="61"/>
      <c r="D1743" s="61"/>
      <c r="E1743" s="61"/>
      <c r="F1743" s="61"/>
    </row>
    <row r="1744" spans="1:6" x14ac:dyDescent="0.35">
      <c r="A1744" s="100"/>
      <c r="B1744" s="75"/>
      <c r="C1744" s="61"/>
      <c r="D1744" s="61"/>
      <c r="E1744" s="61"/>
      <c r="F1744" s="61"/>
    </row>
    <row r="1745" spans="1:6" x14ac:dyDescent="0.35">
      <c r="A1745" s="100"/>
      <c r="B1745" s="75"/>
      <c r="C1745" s="61"/>
      <c r="D1745" s="61"/>
      <c r="E1745" s="61"/>
      <c r="F1745" s="61"/>
    </row>
    <row r="1746" spans="1:6" x14ac:dyDescent="0.35">
      <c r="A1746" s="100"/>
      <c r="B1746" s="75"/>
      <c r="C1746" s="61"/>
      <c r="D1746" s="61"/>
      <c r="E1746" s="61"/>
      <c r="F1746" s="61"/>
    </row>
    <row r="1747" spans="1:6" x14ac:dyDescent="0.35">
      <c r="A1747" s="100"/>
      <c r="B1747" s="75"/>
      <c r="C1747" s="61"/>
      <c r="D1747" s="61"/>
      <c r="E1747" s="61"/>
      <c r="F1747" s="61"/>
    </row>
    <row r="1748" spans="1:6" x14ac:dyDescent="0.35">
      <c r="A1748" s="100"/>
      <c r="B1748" s="75"/>
      <c r="C1748" s="61"/>
      <c r="D1748" s="61"/>
      <c r="E1748" s="61"/>
      <c r="F1748" s="61"/>
    </row>
    <row r="1749" spans="1:6" x14ac:dyDescent="0.35">
      <c r="A1749" s="100"/>
      <c r="B1749" s="75"/>
      <c r="C1749" s="61"/>
      <c r="D1749" s="61"/>
      <c r="E1749" s="61"/>
      <c r="F1749" s="61"/>
    </row>
    <row r="1750" spans="1:6" x14ac:dyDescent="0.35">
      <c r="A1750" s="100"/>
      <c r="B1750" s="75"/>
      <c r="C1750" s="61"/>
      <c r="D1750" s="61"/>
      <c r="E1750" s="61"/>
      <c r="F1750" s="61"/>
    </row>
    <row r="1751" spans="1:6" x14ac:dyDescent="0.35">
      <c r="A1751" s="100"/>
      <c r="B1751" s="75"/>
      <c r="C1751" s="61"/>
      <c r="D1751" s="61"/>
      <c r="E1751" s="61"/>
      <c r="F1751" s="61"/>
    </row>
    <row r="1752" spans="1:6" x14ac:dyDescent="0.35">
      <c r="A1752" s="100"/>
      <c r="B1752" s="75"/>
      <c r="C1752" s="61"/>
      <c r="D1752" s="61"/>
      <c r="E1752" s="61"/>
      <c r="F1752" s="61"/>
    </row>
    <row r="1753" spans="1:6" x14ac:dyDescent="0.35">
      <c r="A1753" s="100"/>
      <c r="B1753" s="75"/>
      <c r="C1753" s="61"/>
      <c r="D1753" s="61"/>
      <c r="E1753" s="61"/>
      <c r="F1753" s="61"/>
    </row>
    <row r="1754" spans="1:6" x14ac:dyDescent="0.35">
      <c r="A1754" s="100"/>
      <c r="B1754" s="75"/>
      <c r="C1754" s="61"/>
      <c r="D1754" s="61"/>
      <c r="E1754" s="61"/>
      <c r="F1754" s="61"/>
    </row>
    <row r="1755" spans="1:6" x14ac:dyDescent="0.35">
      <c r="A1755" s="100"/>
      <c r="B1755" s="75"/>
      <c r="C1755" s="61"/>
      <c r="D1755" s="61"/>
      <c r="E1755" s="61"/>
      <c r="F1755" s="61"/>
    </row>
    <row r="1756" spans="1:6" x14ac:dyDescent="0.35">
      <c r="A1756" s="100"/>
      <c r="B1756" s="75"/>
      <c r="C1756" s="61"/>
      <c r="D1756" s="61"/>
      <c r="E1756" s="61"/>
      <c r="F1756" s="61"/>
    </row>
    <row r="1757" spans="1:6" x14ac:dyDescent="0.35">
      <c r="A1757" s="100"/>
      <c r="B1757" s="75"/>
      <c r="C1757" s="61"/>
      <c r="D1757" s="61"/>
      <c r="E1757" s="61"/>
      <c r="F1757" s="61"/>
    </row>
    <row r="1758" spans="1:6" x14ac:dyDescent="0.35">
      <c r="A1758" s="100"/>
      <c r="B1758" s="75"/>
      <c r="C1758" s="61"/>
      <c r="D1758" s="61"/>
      <c r="E1758" s="61"/>
      <c r="F1758" s="61"/>
    </row>
  </sheetData>
  <mergeCells count="2">
    <mergeCell ref="A2:A3"/>
    <mergeCell ref="B2:C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8"/>
  <sheetViews>
    <sheetView zoomScale="70" zoomScaleNormal="70" workbookViewId="0"/>
  </sheetViews>
  <sheetFormatPr defaultColWidth="8.81640625" defaultRowHeight="14.5" x14ac:dyDescent="0.35"/>
  <cols>
    <col min="1" max="1" width="21.26953125" style="101" customWidth="1"/>
    <col min="2" max="2" width="11.81640625" style="76" customWidth="1"/>
    <col min="3" max="3" width="11.81640625" style="68" customWidth="1"/>
    <col min="4" max="4" width="17.54296875" style="69" bestFit="1" customWidth="1"/>
    <col min="5" max="5" width="11.7265625" style="70" bestFit="1" customWidth="1"/>
    <col min="6" max="6" width="20.81640625" style="71" customWidth="1"/>
    <col min="7" max="7" width="5.26953125" style="61" customWidth="1"/>
    <col min="8" max="16384" width="8.81640625" style="1"/>
  </cols>
  <sheetData>
    <row r="1" spans="1:7" s="168" customFormat="1" x14ac:dyDescent="0.35">
      <c r="A1" s="101"/>
      <c r="B1" s="76"/>
      <c r="C1" s="68"/>
      <c r="D1" s="69"/>
      <c r="E1" s="70"/>
      <c r="F1" s="71"/>
      <c r="G1" s="61"/>
    </row>
    <row r="2" spans="1:7" x14ac:dyDescent="0.35">
      <c r="A2" s="274" t="s">
        <v>35</v>
      </c>
      <c r="B2" s="275" t="s">
        <v>40</v>
      </c>
      <c r="C2" s="275"/>
      <c r="D2" s="59" t="s">
        <v>41</v>
      </c>
      <c r="E2" s="60" t="s">
        <v>39</v>
      </c>
      <c r="F2" s="60" t="s">
        <v>38</v>
      </c>
    </row>
    <row r="3" spans="1:7" x14ac:dyDescent="0.35">
      <c r="A3" s="274"/>
      <c r="B3" s="72" t="s">
        <v>32</v>
      </c>
      <c r="C3" s="60" t="s">
        <v>33</v>
      </c>
      <c r="D3" s="59" t="s">
        <v>34</v>
      </c>
      <c r="E3" s="60" t="s">
        <v>36</v>
      </c>
      <c r="F3" s="60" t="s">
        <v>37</v>
      </c>
    </row>
    <row r="4" spans="1:7" x14ac:dyDescent="0.35">
      <c r="A4" s="126">
        <v>44927</v>
      </c>
      <c r="B4" s="73">
        <v>1006.4</v>
      </c>
      <c r="C4" s="63">
        <f>B4*0.7501</f>
        <v>754.90063999999995</v>
      </c>
      <c r="D4" s="64">
        <v>2.2000000000000002</v>
      </c>
      <c r="E4" s="125">
        <v>2.1</v>
      </c>
      <c r="F4" s="62"/>
    </row>
    <row r="5" spans="1:7" x14ac:dyDescent="0.35">
      <c r="A5" s="126">
        <f>A4+1</f>
        <v>44928</v>
      </c>
      <c r="B5" s="73">
        <v>1014.5</v>
      </c>
      <c r="C5" s="63">
        <f t="shared" ref="C5:C68" si="0">B5*0.7501</f>
        <v>760.97645</v>
      </c>
      <c r="D5" s="64">
        <v>0.6</v>
      </c>
      <c r="E5" s="125">
        <v>6.1</v>
      </c>
      <c r="F5" s="62"/>
    </row>
    <row r="6" spans="1:7" x14ac:dyDescent="0.35">
      <c r="A6" s="126">
        <f t="shared" ref="A6:A69" si="1">A5+1</f>
        <v>44929</v>
      </c>
      <c r="B6" s="73">
        <v>1007.5</v>
      </c>
      <c r="C6" s="63">
        <f t="shared" si="0"/>
        <v>755.72574999999995</v>
      </c>
      <c r="D6" s="64">
        <v>-0.8</v>
      </c>
      <c r="E6" s="125">
        <v>8.1</v>
      </c>
      <c r="F6" s="62"/>
    </row>
    <row r="7" spans="1:7" x14ac:dyDescent="0.35">
      <c r="A7" s="126">
        <f t="shared" si="1"/>
        <v>44930</v>
      </c>
      <c r="B7" s="73">
        <v>1011.4</v>
      </c>
      <c r="C7" s="63">
        <f t="shared" si="0"/>
        <v>758.65113999999994</v>
      </c>
      <c r="D7" s="64">
        <v>-2.2999999999999998</v>
      </c>
      <c r="E7" s="125">
        <v>2.4</v>
      </c>
      <c r="F7" s="62"/>
    </row>
    <row r="8" spans="1:7" x14ac:dyDescent="0.35">
      <c r="A8" s="126">
        <f t="shared" si="1"/>
        <v>44931</v>
      </c>
      <c r="B8" s="73">
        <v>1007.8</v>
      </c>
      <c r="C8" s="63">
        <f t="shared" si="0"/>
        <v>755.95078000000001</v>
      </c>
      <c r="D8" s="64">
        <v>-5.3</v>
      </c>
      <c r="E8" s="125">
        <v>3.8</v>
      </c>
      <c r="F8" s="62"/>
    </row>
    <row r="9" spans="1:7" x14ac:dyDescent="0.35">
      <c r="A9" s="126">
        <f t="shared" si="1"/>
        <v>44932</v>
      </c>
      <c r="B9" s="73">
        <v>1021.4</v>
      </c>
      <c r="C9" s="63">
        <f t="shared" si="0"/>
        <v>766.15213999999992</v>
      </c>
      <c r="D9" s="64">
        <v>-20.9</v>
      </c>
      <c r="E9" s="125">
        <v>0.3</v>
      </c>
      <c r="F9" s="62"/>
    </row>
    <row r="10" spans="1:7" x14ac:dyDescent="0.35">
      <c r="A10" s="126">
        <f t="shared" si="1"/>
        <v>44933</v>
      </c>
      <c r="B10" s="73">
        <v>1031.9000000000001</v>
      </c>
      <c r="C10" s="63">
        <f t="shared" si="0"/>
        <v>774.02819000000011</v>
      </c>
      <c r="D10" s="64">
        <v>-23.3</v>
      </c>
      <c r="E10" s="125">
        <v>0</v>
      </c>
      <c r="F10" s="62">
        <v>263</v>
      </c>
    </row>
    <row r="11" spans="1:7" x14ac:dyDescent="0.35">
      <c r="A11" s="126">
        <f t="shared" si="1"/>
        <v>44934</v>
      </c>
      <c r="B11" s="73">
        <v>1034.4000000000001</v>
      </c>
      <c r="C11" s="63">
        <f t="shared" si="0"/>
        <v>775.90344000000005</v>
      </c>
      <c r="D11" s="64">
        <v>-19.899999999999999</v>
      </c>
      <c r="E11" s="125">
        <v>0</v>
      </c>
      <c r="F11" s="62"/>
    </row>
    <row r="12" spans="1:7" x14ac:dyDescent="0.35">
      <c r="A12" s="126">
        <f t="shared" si="1"/>
        <v>44935</v>
      </c>
      <c r="B12" s="73">
        <v>1037.0999999999999</v>
      </c>
      <c r="C12" s="63">
        <f t="shared" si="0"/>
        <v>777.92870999999991</v>
      </c>
      <c r="D12" s="64">
        <v>-18.5</v>
      </c>
      <c r="E12" s="125">
        <v>0.8</v>
      </c>
      <c r="F12" s="62"/>
    </row>
    <row r="13" spans="1:7" x14ac:dyDescent="0.35">
      <c r="A13" s="126">
        <f t="shared" si="1"/>
        <v>44936</v>
      </c>
      <c r="B13" s="73">
        <v>1039</v>
      </c>
      <c r="C13" s="63">
        <f t="shared" si="0"/>
        <v>779.35389999999995</v>
      </c>
      <c r="D13" s="64">
        <v>-14.6</v>
      </c>
      <c r="E13" s="125">
        <v>0.6</v>
      </c>
      <c r="F13" s="62"/>
    </row>
    <row r="14" spans="1:7" x14ac:dyDescent="0.35">
      <c r="A14" s="126">
        <f t="shared" si="1"/>
        <v>44937</v>
      </c>
      <c r="B14" s="73">
        <v>1035.9000000000001</v>
      </c>
      <c r="C14" s="63">
        <f t="shared" si="0"/>
        <v>777.02859000000001</v>
      </c>
      <c r="D14" s="64">
        <v>-10.9</v>
      </c>
      <c r="E14" s="125">
        <v>0</v>
      </c>
      <c r="F14" s="62"/>
    </row>
    <row r="15" spans="1:7" x14ac:dyDescent="0.35">
      <c r="A15" s="126">
        <f t="shared" si="1"/>
        <v>44938</v>
      </c>
      <c r="B15" s="73">
        <v>1028.8</v>
      </c>
      <c r="C15" s="63">
        <f t="shared" si="0"/>
        <v>771.70287999999994</v>
      </c>
      <c r="D15" s="64">
        <v>-8.4</v>
      </c>
      <c r="E15" s="125">
        <v>0</v>
      </c>
      <c r="F15" s="62"/>
    </row>
    <row r="16" spans="1:7" x14ac:dyDescent="0.35">
      <c r="A16" s="126">
        <f t="shared" si="1"/>
        <v>44939</v>
      </c>
      <c r="B16" s="73">
        <v>1024.9000000000001</v>
      </c>
      <c r="C16" s="63">
        <f t="shared" si="0"/>
        <v>768.77749000000006</v>
      </c>
      <c r="D16" s="64">
        <v>-6</v>
      </c>
      <c r="E16" s="125">
        <v>0</v>
      </c>
      <c r="F16" s="62"/>
    </row>
    <row r="17" spans="1:6" x14ac:dyDescent="0.35">
      <c r="A17" s="126">
        <f t="shared" si="1"/>
        <v>44940</v>
      </c>
      <c r="B17" s="73">
        <v>1024.3</v>
      </c>
      <c r="C17" s="63">
        <f t="shared" si="0"/>
        <v>768.32742999999994</v>
      </c>
      <c r="D17" s="64">
        <v>-3.4</v>
      </c>
      <c r="E17" s="125">
        <v>0.5</v>
      </c>
      <c r="F17" s="62"/>
    </row>
    <row r="18" spans="1:6" x14ac:dyDescent="0.35">
      <c r="A18" s="126">
        <f t="shared" si="1"/>
        <v>44941</v>
      </c>
      <c r="B18" s="73">
        <v>1022.7</v>
      </c>
      <c r="C18" s="63">
        <f t="shared" si="0"/>
        <v>767.12727000000007</v>
      </c>
      <c r="D18" s="64">
        <v>-2.4</v>
      </c>
      <c r="E18" s="125">
        <v>0.3</v>
      </c>
      <c r="F18" s="62">
        <v>273</v>
      </c>
    </row>
    <row r="19" spans="1:6" x14ac:dyDescent="0.35">
      <c r="A19" s="126">
        <f t="shared" si="1"/>
        <v>44942</v>
      </c>
      <c r="B19" s="73">
        <v>1016.9</v>
      </c>
      <c r="C19" s="63">
        <f t="shared" si="0"/>
        <v>762.77668999999992</v>
      </c>
      <c r="D19" s="64">
        <v>-4</v>
      </c>
      <c r="E19" s="125">
        <v>0</v>
      </c>
      <c r="F19" s="62"/>
    </row>
    <row r="20" spans="1:6" x14ac:dyDescent="0.35">
      <c r="A20" s="126">
        <f t="shared" si="1"/>
        <v>44943</v>
      </c>
      <c r="B20" s="73">
        <v>1015.2</v>
      </c>
      <c r="C20" s="63">
        <f t="shared" si="0"/>
        <v>761.50152000000003</v>
      </c>
      <c r="D20" s="64">
        <v>-1.3</v>
      </c>
      <c r="E20" s="125">
        <v>3.1</v>
      </c>
      <c r="F20" s="62"/>
    </row>
    <row r="21" spans="1:6" x14ac:dyDescent="0.35">
      <c r="A21" s="126">
        <f t="shared" si="1"/>
        <v>44944</v>
      </c>
      <c r="B21" s="73">
        <v>1015.4</v>
      </c>
      <c r="C21" s="63">
        <f t="shared" si="0"/>
        <v>761.65153999999995</v>
      </c>
      <c r="D21" s="64">
        <v>0.2</v>
      </c>
      <c r="E21" s="125">
        <v>0.4</v>
      </c>
      <c r="F21" s="62"/>
    </row>
    <row r="22" spans="1:6" x14ac:dyDescent="0.35">
      <c r="A22" s="126">
        <f t="shared" si="1"/>
        <v>44945</v>
      </c>
      <c r="B22" s="73">
        <v>1016</v>
      </c>
      <c r="C22" s="63">
        <f t="shared" si="0"/>
        <v>762.10159999999996</v>
      </c>
      <c r="D22" s="64">
        <v>1.3</v>
      </c>
      <c r="E22" s="125">
        <v>6.1</v>
      </c>
      <c r="F22" s="62"/>
    </row>
    <row r="23" spans="1:6" x14ac:dyDescent="0.35">
      <c r="A23" s="126">
        <f t="shared" si="1"/>
        <v>44946</v>
      </c>
      <c r="B23" s="73">
        <v>1020.4</v>
      </c>
      <c r="C23" s="63">
        <f t="shared" si="0"/>
        <v>765.40203999999994</v>
      </c>
      <c r="D23" s="64">
        <v>2.6</v>
      </c>
      <c r="E23" s="125">
        <v>1.1000000000000001</v>
      </c>
      <c r="F23" s="62"/>
    </row>
    <row r="24" spans="1:6" x14ac:dyDescent="0.35">
      <c r="A24" s="126">
        <f t="shared" si="1"/>
        <v>44947</v>
      </c>
      <c r="B24" s="73">
        <v>1031.8</v>
      </c>
      <c r="C24" s="63">
        <f t="shared" si="0"/>
        <v>773.95317999999997</v>
      </c>
      <c r="D24" s="64">
        <v>-1.8</v>
      </c>
      <c r="E24" s="125">
        <v>0</v>
      </c>
      <c r="F24" s="62">
        <v>278</v>
      </c>
    </row>
    <row r="25" spans="1:6" x14ac:dyDescent="0.35">
      <c r="A25" s="126">
        <f t="shared" si="1"/>
        <v>44948</v>
      </c>
      <c r="B25" s="73">
        <v>1037.5999999999999</v>
      </c>
      <c r="C25" s="63">
        <f t="shared" si="0"/>
        <v>778.3037599999999</v>
      </c>
      <c r="D25" s="64">
        <v>-3.9</v>
      </c>
      <c r="E25" s="125">
        <v>0.3</v>
      </c>
      <c r="F25" s="62"/>
    </row>
    <row r="26" spans="1:6" x14ac:dyDescent="0.35">
      <c r="A26" s="126">
        <f t="shared" si="1"/>
        <v>44949</v>
      </c>
      <c r="B26" s="73">
        <v>1041.9000000000001</v>
      </c>
      <c r="C26" s="63">
        <f t="shared" si="0"/>
        <v>781.52919000000009</v>
      </c>
      <c r="D26" s="64">
        <v>-3.4</v>
      </c>
      <c r="E26" s="125">
        <v>0</v>
      </c>
      <c r="F26" s="62"/>
    </row>
    <row r="27" spans="1:6" x14ac:dyDescent="0.35">
      <c r="A27" s="126">
        <f t="shared" si="1"/>
        <v>44950</v>
      </c>
      <c r="B27" s="73">
        <v>1037.3</v>
      </c>
      <c r="C27" s="63">
        <f t="shared" si="0"/>
        <v>778.07872999999995</v>
      </c>
      <c r="D27" s="64">
        <v>-2.7</v>
      </c>
      <c r="E27" s="125">
        <v>0</v>
      </c>
      <c r="F27" s="62"/>
    </row>
    <row r="28" spans="1:6" x14ac:dyDescent="0.35">
      <c r="A28" s="126">
        <f t="shared" si="1"/>
        <v>44951</v>
      </c>
      <c r="B28" s="73">
        <v>1030.3</v>
      </c>
      <c r="C28" s="63">
        <f t="shared" si="0"/>
        <v>772.8280299999999</v>
      </c>
      <c r="D28" s="64">
        <v>-2.1</v>
      </c>
      <c r="E28" s="125">
        <v>0</v>
      </c>
      <c r="F28" s="62"/>
    </row>
    <row r="29" spans="1:6" x14ac:dyDescent="0.35">
      <c r="A29" s="126">
        <f t="shared" si="1"/>
        <v>44952</v>
      </c>
      <c r="B29" s="73">
        <v>1022.6</v>
      </c>
      <c r="C29" s="63">
        <f t="shared" si="0"/>
        <v>767.05226000000005</v>
      </c>
      <c r="D29" s="64">
        <v>-2.8</v>
      </c>
      <c r="E29" s="125">
        <v>0</v>
      </c>
      <c r="F29" s="62"/>
    </row>
    <row r="30" spans="1:6" x14ac:dyDescent="0.35">
      <c r="A30" s="126">
        <f t="shared" si="1"/>
        <v>44953</v>
      </c>
      <c r="B30" s="73">
        <v>1022</v>
      </c>
      <c r="C30" s="63">
        <f t="shared" si="0"/>
        <v>766.60220000000004</v>
      </c>
      <c r="D30" s="64">
        <v>-3.4</v>
      </c>
      <c r="E30" s="125">
        <v>0.4</v>
      </c>
      <c r="F30" s="62"/>
    </row>
    <row r="31" spans="1:6" x14ac:dyDescent="0.35">
      <c r="A31" s="126">
        <f t="shared" si="1"/>
        <v>44954</v>
      </c>
      <c r="B31" s="73">
        <v>1024.0999999999999</v>
      </c>
      <c r="C31" s="63">
        <f t="shared" si="0"/>
        <v>768.1774099999999</v>
      </c>
      <c r="D31" s="64">
        <v>-2.9</v>
      </c>
      <c r="E31" s="125">
        <v>0.3</v>
      </c>
      <c r="F31" s="62">
        <v>278</v>
      </c>
    </row>
    <row r="32" spans="1:6" x14ac:dyDescent="0.35">
      <c r="A32" s="126">
        <f t="shared" si="1"/>
        <v>44955</v>
      </c>
      <c r="B32" s="73">
        <v>1015</v>
      </c>
      <c r="C32" s="63">
        <f t="shared" si="0"/>
        <v>761.35149999999999</v>
      </c>
      <c r="D32" s="64">
        <v>-3.2</v>
      </c>
      <c r="E32" s="125">
        <v>1.1000000000000001</v>
      </c>
      <c r="F32" s="62"/>
    </row>
    <row r="33" spans="1:6" x14ac:dyDescent="0.35">
      <c r="A33" s="126">
        <f t="shared" si="1"/>
        <v>44956</v>
      </c>
      <c r="B33" s="73">
        <v>1001.7</v>
      </c>
      <c r="C33" s="63">
        <f t="shared" si="0"/>
        <v>751.37517000000003</v>
      </c>
      <c r="D33" s="64">
        <v>-2.2999999999999998</v>
      </c>
      <c r="E33" s="125">
        <v>0.7</v>
      </c>
      <c r="F33" s="62"/>
    </row>
    <row r="34" spans="1:6" x14ac:dyDescent="0.35">
      <c r="A34" s="126">
        <f t="shared" si="1"/>
        <v>44957</v>
      </c>
      <c r="B34" s="73">
        <v>1000.4</v>
      </c>
      <c r="C34" s="63">
        <f t="shared" si="0"/>
        <v>750.40003999999999</v>
      </c>
      <c r="D34" s="64">
        <v>-1.1000000000000001</v>
      </c>
      <c r="E34" s="125">
        <v>1.1000000000000001</v>
      </c>
      <c r="F34" s="62"/>
    </row>
    <row r="35" spans="1:6" x14ac:dyDescent="0.35">
      <c r="A35" s="126">
        <f t="shared" si="1"/>
        <v>44958</v>
      </c>
      <c r="B35" s="73">
        <v>1005.7</v>
      </c>
      <c r="C35" s="63">
        <f t="shared" si="0"/>
        <v>754.37557000000004</v>
      </c>
      <c r="D35" s="64">
        <v>-0.3</v>
      </c>
      <c r="E35" s="125">
        <v>0.7</v>
      </c>
      <c r="F35" s="62"/>
    </row>
    <row r="36" spans="1:6" x14ac:dyDescent="0.35">
      <c r="A36" s="126">
        <f t="shared" si="1"/>
        <v>44959</v>
      </c>
      <c r="B36" s="73">
        <v>1007.9</v>
      </c>
      <c r="C36" s="63">
        <f t="shared" si="0"/>
        <v>756.02578999999992</v>
      </c>
      <c r="D36" s="64">
        <v>-1.3</v>
      </c>
      <c r="E36" s="125">
        <v>0.8</v>
      </c>
      <c r="F36" s="62"/>
    </row>
    <row r="37" spans="1:6" x14ac:dyDescent="0.35">
      <c r="A37" s="126">
        <f t="shared" si="1"/>
        <v>44960</v>
      </c>
      <c r="B37" s="73">
        <v>1009.5</v>
      </c>
      <c r="C37" s="63">
        <f t="shared" si="0"/>
        <v>757.22595000000001</v>
      </c>
      <c r="D37" s="64">
        <v>-0.4</v>
      </c>
      <c r="E37" s="125">
        <v>2.6</v>
      </c>
      <c r="F37" s="62"/>
    </row>
    <row r="38" spans="1:6" x14ac:dyDescent="0.35">
      <c r="A38" s="126">
        <f t="shared" si="1"/>
        <v>44961</v>
      </c>
      <c r="B38" s="73">
        <v>1017</v>
      </c>
      <c r="C38" s="63">
        <f t="shared" si="0"/>
        <v>762.85169999999994</v>
      </c>
      <c r="D38" s="64">
        <v>-0.8</v>
      </c>
      <c r="E38" s="125">
        <v>2.2999999999999998</v>
      </c>
      <c r="F38" s="62"/>
    </row>
    <row r="39" spans="1:6" x14ac:dyDescent="0.35">
      <c r="A39" s="126">
        <f t="shared" si="1"/>
        <v>44962</v>
      </c>
      <c r="B39" s="73">
        <v>1027.3</v>
      </c>
      <c r="C39" s="63">
        <f t="shared" si="0"/>
        <v>770.57772999999997</v>
      </c>
      <c r="D39" s="64">
        <v>-2.2999999999999998</v>
      </c>
      <c r="E39" s="125">
        <v>0.7</v>
      </c>
      <c r="F39" s="62">
        <v>296</v>
      </c>
    </row>
    <row r="40" spans="1:6" x14ac:dyDescent="0.35">
      <c r="A40" s="126">
        <f t="shared" si="1"/>
        <v>44963</v>
      </c>
      <c r="B40" s="73">
        <v>1032.5999999999999</v>
      </c>
      <c r="C40" s="63">
        <f t="shared" si="0"/>
        <v>774.55325999999991</v>
      </c>
      <c r="D40" s="64">
        <v>-5.3</v>
      </c>
      <c r="E40" s="125">
        <v>0</v>
      </c>
      <c r="F40" s="62"/>
    </row>
    <row r="41" spans="1:6" x14ac:dyDescent="0.35">
      <c r="A41" s="126">
        <f t="shared" si="1"/>
        <v>44964</v>
      </c>
      <c r="B41" s="73">
        <v>1040.8</v>
      </c>
      <c r="C41" s="63">
        <f t="shared" si="0"/>
        <v>780.70407999999998</v>
      </c>
      <c r="D41" s="64">
        <v>-6.1</v>
      </c>
      <c r="E41" s="125">
        <v>0</v>
      </c>
      <c r="F41" s="62"/>
    </row>
    <row r="42" spans="1:6" x14ac:dyDescent="0.35">
      <c r="A42" s="126">
        <f t="shared" si="1"/>
        <v>44965</v>
      </c>
      <c r="B42" s="73">
        <v>1041</v>
      </c>
      <c r="C42" s="63">
        <f t="shared" si="0"/>
        <v>780.85410000000002</v>
      </c>
      <c r="D42" s="64">
        <v>-5.3</v>
      </c>
      <c r="E42" s="125">
        <v>0</v>
      </c>
      <c r="F42" s="62"/>
    </row>
    <row r="43" spans="1:6" x14ac:dyDescent="0.35">
      <c r="A43" s="126">
        <f t="shared" si="1"/>
        <v>44966</v>
      </c>
      <c r="B43" s="73">
        <v>1034.5</v>
      </c>
      <c r="C43" s="63">
        <f t="shared" si="0"/>
        <v>775.97844999999995</v>
      </c>
      <c r="D43" s="64">
        <v>-2.2999999999999998</v>
      </c>
      <c r="E43" s="125">
        <v>0.7</v>
      </c>
      <c r="F43" s="62"/>
    </row>
    <row r="44" spans="1:6" x14ac:dyDescent="0.35">
      <c r="A44" s="126">
        <f t="shared" si="1"/>
        <v>44967</v>
      </c>
      <c r="B44" s="73">
        <v>1020.9</v>
      </c>
      <c r="C44" s="63">
        <f t="shared" si="0"/>
        <v>765.77708999999993</v>
      </c>
      <c r="D44" s="64">
        <v>-2.2999999999999998</v>
      </c>
      <c r="E44" s="125">
        <v>0.4</v>
      </c>
      <c r="F44" s="62"/>
    </row>
    <row r="45" spans="1:6" x14ac:dyDescent="0.35">
      <c r="A45" s="126">
        <f t="shared" si="1"/>
        <v>44968</v>
      </c>
      <c r="B45" s="73">
        <v>1012</v>
      </c>
      <c r="C45" s="63">
        <f t="shared" si="0"/>
        <v>759.10119999999995</v>
      </c>
      <c r="D45" s="64">
        <v>-2.9</v>
      </c>
      <c r="E45" s="125">
        <v>3.1</v>
      </c>
      <c r="F45" s="62">
        <v>310</v>
      </c>
    </row>
    <row r="46" spans="1:6" x14ac:dyDescent="0.35">
      <c r="A46" s="126">
        <f t="shared" si="1"/>
        <v>44969</v>
      </c>
      <c r="B46" s="73">
        <v>1015.4</v>
      </c>
      <c r="C46" s="63">
        <f t="shared" si="0"/>
        <v>761.65153999999995</v>
      </c>
      <c r="D46" s="64">
        <v>-3.9</v>
      </c>
      <c r="E46" s="125">
        <v>6.4</v>
      </c>
      <c r="F46" s="62"/>
    </row>
    <row r="47" spans="1:6" x14ac:dyDescent="0.35">
      <c r="A47" s="126">
        <f t="shared" si="1"/>
        <v>44970</v>
      </c>
      <c r="B47" s="73">
        <v>1012.7</v>
      </c>
      <c r="C47" s="63">
        <f t="shared" si="0"/>
        <v>759.62626999999998</v>
      </c>
      <c r="D47" s="64">
        <v>-4.4000000000000004</v>
      </c>
      <c r="E47" s="125">
        <v>1</v>
      </c>
      <c r="F47" s="62"/>
    </row>
    <row r="48" spans="1:6" x14ac:dyDescent="0.35">
      <c r="A48" s="126">
        <f t="shared" si="1"/>
        <v>44971</v>
      </c>
      <c r="B48" s="73">
        <v>1011.3</v>
      </c>
      <c r="C48" s="63">
        <f t="shared" si="0"/>
        <v>758.57612999999992</v>
      </c>
      <c r="D48" s="64">
        <v>0.2</v>
      </c>
      <c r="E48" s="125">
        <v>3.5</v>
      </c>
      <c r="F48" s="62"/>
    </row>
    <row r="49" spans="1:6" x14ac:dyDescent="0.35">
      <c r="A49" s="126">
        <f t="shared" si="1"/>
        <v>44972</v>
      </c>
      <c r="B49" s="73">
        <v>1024.0999999999999</v>
      </c>
      <c r="C49" s="63">
        <f t="shared" si="0"/>
        <v>768.1774099999999</v>
      </c>
      <c r="D49" s="64">
        <v>-3</v>
      </c>
      <c r="E49" s="125">
        <v>1.3</v>
      </c>
      <c r="F49" s="62"/>
    </row>
    <row r="50" spans="1:6" x14ac:dyDescent="0.35">
      <c r="A50" s="126">
        <f t="shared" si="1"/>
        <v>44973</v>
      </c>
      <c r="B50" s="73">
        <v>1026.5</v>
      </c>
      <c r="C50" s="63">
        <f t="shared" si="0"/>
        <v>769.97765000000004</v>
      </c>
      <c r="D50" s="64">
        <v>-4.9000000000000004</v>
      </c>
      <c r="E50" s="125">
        <v>1.4</v>
      </c>
      <c r="F50" s="62"/>
    </row>
    <row r="51" spans="1:6" x14ac:dyDescent="0.35">
      <c r="A51" s="126">
        <f t="shared" si="1"/>
        <v>44974</v>
      </c>
      <c r="B51" s="73">
        <v>1024.8</v>
      </c>
      <c r="C51" s="63">
        <f t="shared" si="0"/>
        <v>768.70247999999992</v>
      </c>
      <c r="D51" s="64">
        <v>-9.1999999999999993</v>
      </c>
      <c r="E51" s="125">
        <v>0.6</v>
      </c>
      <c r="F51" s="62"/>
    </row>
    <row r="52" spans="1:6" x14ac:dyDescent="0.35">
      <c r="A52" s="126">
        <f t="shared" si="1"/>
        <v>44975</v>
      </c>
      <c r="B52" s="73">
        <v>1009.7</v>
      </c>
      <c r="C52" s="63">
        <f t="shared" si="0"/>
        <v>757.37597000000005</v>
      </c>
      <c r="D52" s="64">
        <v>-8.5</v>
      </c>
      <c r="E52" s="125">
        <v>0</v>
      </c>
      <c r="F52" s="62">
        <v>327</v>
      </c>
    </row>
    <row r="53" spans="1:6" x14ac:dyDescent="0.35">
      <c r="A53" s="126">
        <f t="shared" si="1"/>
        <v>44976</v>
      </c>
      <c r="B53" s="73">
        <v>998.4</v>
      </c>
      <c r="C53" s="63">
        <f t="shared" si="0"/>
        <v>748.89983999999993</v>
      </c>
      <c r="D53" s="64">
        <v>-7.4</v>
      </c>
      <c r="E53" s="125">
        <v>7.1</v>
      </c>
      <c r="F53" s="62"/>
    </row>
    <row r="54" spans="1:6" x14ac:dyDescent="0.35">
      <c r="A54" s="126">
        <f t="shared" si="1"/>
        <v>44977</v>
      </c>
      <c r="B54" s="73">
        <v>997.4</v>
      </c>
      <c r="C54" s="63">
        <f t="shared" si="0"/>
        <v>748.14973999999995</v>
      </c>
      <c r="D54" s="64">
        <v>-6.7</v>
      </c>
      <c r="E54" s="125">
        <v>4</v>
      </c>
      <c r="F54" s="62"/>
    </row>
    <row r="55" spans="1:6" x14ac:dyDescent="0.35">
      <c r="A55" s="126">
        <f t="shared" si="1"/>
        <v>44978</v>
      </c>
      <c r="B55" s="73">
        <v>997</v>
      </c>
      <c r="C55" s="63">
        <f t="shared" si="0"/>
        <v>747.84969999999998</v>
      </c>
      <c r="D55" s="64">
        <v>-11.2</v>
      </c>
      <c r="E55" s="125">
        <v>0.6</v>
      </c>
      <c r="F55" s="62"/>
    </row>
    <row r="56" spans="1:6" x14ac:dyDescent="0.35">
      <c r="A56" s="126">
        <f t="shared" si="1"/>
        <v>44979</v>
      </c>
      <c r="B56" s="73">
        <v>1011.7</v>
      </c>
      <c r="C56" s="63">
        <f t="shared" si="0"/>
        <v>758.87617</v>
      </c>
      <c r="D56" s="64">
        <v>-14.7</v>
      </c>
      <c r="E56" s="125">
        <v>0.4</v>
      </c>
      <c r="F56" s="62"/>
    </row>
    <row r="57" spans="1:6" x14ac:dyDescent="0.35">
      <c r="A57" s="126">
        <f t="shared" si="1"/>
        <v>44980</v>
      </c>
      <c r="B57" s="73">
        <v>1019.2</v>
      </c>
      <c r="C57" s="63">
        <f t="shared" si="0"/>
        <v>764.50192000000004</v>
      </c>
      <c r="D57" s="64">
        <v>-12.3</v>
      </c>
      <c r="E57" s="125">
        <v>0</v>
      </c>
      <c r="F57" s="62"/>
    </row>
    <row r="58" spans="1:6" x14ac:dyDescent="0.35">
      <c r="A58" s="126">
        <f t="shared" si="1"/>
        <v>44981</v>
      </c>
      <c r="B58" s="73">
        <v>1006.8</v>
      </c>
      <c r="C58" s="63">
        <f t="shared" si="0"/>
        <v>755.20067999999992</v>
      </c>
      <c r="D58" s="64">
        <v>-7.1</v>
      </c>
      <c r="E58" s="125">
        <v>2.1</v>
      </c>
      <c r="F58" s="62"/>
    </row>
    <row r="59" spans="1:6" x14ac:dyDescent="0.35">
      <c r="A59" s="126">
        <f t="shared" si="1"/>
        <v>44982</v>
      </c>
      <c r="B59" s="73">
        <v>997.1</v>
      </c>
      <c r="C59" s="63">
        <f t="shared" si="0"/>
        <v>747.92471</v>
      </c>
      <c r="D59" s="64">
        <v>-0.6</v>
      </c>
      <c r="E59" s="125">
        <v>4.5</v>
      </c>
      <c r="F59" s="62">
        <v>346</v>
      </c>
    </row>
    <row r="60" spans="1:6" x14ac:dyDescent="0.35">
      <c r="A60" s="126">
        <f t="shared" si="1"/>
        <v>44983</v>
      </c>
      <c r="B60" s="73">
        <v>997.2</v>
      </c>
      <c r="C60" s="63">
        <f t="shared" si="0"/>
        <v>747.99972000000002</v>
      </c>
      <c r="D60" s="64">
        <v>0.1</v>
      </c>
      <c r="E60" s="125">
        <v>10.8</v>
      </c>
      <c r="F60" s="62"/>
    </row>
    <row r="61" spans="1:6" x14ac:dyDescent="0.35">
      <c r="A61" s="126">
        <f t="shared" si="1"/>
        <v>44984</v>
      </c>
      <c r="B61" s="73">
        <v>1018.1</v>
      </c>
      <c r="C61" s="63">
        <f t="shared" si="0"/>
        <v>763.67681000000005</v>
      </c>
      <c r="D61" s="64">
        <v>-3.8</v>
      </c>
      <c r="E61" s="125">
        <v>0.3</v>
      </c>
      <c r="F61" s="62"/>
    </row>
    <row r="62" spans="1:6" x14ac:dyDescent="0.35">
      <c r="A62" s="126">
        <f t="shared" si="1"/>
        <v>44985</v>
      </c>
      <c r="B62" s="73">
        <v>1014.6</v>
      </c>
      <c r="C62" s="63">
        <f t="shared" si="0"/>
        <v>761.05146000000002</v>
      </c>
      <c r="D62" s="64">
        <v>-5.2</v>
      </c>
      <c r="E62" s="125">
        <v>0.8</v>
      </c>
      <c r="F62" s="62"/>
    </row>
    <row r="63" spans="1:6" x14ac:dyDescent="0.35">
      <c r="A63" s="126">
        <f t="shared" si="1"/>
        <v>44986</v>
      </c>
      <c r="B63" s="73">
        <v>1010.9</v>
      </c>
      <c r="C63" s="63">
        <f t="shared" si="0"/>
        <v>758.27608999999995</v>
      </c>
      <c r="D63" s="64">
        <v>-4.5</v>
      </c>
      <c r="E63" s="125">
        <v>0.4</v>
      </c>
      <c r="F63" s="62"/>
    </row>
    <row r="64" spans="1:6" x14ac:dyDescent="0.35">
      <c r="A64" s="126">
        <f t="shared" si="1"/>
        <v>44987</v>
      </c>
      <c r="B64" s="73">
        <v>1009.5</v>
      </c>
      <c r="C64" s="63">
        <f t="shared" si="0"/>
        <v>757.22595000000001</v>
      </c>
      <c r="D64" s="64">
        <v>-3.8</v>
      </c>
      <c r="E64" s="125">
        <v>0.4</v>
      </c>
      <c r="F64" s="62"/>
    </row>
    <row r="65" spans="1:6" x14ac:dyDescent="0.35">
      <c r="A65" s="126">
        <f t="shared" si="1"/>
        <v>44988</v>
      </c>
      <c r="B65" s="73">
        <v>1002.3</v>
      </c>
      <c r="C65" s="63">
        <f t="shared" si="0"/>
        <v>751.82522999999992</v>
      </c>
      <c r="D65" s="64">
        <v>-0.8</v>
      </c>
      <c r="E65" s="125">
        <v>1.1000000000000001</v>
      </c>
      <c r="F65" s="62"/>
    </row>
    <row r="66" spans="1:6" x14ac:dyDescent="0.35">
      <c r="A66" s="126">
        <f t="shared" si="1"/>
        <v>44989</v>
      </c>
      <c r="B66" s="73">
        <v>993.6</v>
      </c>
      <c r="C66" s="63">
        <f t="shared" si="0"/>
        <v>745.29935999999998</v>
      </c>
      <c r="D66" s="64">
        <v>-2.1</v>
      </c>
      <c r="E66" s="125">
        <v>3.1</v>
      </c>
      <c r="F66" s="62">
        <v>362</v>
      </c>
    </row>
    <row r="67" spans="1:6" x14ac:dyDescent="0.35">
      <c r="A67" s="126">
        <f t="shared" si="1"/>
        <v>44990</v>
      </c>
      <c r="B67" s="73">
        <v>992.5</v>
      </c>
      <c r="C67" s="63">
        <f t="shared" si="0"/>
        <v>744.47424999999998</v>
      </c>
      <c r="D67" s="64">
        <v>-2.5</v>
      </c>
      <c r="E67" s="125">
        <v>1.9</v>
      </c>
      <c r="F67" s="62"/>
    </row>
    <row r="68" spans="1:6" x14ac:dyDescent="0.35">
      <c r="A68" s="126">
        <f t="shared" si="1"/>
        <v>44991</v>
      </c>
      <c r="B68" s="73">
        <v>1000.7</v>
      </c>
      <c r="C68" s="63">
        <f t="shared" si="0"/>
        <v>750.62507000000005</v>
      </c>
      <c r="D68" s="64">
        <v>-3.4</v>
      </c>
      <c r="E68" s="125">
        <v>1.5</v>
      </c>
      <c r="F68" s="62">
        <v>373</v>
      </c>
    </row>
    <row r="69" spans="1:6" x14ac:dyDescent="0.35">
      <c r="A69" s="126">
        <f t="shared" si="1"/>
        <v>44992</v>
      </c>
      <c r="B69" s="73">
        <v>1004.5</v>
      </c>
      <c r="C69" s="63">
        <f t="shared" ref="C69:C132" si="2">B69*0.7501</f>
        <v>753.47545000000002</v>
      </c>
      <c r="D69" s="64">
        <v>-3.8</v>
      </c>
      <c r="E69" s="125">
        <v>3.3</v>
      </c>
      <c r="F69" s="62"/>
    </row>
    <row r="70" spans="1:6" x14ac:dyDescent="0.35">
      <c r="A70" s="126">
        <f t="shared" ref="A70:A133" si="3">A69+1</f>
        <v>44993</v>
      </c>
      <c r="B70" s="73">
        <v>1001.8</v>
      </c>
      <c r="C70" s="63">
        <f t="shared" si="2"/>
        <v>751.45017999999993</v>
      </c>
      <c r="D70" s="64">
        <v>-5.7</v>
      </c>
      <c r="E70" s="125">
        <v>2.2999999999999998</v>
      </c>
      <c r="F70" s="62"/>
    </row>
    <row r="71" spans="1:6" x14ac:dyDescent="0.35">
      <c r="A71" s="126">
        <f t="shared" si="3"/>
        <v>44994</v>
      </c>
      <c r="B71" s="73">
        <v>999.2</v>
      </c>
      <c r="C71" s="63">
        <f t="shared" si="2"/>
        <v>749.49991999999997</v>
      </c>
      <c r="D71" s="64">
        <v>-2.9</v>
      </c>
      <c r="E71" s="125">
        <v>2.1</v>
      </c>
      <c r="F71" s="62"/>
    </row>
    <row r="72" spans="1:6" x14ac:dyDescent="0.35">
      <c r="A72" s="126">
        <f t="shared" si="3"/>
        <v>44995</v>
      </c>
      <c r="B72" s="73">
        <v>1007.3</v>
      </c>
      <c r="C72" s="63">
        <f t="shared" si="2"/>
        <v>755.57572999999991</v>
      </c>
      <c r="D72" s="64">
        <v>-6.5</v>
      </c>
      <c r="E72" s="65">
        <v>0</v>
      </c>
      <c r="F72" s="62"/>
    </row>
    <row r="73" spans="1:6" x14ac:dyDescent="0.35">
      <c r="A73" s="126">
        <f t="shared" si="3"/>
        <v>44996</v>
      </c>
      <c r="B73" s="73">
        <v>1006.9</v>
      </c>
      <c r="C73" s="63">
        <f t="shared" si="2"/>
        <v>755.27568999999994</v>
      </c>
      <c r="D73" s="64">
        <v>-5.8</v>
      </c>
      <c r="E73" s="65">
        <v>2.5</v>
      </c>
      <c r="F73" s="62"/>
    </row>
    <row r="74" spans="1:6" x14ac:dyDescent="0.35">
      <c r="A74" s="126">
        <f t="shared" si="3"/>
        <v>44997</v>
      </c>
      <c r="B74" s="73">
        <v>990.9</v>
      </c>
      <c r="C74" s="63">
        <f t="shared" si="2"/>
        <v>743.27409</v>
      </c>
      <c r="D74" s="64">
        <v>1</v>
      </c>
      <c r="E74" s="65">
        <v>17.100000000000001</v>
      </c>
      <c r="F74" s="62">
        <v>393</v>
      </c>
    </row>
    <row r="75" spans="1:6" x14ac:dyDescent="0.35">
      <c r="A75" s="126">
        <f t="shared" si="3"/>
        <v>44998</v>
      </c>
      <c r="B75" s="73">
        <v>1011.8</v>
      </c>
      <c r="C75" s="63">
        <f t="shared" si="2"/>
        <v>758.95117999999991</v>
      </c>
      <c r="D75" s="64">
        <v>-4.4000000000000004</v>
      </c>
      <c r="E75" s="120">
        <v>0.4</v>
      </c>
      <c r="F75" s="121"/>
    </row>
    <row r="76" spans="1:6" x14ac:dyDescent="0.35">
      <c r="A76" s="126">
        <f t="shared" si="3"/>
        <v>44999</v>
      </c>
      <c r="B76" s="73">
        <v>1010.4</v>
      </c>
      <c r="C76" s="63">
        <f t="shared" si="2"/>
        <v>757.90103999999997</v>
      </c>
      <c r="D76" s="64">
        <v>0.7</v>
      </c>
      <c r="E76" s="120">
        <v>2.1</v>
      </c>
      <c r="F76" s="121"/>
    </row>
    <row r="77" spans="1:6" x14ac:dyDescent="0.35">
      <c r="A77" s="126">
        <f t="shared" si="3"/>
        <v>45000</v>
      </c>
      <c r="B77" s="73">
        <v>1012.2</v>
      </c>
      <c r="C77" s="63">
        <f t="shared" si="2"/>
        <v>759.25121999999999</v>
      </c>
      <c r="D77" s="64">
        <v>5</v>
      </c>
      <c r="E77" s="120">
        <v>0</v>
      </c>
      <c r="F77" s="121"/>
    </row>
    <row r="78" spans="1:6" x14ac:dyDescent="0.35">
      <c r="A78" s="126">
        <f t="shared" si="3"/>
        <v>45001</v>
      </c>
      <c r="B78" s="73">
        <v>1014.5</v>
      </c>
      <c r="C78" s="63">
        <f t="shared" si="2"/>
        <v>760.97645</v>
      </c>
      <c r="D78" s="64">
        <v>2</v>
      </c>
      <c r="E78" s="120">
        <v>2.1</v>
      </c>
      <c r="F78" s="121"/>
    </row>
    <row r="79" spans="1:6" x14ac:dyDescent="0.35">
      <c r="A79" s="126">
        <f t="shared" si="3"/>
        <v>45002</v>
      </c>
      <c r="B79" s="73">
        <v>1026.4000000000001</v>
      </c>
      <c r="C79" s="63">
        <f t="shared" si="2"/>
        <v>769.90264000000002</v>
      </c>
      <c r="D79" s="64">
        <v>1.8</v>
      </c>
      <c r="E79" s="120">
        <v>0</v>
      </c>
      <c r="F79" s="121"/>
    </row>
    <row r="80" spans="1:6" x14ac:dyDescent="0.35">
      <c r="A80" s="126">
        <f t="shared" si="3"/>
        <v>45003</v>
      </c>
      <c r="B80" s="73">
        <v>1035</v>
      </c>
      <c r="C80" s="63">
        <f t="shared" si="2"/>
        <v>776.35349999999994</v>
      </c>
      <c r="D80" s="64">
        <v>-0.4</v>
      </c>
      <c r="E80" s="120">
        <v>0</v>
      </c>
      <c r="F80" s="121">
        <v>353</v>
      </c>
    </row>
    <row r="81" spans="1:6" x14ac:dyDescent="0.35">
      <c r="A81" s="126">
        <f t="shared" si="3"/>
        <v>45004</v>
      </c>
      <c r="B81" s="73">
        <v>1027.5999999999999</v>
      </c>
      <c r="C81" s="63">
        <f t="shared" si="2"/>
        <v>770.80275999999992</v>
      </c>
      <c r="D81" s="64">
        <v>-1.3</v>
      </c>
      <c r="E81" s="65">
        <v>0</v>
      </c>
      <c r="F81" s="62"/>
    </row>
    <row r="82" spans="1:6" x14ac:dyDescent="0.35">
      <c r="A82" s="126">
        <f t="shared" si="3"/>
        <v>45005</v>
      </c>
      <c r="B82" s="73">
        <v>1019.6</v>
      </c>
      <c r="C82" s="63">
        <f t="shared" si="2"/>
        <v>764.80196000000001</v>
      </c>
      <c r="D82" s="64">
        <v>-0.4</v>
      </c>
      <c r="E82" s="65">
        <v>0</v>
      </c>
      <c r="F82" s="62"/>
    </row>
    <row r="83" spans="1:6" x14ac:dyDescent="0.35">
      <c r="A83" s="126">
        <f t="shared" si="3"/>
        <v>45006</v>
      </c>
      <c r="B83" s="73">
        <v>1011.2</v>
      </c>
      <c r="C83" s="63">
        <f t="shared" si="2"/>
        <v>758.50112000000001</v>
      </c>
      <c r="D83" s="64">
        <v>3.6</v>
      </c>
      <c r="E83" s="65">
        <v>0.4</v>
      </c>
      <c r="F83" s="62"/>
    </row>
    <row r="84" spans="1:6" x14ac:dyDescent="0.35">
      <c r="A84" s="126">
        <f t="shared" si="3"/>
        <v>45007</v>
      </c>
      <c r="B84" s="73">
        <v>1014.9</v>
      </c>
      <c r="C84" s="63">
        <f t="shared" si="2"/>
        <v>761.27648999999997</v>
      </c>
      <c r="D84" s="64">
        <v>3.6</v>
      </c>
      <c r="E84" s="65">
        <v>0.8</v>
      </c>
      <c r="F84" s="62"/>
    </row>
    <row r="85" spans="1:6" x14ac:dyDescent="0.35">
      <c r="A85" s="126">
        <f t="shared" si="3"/>
        <v>45008</v>
      </c>
      <c r="B85" s="125">
        <v>1011.4</v>
      </c>
      <c r="C85" s="63">
        <f t="shared" si="2"/>
        <v>758.65113999999994</v>
      </c>
      <c r="D85" s="125">
        <v>6.8</v>
      </c>
      <c r="E85" s="125">
        <v>0</v>
      </c>
      <c r="F85" s="62"/>
    </row>
    <row r="86" spans="1:6" x14ac:dyDescent="0.35">
      <c r="A86" s="126">
        <f t="shared" si="3"/>
        <v>45009</v>
      </c>
      <c r="B86" s="125">
        <v>1004.2</v>
      </c>
      <c r="C86" s="63">
        <f t="shared" si="2"/>
        <v>753.25042000000008</v>
      </c>
      <c r="D86" s="125">
        <v>6.8</v>
      </c>
      <c r="E86" s="125">
        <v>7.1</v>
      </c>
      <c r="F86" s="62"/>
    </row>
    <row r="87" spans="1:6" x14ac:dyDescent="0.35">
      <c r="A87" s="126">
        <f t="shared" si="3"/>
        <v>45010</v>
      </c>
      <c r="B87" s="125">
        <v>1002.3</v>
      </c>
      <c r="C87" s="63">
        <f t="shared" si="2"/>
        <v>751.82522999999992</v>
      </c>
      <c r="D87" s="125">
        <v>6.1</v>
      </c>
      <c r="E87" s="125">
        <v>0.9</v>
      </c>
      <c r="F87" s="62">
        <v>23</v>
      </c>
    </row>
    <row r="88" spans="1:6" x14ac:dyDescent="0.35">
      <c r="A88" s="126">
        <f t="shared" si="3"/>
        <v>45011</v>
      </c>
      <c r="B88" s="125">
        <v>999.3</v>
      </c>
      <c r="C88" s="63">
        <f t="shared" si="2"/>
        <v>749.57492999999999</v>
      </c>
      <c r="D88" s="125">
        <v>5.7</v>
      </c>
      <c r="E88" s="125">
        <v>9.1</v>
      </c>
      <c r="F88" s="62"/>
    </row>
    <row r="89" spans="1:6" x14ac:dyDescent="0.35">
      <c r="A89" s="126">
        <f t="shared" si="3"/>
        <v>45012</v>
      </c>
      <c r="B89" s="125">
        <v>1001.3</v>
      </c>
      <c r="C89" s="63">
        <f t="shared" si="2"/>
        <v>751.07512999999994</v>
      </c>
      <c r="D89" s="125">
        <v>4.3</v>
      </c>
      <c r="E89" s="125">
        <v>1.1000000000000001</v>
      </c>
      <c r="F89" s="62"/>
    </row>
    <row r="90" spans="1:6" x14ac:dyDescent="0.35">
      <c r="A90" s="126">
        <f t="shared" si="3"/>
        <v>45013</v>
      </c>
      <c r="B90" s="125">
        <v>1009.3</v>
      </c>
      <c r="C90" s="63">
        <f t="shared" si="2"/>
        <v>757.07592999999997</v>
      </c>
      <c r="D90" s="125">
        <v>4.5</v>
      </c>
      <c r="E90" s="125">
        <v>0</v>
      </c>
      <c r="F90" s="62"/>
    </row>
    <row r="91" spans="1:6" x14ac:dyDescent="0.35">
      <c r="A91" s="126">
        <f t="shared" si="3"/>
        <v>45014</v>
      </c>
      <c r="B91" s="125">
        <v>1006.2</v>
      </c>
      <c r="C91" s="63">
        <f t="shared" si="2"/>
        <v>754.75062000000003</v>
      </c>
      <c r="D91" s="125">
        <v>6.1</v>
      </c>
      <c r="E91" s="125">
        <v>5.0999999999999996</v>
      </c>
      <c r="F91" s="62"/>
    </row>
    <row r="92" spans="1:6" x14ac:dyDescent="0.35">
      <c r="A92" s="126">
        <f t="shared" si="3"/>
        <v>45015</v>
      </c>
      <c r="B92" s="125">
        <v>1011.2</v>
      </c>
      <c r="C92" s="63">
        <f t="shared" si="2"/>
        <v>758.50112000000001</v>
      </c>
      <c r="D92" s="125">
        <v>3.1</v>
      </c>
      <c r="E92" s="125">
        <v>0</v>
      </c>
      <c r="F92" s="62"/>
    </row>
    <row r="93" spans="1:6" x14ac:dyDescent="0.35">
      <c r="A93" s="126">
        <f t="shared" si="3"/>
        <v>45016</v>
      </c>
      <c r="B93" s="125">
        <v>1007</v>
      </c>
      <c r="C93" s="63">
        <f t="shared" si="2"/>
        <v>755.35069999999996</v>
      </c>
      <c r="D93" s="125">
        <v>0.5</v>
      </c>
      <c r="E93" s="125">
        <v>0.8</v>
      </c>
      <c r="F93" s="62"/>
    </row>
    <row r="94" spans="1:6" x14ac:dyDescent="0.35">
      <c r="A94" s="126">
        <f t="shared" si="3"/>
        <v>45017</v>
      </c>
      <c r="B94" s="125">
        <v>1006.2</v>
      </c>
      <c r="C94" s="63">
        <f t="shared" si="2"/>
        <v>754.75062000000003</v>
      </c>
      <c r="D94" s="125">
        <v>3.5</v>
      </c>
      <c r="E94" s="125">
        <v>0</v>
      </c>
      <c r="F94" s="62">
        <v>23</v>
      </c>
    </row>
    <row r="95" spans="1:6" x14ac:dyDescent="0.35">
      <c r="A95" s="126">
        <f t="shared" si="3"/>
        <v>45018</v>
      </c>
      <c r="B95" s="125">
        <v>1011.9</v>
      </c>
      <c r="C95" s="63">
        <f t="shared" si="2"/>
        <v>759.02618999999993</v>
      </c>
      <c r="D95" s="125">
        <v>7.4</v>
      </c>
      <c r="E95" s="125">
        <v>0.5</v>
      </c>
      <c r="F95" s="62"/>
    </row>
    <row r="96" spans="1:6" x14ac:dyDescent="0.35">
      <c r="A96" s="126">
        <f t="shared" si="3"/>
        <v>45019</v>
      </c>
      <c r="B96" s="73">
        <v>1015.2</v>
      </c>
      <c r="C96" s="63">
        <f t="shared" si="2"/>
        <v>761.50152000000003</v>
      </c>
      <c r="D96" s="64">
        <v>8.8000000000000007</v>
      </c>
      <c r="E96" s="65">
        <v>0.8</v>
      </c>
      <c r="F96" s="62"/>
    </row>
    <row r="97" spans="1:6" x14ac:dyDescent="0.35">
      <c r="A97" s="126">
        <f t="shared" si="3"/>
        <v>45020</v>
      </c>
      <c r="B97" s="73">
        <v>1016.3</v>
      </c>
      <c r="C97" s="63">
        <f t="shared" si="2"/>
        <v>762.32662999999991</v>
      </c>
      <c r="D97" s="64">
        <v>9.4</v>
      </c>
      <c r="E97" s="65">
        <v>0.4</v>
      </c>
      <c r="F97" s="62"/>
    </row>
    <row r="98" spans="1:6" x14ac:dyDescent="0.35">
      <c r="A98" s="126">
        <f t="shared" si="3"/>
        <v>45021</v>
      </c>
      <c r="B98" s="73">
        <v>1020.9</v>
      </c>
      <c r="C98" s="63">
        <f t="shared" si="2"/>
        <v>765.77708999999993</v>
      </c>
      <c r="D98" s="64">
        <v>8.1</v>
      </c>
      <c r="E98" s="65">
        <v>0</v>
      </c>
      <c r="F98" s="62"/>
    </row>
    <row r="99" spans="1:6" x14ac:dyDescent="0.35">
      <c r="A99" s="126">
        <f t="shared" si="3"/>
        <v>45022</v>
      </c>
      <c r="B99" s="73">
        <v>1024.3</v>
      </c>
      <c r="C99" s="63">
        <f t="shared" si="2"/>
        <v>768.32742999999994</v>
      </c>
      <c r="D99" s="64">
        <v>8.8000000000000007</v>
      </c>
      <c r="E99" s="65">
        <v>0</v>
      </c>
      <c r="F99" s="62"/>
    </row>
    <row r="100" spans="1:6" x14ac:dyDescent="0.35">
      <c r="A100" s="126">
        <f t="shared" si="3"/>
        <v>45023</v>
      </c>
      <c r="B100" s="73">
        <v>1026.9000000000001</v>
      </c>
      <c r="C100" s="63">
        <f t="shared" si="2"/>
        <v>770.27769000000001</v>
      </c>
      <c r="D100" s="64">
        <v>6.2</v>
      </c>
      <c r="E100" s="65">
        <v>0</v>
      </c>
      <c r="F100" s="62"/>
    </row>
    <row r="101" spans="1:6" x14ac:dyDescent="0.35">
      <c r="A101" s="126">
        <f t="shared" si="3"/>
        <v>45024</v>
      </c>
      <c r="B101" s="73">
        <v>1027.9000000000001</v>
      </c>
      <c r="C101" s="63">
        <f t="shared" si="2"/>
        <v>771.0277900000001</v>
      </c>
      <c r="D101" s="64">
        <v>6.9</v>
      </c>
      <c r="E101" s="65">
        <v>0</v>
      </c>
      <c r="F101" s="62">
        <v>44</v>
      </c>
    </row>
    <row r="102" spans="1:6" x14ac:dyDescent="0.35">
      <c r="A102" s="126">
        <f t="shared" si="3"/>
        <v>45025</v>
      </c>
      <c r="B102" s="73">
        <v>1027</v>
      </c>
      <c r="C102" s="63">
        <f t="shared" si="2"/>
        <v>770.35270000000003</v>
      </c>
      <c r="D102" s="64">
        <v>8.8000000000000007</v>
      </c>
      <c r="E102" s="65">
        <v>0</v>
      </c>
      <c r="F102" s="62"/>
    </row>
    <row r="103" spans="1:6" x14ac:dyDescent="0.35">
      <c r="A103" s="126">
        <f t="shared" si="3"/>
        <v>45026</v>
      </c>
      <c r="B103" s="73">
        <v>1026.0999999999999</v>
      </c>
      <c r="C103" s="63">
        <f t="shared" si="2"/>
        <v>769.67760999999996</v>
      </c>
      <c r="D103" s="64">
        <v>8.3000000000000007</v>
      </c>
      <c r="E103" s="65">
        <v>0.4</v>
      </c>
      <c r="F103" s="62"/>
    </row>
    <row r="104" spans="1:6" x14ac:dyDescent="0.35">
      <c r="A104" s="126">
        <f t="shared" si="3"/>
        <v>45027</v>
      </c>
      <c r="B104" s="73">
        <v>1021</v>
      </c>
      <c r="C104" s="63">
        <f t="shared" si="2"/>
        <v>765.85209999999995</v>
      </c>
      <c r="D104" s="64">
        <v>9.5</v>
      </c>
      <c r="E104" s="65">
        <v>0.9</v>
      </c>
      <c r="F104" s="62"/>
    </row>
    <row r="105" spans="1:6" x14ac:dyDescent="0.35">
      <c r="A105" s="126">
        <f t="shared" si="3"/>
        <v>45028</v>
      </c>
      <c r="B105" s="73">
        <v>1017</v>
      </c>
      <c r="C105" s="63">
        <f t="shared" si="2"/>
        <v>762.85169999999994</v>
      </c>
      <c r="D105" s="64">
        <v>9.9</v>
      </c>
      <c r="E105" s="65">
        <v>0</v>
      </c>
      <c r="F105" s="62"/>
    </row>
    <row r="106" spans="1:6" x14ac:dyDescent="0.35">
      <c r="A106" s="126">
        <f t="shared" si="3"/>
        <v>45029</v>
      </c>
      <c r="B106" s="73">
        <v>1015.1</v>
      </c>
      <c r="C106" s="63">
        <f t="shared" si="2"/>
        <v>761.42651000000001</v>
      </c>
      <c r="D106" s="64">
        <v>12.2</v>
      </c>
      <c r="E106" s="65">
        <v>0</v>
      </c>
      <c r="F106" s="62"/>
    </row>
    <row r="107" spans="1:6" x14ac:dyDescent="0.35">
      <c r="A107" s="126">
        <f t="shared" si="3"/>
        <v>45030</v>
      </c>
      <c r="B107" s="73">
        <v>1022.5</v>
      </c>
      <c r="C107" s="63">
        <f t="shared" si="2"/>
        <v>766.97725000000003</v>
      </c>
      <c r="D107" s="64">
        <v>5.6</v>
      </c>
      <c r="E107" s="65">
        <v>0</v>
      </c>
      <c r="F107" s="62"/>
    </row>
    <row r="108" spans="1:6" x14ac:dyDescent="0.35">
      <c r="A108" s="126">
        <f t="shared" si="3"/>
        <v>45031</v>
      </c>
      <c r="B108" s="73">
        <v>1031</v>
      </c>
      <c r="C108" s="63">
        <f t="shared" si="2"/>
        <v>773.35310000000004</v>
      </c>
      <c r="D108" s="64">
        <v>3.7</v>
      </c>
      <c r="E108" s="65">
        <v>0</v>
      </c>
      <c r="F108" s="62">
        <v>63</v>
      </c>
    </row>
    <row r="109" spans="1:6" x14ac:dyDescent="0.35">
      <c r="A109" s="126">
        <f t="shared" si="3"/>
        <v>45032</v>
      </c>
      <c r="B109" s="73">
        <v>1031</v>
      </c>
      <c r="C109" s="63">
        <f t="shared" si="2"/>
        <v>773.35310000000004</v>
      </c>
      <c r="D109" s="64">
        <v>6.4</v>
      </c>
      <c r="E109" s="65">
        <v>0</v>
      </c>
      <c r="F109" s="62"/>
    </row>
    <row r="110" spans="1:6" x14ac:dyDescent="0.35">
      <c r="A110" s="126">
        <f t="shared" si="3"/>
        <v>45033</v>
      </c>
      <c r="B110" s="73">
        <v>1028.5</v>
      </c>
      <c r="C110" s="63">
        <f t="shared" si="2"/>
        <v>771.47784999999999</v>
      </c>
      <c r="D110" s="64">
        <v>9.1999999999999993</v>
      </c>
      <c r="E110" s="65">
        <v>0</v>
      </c>
      <c r="F110" s="62"/>
    </row>
    <row r="111" spans="1:6" x14ac:dyDescent="0.35">
      <c r="A111" s="126">
        <f t="shared" si="3"/>
        <v>45034</v>
      </c>
      <c r="B111" s="73">
        <v>1026</v>
      </c>
      <c r="C111" s="63">
        <f t="shared" si="2"/>
        <v>769.60259999999994</v>
      </c>
      <c r="D111" s="64">
        <v>10.199999999999999</v>
      </c>
      <c r="E111" s="65">
        <v>0</v>
      </c>
      <c r="F111" s="62"/>
    </row>
    <row r="112" spans="1:6" x14ac:dyDescent="0.35">
      <c r="A112" s="126">
        <f t="shared" si="3"/>
        <v>45035</v>
      </c>
      <c r="B112" s="73">
        <v>1025.7</v>
      </c>
      <c r="C112" s="63">
        <f t="shared" si="2"/>
        <v>769.37756999999999</v>
      </c>
      <c r="D112" s="64">
        <v>12.4</v>
      </c>
      <c r="E112" s="65">
        <v>0</v>
      </c>
      <c r="F112" s="62"/>
    </row>
    <row r="113" spans="1:6" x14ac:dyDescent="0.35">
      <c r="A113" s="126">
        <f t="shared" si="3"/>
        <v>45036</v>
      </c>
      <c r="B113" s="73">
        <v>1021.3</v>
      </c>
      <c r="C113" s="63">
        <f t="shared" si="2"/>
        <v>766.07713000000001</v>
      </c>
      <c r="D113" s="64">
        <v>11.4</v>
      </c>
      <c r="E113" s="65">
        <v>0</v>
      </c>
      <c r="F113" s="62"/>
    </row>
    <row r="114" spans="1:6" x14ac:dyDescent="0.35">
      <c r="A114" s="126">
        <f t="shared" si="3"/>
        <v>45037</v>
      </c>
      <c r="B114" s="73">
        <v>1015.2</v>
      </c>
      <c r="C114" s="63">
        <f t="shared" si="2"/>
        <v>761.50152000000003</v>
      </c>
      <c r="D114" s="64">
        <v>10.7</v>
      </c>
      <c r="E114" s="65">
        <v>0</v>
      </c>
      <c r="F114" s="62"/>
    </row>
    <row r="115" spans="1:6" x14ac:dyDescent="0.35">
      <c r="A115" s="126">
        <f t="shared" si="3"/>
        <v>45038</v>
      </c>
      <c r="B115" s="73">
        <v>1012.7</v>
      </c>
      <c r="C115" s="63">
        <f t="shared" si="2"/>
        <v>759.62626999999998</v>
      </c>
      <c r="D115" s="64">
        <v>10.4</v>
      </c>
      <c r="E115" s="65">
        <v>0</v>
      </c>
      <c r="F115" s="62">
        <v>83</v>
      </c>
    </row>
    <row r="116" spans="1:6" x14ac:dyDescent="0.35">
      <c r="A116" s="126">
        <f t="shared" si="3"/>
        <v>45039</v>
      </c>
      <c r="B116" s="73">
        <v>1016.2</v>
      </c>
      <c r="C116" s="63">
        <f t="shared" si="2"/>
        <v>762.25162</v>
      </c>
      <c r="D116" s="64">
        <v>11.2</v>
      </c>
      <c r="E116" s="65">
        <v>0</v>
      </c>
      <c r="F116" s="62"/>
    </row>
    <row r="117" spans="1:6" x14ac:dyDescent="0.35">
      <c r="A117" s="126">
        <f t="shared" si="3"/>
        <v>45040</v>
      </c>
      <c r="B117" s="73">
        <v>1016.1</v>
      </c>
      <c r="C117" s="63">
        <f t="shared" si="2"/>
        <v>762.17660999999998</v>
      </c>
      <c r="D117" s="64">
        <v>12.8</v>
      </c>
      <c r="E117" s="65">
        <v>0</v>
      </c>
      <c r="F117" s="62"/>
    </row>
    <row r="118" spans="1:6" x14ac:dyDescent="0.35">
      <c r="A118" s="126">
        <f t="shared" si="3"/>
        <v>45041</v>
      </c>
      <c r="B118" s="73">
        <v>1011.4</v>
      </c>
      <c r="C118" s="63">
        <f t="shared" si="2"/>
        <v>758.65113999999994</v>
      </c>
      <c r="D118" s="64">
        <v>14.4</v>
      </c>
      <c r="E118" s="65">
        <v>0</v>
      </c>
      <c r="F118" s="62"/>
    </row>
    <row r="119" spans="1:6" x14ac:dyDescent="0.35">
      <c r="A119" s="126">
        <f t="shared" si="3"/>
        <v>45042</v>
      </c>
      <c r="B119" s="73">
        <v>1004.4</v>
      </c>
      <c r="C119" s="63">
        <f t="shared" si="2"/>
        <v>753.40044</v>
      </c>
      <c r="D119" s="64">
        <v>11.9</v>
      </c>
      <c r="E119" s="65">
        <v>8.1</v>
      </c>
      <c r="F119" s="62"/>
    </row>
    <row r="120" spans="1:6" x14ac:dyDescent="0.35">
      <c r="A120" s="126">
        <f t="shared" si="3"/>
        <v>45043</v>
      </c>
      <c r="B120" s="73">
        <v>1010.6</v>
      </c>
      <c r="C120" s="63">
        <f t="shared" si="2"/>
        <v>758.05106000000001</v>
      </c>
      <c r="D120" s="64">
        <v>13.1</v>
      </c>
      <c r="E120" s="65">
        <v>0</v>
      </c>
      <c r="F120" s="62"/>
    </row>
    <row r="121" spans="1:6" x14ac:dyDescent="0.35">
      <c r="A121" s="126">
        <f t="shared" si="3"/>
        <v>45044</v>
      </c>
      <c r="B121" s="73">
        <v>1012.8</v>
      </c>
      <c r="C121" s="63">
        <f t="shared" si="2"/>
        <v>759.70128</v>
      </c>
      <c r="D121" s="64">
        <v>10.4</v>
      </c>
      <c r="E121" s="65">
        <v>1.2</v>
      </c>
      <c r="F121" s="62"/>
    </row>
    <row r="122" spans="1:6" x14ac:dyDescent="0.35">
      <c r="A122" s="126">
        <f t="shared" si="3"/>
        <v>45045</v>
      </c>
      <c r="B122" s="73">
        <v>1017.9</v>
      </c>
      <c r="C122" s="63">
        <f t="shared" si="2"/>
        <v>763.52679000000001</v>
      </c>
      <c r="D122" s="64">
        <v>6.9</v>
      </c>
      <c r="E122" s="65">
        <v>12.1</v>
      </c>
      <c r="F122" s="62"/>
    </row>
    <row r="123" spans="1:6" x14ac:dyDescent="0.35">
      <c r="A123" s="126">
        <f t="shared" si="3"/>
        <v>45046</v>
      </c>
      <c r="B123" s="73">
        <v>1016.1</v>
      </c>
      <c r="C123" s="63">
        <f t="shared" si="2"/>
        <v>762.17660999999998</v>
      </c>
      <c r="D123" s="64">
        <v>6.5</v>
      </c>
      <c r="E123" s="65">
        <v>1.1000000000000001</v>
      </c>
      <c r="F123" s="62"/>
    </row>
    <row r="124" spans="1:6" x14ac:dyDescent="0.35">
      <c r="A124" s="126">
        <f t="shared" si="3"/>
        <v>45047</v>
      </c>
      <c r="B124" s="73">
        <v>1012.8</v>
      </c>
      <c r="C124" s="63">
        <f t="shared" si="2"/>
        <v>759.70128</v>
      </c>
      <c r="D124" s="64">
        <v>6.8</v>
      </c>
      <c r="E124" s="65">
        <v>5.6</v>
      </c>
      <c r="F124" s="62">
        <v>85</v>
      </c>
    </row>
    <row r="125" spans="1:6" x14ac:dyDescent="0.35">
      <c r="A125" s="126">
        <f t="shared" si="3"/>
        <v>45048</v>
      </c>
      <c r="B125" s="73">
        <v>1023.1</v>
      </c>
      <c r="C125" s="63">
        <f t="shared" si="2"/>
        <v>767.42731000000003</v>
      </c>
      <c r="D125" s="64">
        <v>8.1</v>
      </c>
      <c r="E125" s="65">
        <v>0</v>
      </c>
      <c r="F125" s="62"/>
    </row>
    <row r="126" spans="1:6" x14ac:dyDescent="0.35">
      <c r="A126" s="126">
        <f t="shared" si="3"/>
        <v>45049</v>
      </c>
      <c r="B126" s="73">
        <v>1020.3</v>
      </c>
      <c r="C126" s="63">
        <f t="shared" si="2"/>
        <v>765.32702999999992</v>
      </c>
      <c r="D126" s="64">
        <v>9.6999999999999993</v>
      </c>
      <c r="E126" s="65">
        <v>0.5</v>
      </c>
      <c r="F126" s="62"/>
    </row>
    <row r="127" spans="1:6" x14ac:dyDescent="0.35">
      <c r="A127" s="126">
        <f t="shared" si="3"/>
        <v>45050</v>
      </c>
      <c r="B127" s="74">
        <v>1023.5</v>
      </c>
      <c r="C127" s="63">
        <f t="shared" si="2"/>
        <v>767.72735</v>
      </c>
      <c r="D127" s="64">
        <v>8.3000000000000007</v>
      </c>
      <c r="E127" s="65">
        <v>0</v>
      </c>
      <c r="F127" s="62"/>
    </row>
    <row r="128" spans="1:6" x14ac:dyDescent="0.35">
      <c r="A128" s="126">
        <f t="shared" si="3"/>
        <v>45051</v>
      </c>
      <c r="B128" s="74">
        <v>1022.6</v>
      </c>
      <c r="C128" s="63">
        <f t="shared" si="2"/>
        <v>767.05226000000005</v>
      </c>
      <c r="D128" s="64">
        <v>5.4</v>
      </c>
      <c r="E128" s="65">
        <v>0</v>
      </c>
      <c r="F128" s="62"/>
    </row>
    <row r="129" spans="1:6" x14ac:dyDescent="0.35">
      <c r="A129" s="126">
        <f t="shared" si="3"/>
        <v>45052</v>
      </c>
      <c r="B129" s="74">
        <v>1025.9000000000001</v>
      </c>
      <c r="C129" s="63">
        <f t="shared" si="2"/>
        <v>769.52759000000003</v>
      </c>
      <c r="D129" s="64">
        <v>2.4</v>
      </c>
      <c r="E129" s="65">
        <v>0</v>
      </c>
      <c r="F129" s="62">
        <v>103</v>
      </c>
    </row>
    <row r="130" spans="1:6" x14ac:dyDescent="0.35">
      <c r="A130" s="126">
        <f t="shared" si="3"/>
        <v>45053</v>
      </c>
      <c r="B130" s="74">
        <v>1030.2</v>
      </c>
      <c r="C130" s="63">
        <f t="shared" si="2"/>
        <v>772.75301999999999</v>
      </c>
      <c r="D130" s="64">
        <v>3.2</v>
      </c>
      <c r="E130" s="65">
        <v>0</v>
      </c>
      <c r="F130" s="62"/>
    </row>
    <row r="131" spans="1:6" x14ac:dyDescent="0.35">
      <c r="A131" s="126">
        <f t="shared" si="3"/>
        <v>45054</v>
      </c>
      <c r="B131" s="74">
        <v>1033</v>
      </c>
      <c r="C131" s="63">
        <f t="shared" si="2"/>
        <v>774.85329999999999</v>
      </c>
      <c r="D131" s="64">
        <v>5.0999999999999996</v>
      </c>
      <c r="E131" s="65">
        <v>0</v>
      </c>
      <c r="F131" s="62"/>
    </row>
    <row r="132" spans="1:6" x14ac:dyDescent="0.35">
      <c r="A132" s="126">
        <f t="shared" si="3"/>
        <v>45055</v>
      </c>
      <c r="B132" s="73">
        <v>1031.2</v>
      </c>
      <c r="C132" s="63">
        <f t="shared" si="2"/>
        <v>773.50311999999997</v>
      </c>
      <c r="D132" s="64">
        <v>7</v>
      </c>
      <c r="E132" s="65">
        <v>0</v>
      </c>
      <c r="F132" s="62"/>
    </row>
    <row r="133" spans="1:6" x14ac:dyDescent="0.35">
      <c r="A133" s="126">
        <f t="shared" si="3"/>
        <v>45056</v>
      </c>
      <c r="B133" s="73">
        <v>1025.2</v>
      </c>
      <c r="C133" s="63">
        <f t="shared" ref="C133:C196" si="4">B133*0.7501</f>
        <v>769.00252</v>
      </c>
      <c r="D133" s="64">
        <v>10.5</v>
      </c>
      <c r="E133" s="65">
        <v>0</v>
      </c>
      <c r="F133" s="62"/>
    </row>
    <row r="134" spans="1:6" x14ac:dyDescent="0.35">
      <c r="A134" s="126">
        <f t="shared" ref="A134:A197" si="5">A133+1</f>
        <v>45057</v>
      </c>
      <c r="B134" s="73">
        <v>1023.5</v>
      </c>
      <c r="C134" s="63">
        <f t="shared" si="4"/>
        <v>767.72735</v>
      </c>
      <c r="D134" s="64">
        <v>12.3</v>
      </c>
      <c r="E134" s="65">
        <v>3.1</v>
      </c>
      <c r="F134" s="62"/>
    </row>
    <row r="135" spans="1:6" ht="18.5" x14ac:dyDescent="0.45">
      <c r="A135" s="126">
        <f t="shared" si="5"/>
        <v>45058</v>
      </c>
      <c r="B135" s="73">
        <v>1021.9</v>
      </c>
      <c r="C135" s="63">
        <f t="shared" si="4"/>
        <v>766.52719000000002</v>
      </c>
      <c r="D135" s="64">
        <v>14.2</v>
      </c>
      <c r="E135" s="65">
        <v>0</v>
      </c>
      <c r="F135" s="67"/>
    </row>
    <row r="136" spans="1:6" ht="18.5" x14ac:dyDescent="0.45">
      <c r="A136" s="126">
        <f t="shared" si="5"/>
        <v>45059</v>
      </c>
      <c r="B136" s="73">
        <v>1021.4</v>
      </c>
      <c r="C136" s="63">
        <f t="shared" si="4"/>
        <v>766.15213999999992</v>
      </c>
      <c r="D136" s="64">
        <v>16.2</v>
      </c>
      <c r="E136" s="65">
        <v>0</v>
      </c>
      <c r="F136" s="10">
        <v>143</v>
      </c>
    </row>
    <row r="137" spans="1:6" x14ac:dyDescent="0.35">
      <c r="A137" s="126">
        <f t="shared" si="5"/>
        <v>45060</v>
      </c>
      <c r="B137" s="73">
        <v>1023.9</v>
      </c>
      <c r="C137" s="63">
        <f t="shared" si="4"/>
        <v>768.02738999999997</v>
      </c>
      <c r="D137" s="64">
        <v>14</v>
      </c>
      <c r="E137" s="65">
        <v>0</v>
      </c>
      <c r="F137" s="65"/>
    </row>
    <row r="138" spans="1:6" ht="18.5" x14ac:dyDescent="0.45">
      <c r="A138" s="126">
        <f t="shared" si="5"/>
        <v>45061</v>
      </c>
      <c r="B138" s="73">
        <v>1023.9</v>
      </c>
      <c r="C138" s="63">
        <f t="shared" si="4"/>
        <v>768.02738999999997</v>
      </c>
      <c r="D138" s="64">
        <v>12.7</v>
      </c>
      <c r="E138" s="65">
        <v>0</v>
      </c>
      <c r="F138" s="67"/>
    </row>
    <row r="139" spans="1:6" ht="18.5" x14ac:dyDescent="0.45">
      <c r="A139" s="126">
        <f t="shared" si="5"/>
        <v>45062</v>
      </c>
      <c r="B139" s="73">
        <v>1022.8</v>
      </c>
      <c r="C139" s="63">
        <f t="shared" si="4"/>
        <v>767.20227999999997</v>
      </c>
      <c r="D139" s="64">
        <v>14.1</v>
      </c>
      <c r="E139" s="65">
        <v>0</v>
      </c>
      <c r="F139" s="67"/>
    </row>
    <row r="140" spans="1:6" ht="18.5" x14ac:dyDescent="0.45">
      <c r="A140" s="126">
        <f t="shared" si="5"/>
        <v>45063</v>
      </c>
      <c r="B140" s="73">
        <v>1022.5</v>
      </c>
      <c r="C140" s="63">
        <f t="shared" si="4"/>
        <v>766.97725000000003</v>
      </c>
      <c r="D140" s="64">
        <v>17</v>
      </c>
      <c r="E140" s="65">
        <v>0</v>
      </c>
      <c r="F140" s="10">
        <v>167</v>
      </c>
    </row>
    <row r="141" spans="1:6" ht="18.5" x14ac:dyDescent="0.45">
      <c r="A141" s="126">
        <f t="shared" si="5"/>
        <v>45064</v>
      </c>
      <c r="B141" s="73">
        <v>1021.7</v>
      </c>
      <c r="C141" s="63">
        <f t="shared" si="4"/>
        <v>766.37716999999998</v>
      </c>
      <c r="D141" s="64">
        <v>17.899999999999999</v>
      </c>
      <c r="E141" s="65">
        <v>0</v>
      </c>
      <c r="F141" s="10"/>
    </row>
    <row r="142" spans="1:6" ht="18.5" x14ac:dyDescent="0.45">
      <c r="A142" s="126">
        <f t="shared" si="5"/>
        <v>45065</v>
      </c>
      <c r="B142" s="73">
        <v>1025.3</v>
      </c>
      <c r="C142" s="63">
        <f t="shared" si="4"/>
        <v>769.07752999999991</v>
      </c>
      <c r="D142" s="64">
        <v>13.9</v>
      </c>
      <c r="E142" s="65">
        <v>0.5</v>
      </c>
      <c r="F142" s="10"/>
    </row>
    <row r="143" spans="1:6" ht="18.5" x14ac:dyDescent="0.45">
      <c r="A143" s="126">
        <f t="shared" si="5"/>
        <v>45066</v>
      </c>
      <c r="B143" s="73">
        <v>1026.9000000000001</v>
      </c>
      <c r="C143" s="63">
        <f t="shared" si="4"/>
        <v>770.27769000000001</v>
      </c>
      <c r="D143" s="64">
        <v>11.8</v>
      </c>
      <c r="E143" s="65">
        <v>0</v>
      </c>
      <c r="F143" s="10"/>
    </row>
    <row r="144" spans="1:6" ht="18.5" x14ac:dyDescent="0.45">
      <c r="A144" s="126">
        <f t="shared" si="5"/>
        <v>45067</v>
      </c>
      <c r="B144" s="73">
        <v>1023.7</v>
      </c>
      <c r="C144" s="63">
        <f t="shared" si="4"/>
        <v>767.87737000000004</v>
      </c>
      <c r="D144" s="64">
        <v>11.4</v>
      </c>
      <c r="E144" s="65">
        <v>5.0999999999999996</v>
      </c>
      <c r="F144" s="10"/>
    </row>
    <row r="145" spans="1:6" x14ac:dyDescent="0.35">
      <c r="A145" s="126">
        <f t="shared" si="5"/>
        <v>45068</v>
      </c>
      <c r="B145" s="73">
        <v>1023.1</v>
      </c>
      <c r="C145" s="63">
        <f t="shared" si="4"/>
        <v>767.42731000000003</v>
      </c>
      <c r="D145" s="64">
        <v>11.7</v>
      </c>
      <c r="E145" s="65">
        <v>8.1</v>
      </c>
      <c r="F145" s="65"/>
    </row>
    <row r="146" spans="1:6" x14ac:dyDescent="0.35">
      <c r="A146" s="126">
        <f t="shared" si="5"/>
        <v>45069</v>
      </c>
      <c r="B146" s="73">
        <v>1018.7</v>
      </c>
      <c r="C146" s="63">
        <f t="shared" si="4"/>
        <v>764.12687000000005</v>
      </c>
      <c r="D146" s="64">
        <v>15.1</v>
      </c>
      <c r="E146" s="65">
        <v>1.1000000000000001</v>
      </c>
      <c r="F146" s="65"/>
    </row>
    <row r="147" spans="1:6" x14ac:dyDescent="0.35">
      <c r="A147" s="126">
        <f t="shared" si="5"/>
        <v>45070</v>
      </c>
      <c r="B147" s="73">
        <v>1015.9</v>
      </c>
      <c r="C147" s="63">
        <f t="shared" si="4"/>
        <v>762.02658999999994</v>
      </c>
      <c r="D147" s="64">
        <v>17</v>
      </c>
      <c r="E147" s="65">
        <v>1</v>
      </c>
      <c r="F147" s="65"/>
    </row>
    <row r="148" spans="1:6" x14ac:dyDescent="0.35">
      <c r="A148" s="126">
        <f t="shared" si="5"/>
        <v>45071</v>
      </c>
      <c r="B148" s="73">
        <v>1015.6</v>
      </c>
      <c r="C148" s="63">
        <f t="shared" si="4"/>
        <v>761.80155999999999</v>
      </c>
      <c r="D148" s="64">
        <v>16.2</v>
      </c>
      <c r="E148" s="65">
        <v>8.1</v>
      </c>
      <c r="F148" s="65"/>
    </row>
    <row r="149" spans="1:6" x14ac:dyDescent="0.35">
      <c r="A149" s="126">
        <f t="shared" si="5"/>
        <v>45072</v>
      </c>
      <c r="B149" s="73">
        <v>1014.1</v>
      </c>
      <c r="C149" s="63">
        <f t="shared" si="4"/>
        <v>760.67641000000003</v>
      </c>
      <c r="D149" s="64">
        <v>18.3</v>
      </c>
      <c r="E149" s="65">
        <v>0</v>
      </c>
      <c r="F149" s="65"/>
    </row>
    <row r="150" spans="1:6" x14ac:dyDescent="0.35">
      <c r="A150" s="126">
        <f t="shared" si="5"/>
        <v>45073</v>
      </c>
      <c r="B150" s="73">
        <v>1015.3</v>
      </c>
      <c r="C150" s="63">
        <f t="shared" si="4"/>
        <v>761.57652999999993</v>
      </c>
      <c r="D150" s="64">
        <v>16.7</v>
      </c>
      <c r="E150" s="65">
        <v>0</v>
      </c>
      <c r="F150" s="65"/>
    </row>
    <row r="151" spans="1:6" x14ac:dyDescent="0.35">
      <c r="A151" s="126">
        <f t="shared" si="5"/>
        <v>45074</v>
      </c>
      <c r="B151" s="73">
        <v>1017.9</v>
      </c>
      <c r="C151" s="63">
        <f t="shared" si="4"/>
        <v>763.52679000000001</v>
      </c>
      <c r="D151" s="64">
        <v>12</v>
      </c>
      <c r="E151" s="65">
        <v>2.1</v>
      </c>
      <c r="F151" s="65">
        <v>212</v>
      </c>
    </row>
    <row r="152" spans="1:6" x14ac:dyDescent="0.35">
      <c r="A152" s="126">
        <f t="shared" si="5"/>
        <v>45075</v>
      </c>
      <c r="B152" s="73">
        <v>1019.9</v>
      </c>
      <c r="C152" s="63">
        <f t="shared" si="4"/>
        <v>765.02698999999996</v>
      </c>
      <c r="D152" s="64">
        <v>14.3</v>
      </c>
      <c r="E152" s="65">
        <v>0</v>
      </c>
      <c r="F152" s="65"/>
    </row>
    <row r="153" spans="1:6" x14ac:dyDescent="0.35">
      <c r="A153" s="126">
        <f t="shared" si="5"/>
        <v>45076</v>
      </c>
      <c r="B153" s="73">
        <v>1016.6</v>
      </c>
      <c r="C153" s="63">
        <f t="shared" si="4"/>
        <v>762.55165999999997</v>
      </c>
      <c r="D153" s="64">
        <v>15.3</v>
      </c>
      <c r="E153" s="65">
        <v>0</v>
      </c>
      <c r="F153" s="65"/>
    </row>
    <row r="154" spans="1:6" s="118" customFormat="1" x14ac:dyDescent="0.35">
      <c r="A154" s="127">
        <f t="shared" si="5"/>
        <v>45077</v>
      </c>
      <c r="B154" s="114">
        <v>1013.7</v>
      </c>
      <c r="C154" s="63">
        <f t="shared" si="4"/>
        <v>760.37637000000007</v>
      </c>
      <c r="D154" s="115">
        <v>9.9</v>
      </c>
      <c r="E154" s="116">
        <v>7.1</v>
      </c>
      <c r="F154" s="117"/>
    </row>
    <row r="155" spans="1:6" x14ac:dyDescent="0.35">
      <c r="A155" s="126">
        <f t="shared" si="5"/>
        <v>45078</v>
      </c>
      <c r="B155" s="73">
        <v>1011.2</v>
      </c>
      <c r="C155" s="63">
        <f t="shared" si="4"/>
        <v>758.50112000000001</v>
      </c>
      <c r="D155" s="64">
        <v>13.6</v>
      </c>
      <c r="E155" s="65">
        <v>0</v>
      </c>
      <c r="F155" s="65"/>
    </row>
    <row r="156" spans="1:6" x14ac:dyDescent="0.35">
      <c r="A156" s="126">
        <f t="shared" si="5"/>
        <v>45079</v>
      </c>
      <c r="B156" s="73">
        <v>1009.3</v>
      </c>
      <c r="C156" s="63">
        <f t="shared" si="4"/>
        <v>757.07592999999997</v>
      </c>
      <c r="D156" s="64">
        <v>15.4</v>
      </c>
      <c r="E156" s="65">
        <v>8.1</v>
      </c>
      <c r="F156" s="65"/>
    </row>
    <row r="157" spans="1:6" x14ac:dyDescent="0.35">
      <c r="A157" s="126">
        <f t="shared" si="5"/>
        <v>45080</v>
      </c>
      <c r="B157" s="73">
        <v>1013.2</v>
      </c>
      <c r="C157" s="63">
        <f t="shared" si="4"/>
        <v>760.00132000000008</v>
      </c>
      <c r="D157" s="64">
        <v>9</v>
      </c>
      <c r="E157" s="65">
        <v>11.1</v>
      </c>
      <c r="F157" s="65"/>
    </row>
    <row r="158" spans="1:6" x14ac:dyDescent="0.35">
      <c r="A158" s="126">
        <f t="shared" si="5"/>
        <v>45081</v>
      </c>
      <c r="B158" s="73">
        <v>1021.2</v>
      </c>
      <c r="C158" s="63">
        <f t="shared" si="4"/>
        <v>766.00211999999999</v>
      </c>
      <c r="D158" s="64">
        <v>9.3000000000000007</v>
      </c>
      <c r="E158" s="65">
        <v>0</v>
      </c>
      <c r="F158" s="65">
        <v>232</v>
      </c>
    </row>
    <row r="159" spans="1:6" x14ac:dyDescent="0.35">
      <c r="A159" s="126">
        <f t="shared" si="5"/>
        <v>45082</v>
      </c>
      <c r="B159" s="73">
        <v>1020.4</v>
      </c>
      <c r="C159" s="63">
        <f t="shared" si="4"/>
        <v>765.40203999999994</v>
      </c>
      <c r="D159" s="64">
        <v>12</v>
      </c>
      <c r="E159" s="65">
        <v>0.8</v>
      </c>
      <c r="F159" s="65"/>
    </row>
    <row r="160" spans="1:6" x14ac:dyDescent="0.35">
      <c r="A160" s="126">
        <f t="shared" si="5"/>
        <v>45083</v>
      </c>
      <c r="B160" s="73">
        <v>1020.6</v>
      </c>
      <c r="C160" s="63">
        <f t="shared" si="4"/>
        <v>765.55205999999998</v>
      </c>
      <c r="D160" s="64">
        <v>14.2</v>
      </c>
      <c r="E160" s="65">
        <v>0</v>
      </c>
      <c r="F160" s="65"/>
    </row>
    <row r="161" spans="1:6" x14ac:dyDescent="0.35">
      <c r="A161" s="126">
        <f t="shared" si="5"/>
        <v>45084</v>
      </c>
      <c r="B161" s="73">
        <v>1018.8</v>
      </c>
      <c r="C161" s="63">
        <f t="shared" si="4"/>
        <v>764.20187999999996</v>
      </c>
      <c r="D161" s="64">
        <v>16.7</v>
      </c>
      <c r="E161" s="65">
        <v>0.2</v>
      </c>
      <c r="F161" s="65"/>
    </row>
    <row r="162" spans="1:6" x14ac:dyDescent="0.35">
      <c r="A162" s="126">
        <f t="shared" si="5"/>
        <v>45085</v>
      </c>
      <c r="B162" s="73">
        <v>1018.1</v>
      </c>
      <c r="C162" s="63">
        <f t="shared" si="4"/>
        <v>763.67681000000005</v>
      </c>
      <c r="D162" s="64">
        <v>17.8</v>
      </c>
      <c r="E162" s="65">
        <v>0.6</v>
      </c>
      <c r="F162" s="65"/>
    </row>
    <row r="163" spans="1:6" x14ac:dyDescent="0.35">
      <c r="A163" s="126">
        <f t="shared" si="5"/>
        <v>45086</v>
      </c>
      <c r="B163" s="73">
        <v>1016.7</v>
      </c>
      <c r="C163" s="63">
        <f t="shared" si="4"/>
        <v>762.62666999999999</v>
      </c>
      <c r="D163" s="64">
        <v>17.399999999999999</v>
      </c>
      <c r="E163" s="65">
        <v>0.5</v>
      </c>
      <c r="F163" s="65"/>
    </row>
    <row r="164" spans="1:6" x14ac:dyDescent="0.35">
      <c r="A164" s="126">
        <f t="shared" si="5"/>
        <v>45087</v>
      </c>
      <c r="B164" s="73">
        <v>1024</v>
      </c>
      <c r="C164" s="63">
        <f t="shared" si="4"/>
        <v>768.10239999999999</v>
      </c>
      <c r="D164" s="64">
        <v>13.9</v>
      </c>
      <c r="E164" s="65">
        <v>0</v>
      </c>
      <c r="F164" s="65">
        <v>253</v>
      </c>
    </row>
    <row r="165" spans="1:6" x14ac:dyDescent="0.35">
      <c r="A165" s="126">
        <f t="shared" si="5"/>
        <v>45088</v>
      </c>
      <c r="B165" s="73">
        <v>1028.3</v>
      </c>
      <c r="C165" s="63">
        <f t="shared" si="4"/>
        <v>771.32782999999995</v>
      </c>
      <c r="D165" s="64">
        <v>12.9</v>
      </c>
      <c r="E165" s="65">
        <v>0</v>
      </c>
      <c r="F165" s="65"/>
    </row>
    <row r="166" spans="1:6" x14ac:dyDescent="0.35">
      <c r="A166" s="126">
        <f t="shared" si="5"/>
        <v>45089</v>
      </c>
      <c r="B166" s="73">
        <v>1026.9000000000001</v>
      </c>
      <c r="C166" s="63">
        <f t="shared" si="4"/>
        <v>770.27769000000001</v>
      </c>
      <c r="D166" s="64">
        <v>14</v>
      </c>
      <c r="E166" s="65">
        <v>0</v>
      </c>
      <c r="F166" s="65"/>
    </row>
    <row r="167" spans="1:6" x14ac:dyDescent="0.35">
      <c r="A167" s="126">
        <f t="shared" si="5"/>
        <v>45090</v>
      </c>
      <c r="B167" s="73">
        <v>1023.1</v>
      </c>
      <c r="C167" s="63">
        <f t="shared" si="4"/>
        <v>767.42731000000003</v>
      </c>
      <c r="D167" s="64">
        <v>15.7</v>
      </c>
      <c r="E167" s="65">
        <v>0</v>
      </c>
      <c r="F167" s="65"/>
    </row>
    <row r="168" spans="1:6" x14ac:dyDescent="0.35">
      <c r="A168" s="126">
        <f t="shared" si="5"/>
        <v>45091</v>
      </c>
      <c r="B168" s="73">
        <v>1019.5</v>
      </c>
      <c r="C168" s="63">
        <f t="shared" si="4"/>
        <v>764.72694999999999</v>
      </c>
      <c r="D168" s="64">
        <v>18.600000000000001</v>
      </c>
      <c r="E168" s="65">
        <v>0</v>
      </c>
      <c r="F168" s="65"/>
    </row>
    <row r="169" spans="1:6" x14ac:dyDescent="0.35">
      <c r="A169" s="126">
        <f t="shared" si="5"/>
        <v>45092</v>
      </c>
      <c r="B169" s="73">
        <v>1017.4</v>
      </c>
      <c r="C169" s="63">
        <f t="shared" si="4"/>
        <v>763.15174000000002</v>
      </c>
      <c r="D169" s="64">
        <v>20</v>
      </c>
      <c r="E169" s="65">
        <v>0</v>
      </c>
      <c r="F169" s="65"/>
    </row>
    <row r="170" spans="1:6" x14ac:dyDescent="0.35">
      <c r="A170" s="126">
        <f t="shared" si="5"/>
        <v>45093</v>
      </c>
      <c r="B170" s="73">
        <v>1013.7</v>
      </c>
      <c r="C170" s="63">
        <f t="shared" si="4"/>
        <v>760.37637000000007</v>
      </c>
      <c r="D170" s="64">
        <v>21.7</v>
      </c>
      <c r="E170" s="65">
        <v>0</v>
      </c>
      <c r="F170" s="65"/>
    </row>
    <row r="171" spans="1:6" x14ac:dyDescent="0.35">
      <c r="A171" s="126">
        <f t="shared" si="5"/>
        <v>45094</v>
      </c>
      <c r="B171" s="73">
        <v>1013.8</v>
      </c>
      <c r="C171" s="63">
        <f t="shared" si="4"/>
        <v>760.45137999999997</v>
      </c>
      <c r="D171" s="64">
        <v>22</v>
      </c>
      <c r="E171" s="65">
        <v>0</v>
      </c>
      <c r="F171" s="65">
        <v>245</v>
      </c>
    </row>
    <row r="172" spans="1:6" x14ac:dyDescent="0.35">
      <c r="A172" s="126">
        <f t="shared" si="5"/>
        <v>45095</v>
      </c>
      <c r="B172" s="73">
        <v>1017.1</v>
      </c>
      <c r="C172" s="63">
        <f t="shared" si="4"/>
        <v>762.92670999999996</v>
      </c>
      <c r="D172" s="64">
        <v>20.100000000000001</v>
      </c>
      <c r="E172" s="65">
        <v>0</v>
      </c>
      <c r="F172" s="65"/>
    </row>
    <row r="173" spans="1:6" x14ac:dyDescent="0.35">
      <c r="A173" s="126">
        <f t="shared" si="5"/>
        <v>45096</v>
      </c>
      <c r="B173" s="73">
        <v>1017.1</v>
      </c>
      <c r="C173" s="63">
        <f t="shared" si="4"/>
        <v>762.92670999999996</v>
      </c>
      <c r="D173" s="64">
        <v>18.399999999999999</v>
      </c>
      <c r="E173" s="65">
        <v>0</v>
      </c>
      <c r="F173" s="65"/>
    </row>
    <row r="174" spans="1:6" x14ac:dyDescent="0.35">
      <c r="A174" s="126">
        <f t="shared" si="5"/>
        <v>45097</v>
      </c>
      <c r="B174" s="73">
        <v>1014.4</v>
      </c>
      <c r="C174" s="63">
        <f t="shared" si="4"/>
        <v>760.90143999999998</v>
      </c>
      <c r="D174" s="64">
        <v>17.100000000000001</v>
      </c>
      <c r="E174" s="65">
        <v>2.1</v>
      </c>
      <c r="F174" s="65"/>
    </row>
    <row r="175" spans="1:6" x14ac:dyDescent="0.35">
      <c r="A175" s="126">
        <f t="shared" si="5"/>
        <v>45098</v>
      </c>
      <c r="B175" s="73">
        <v>1018.1</v>
      </c>
      <c r="C175" s="63">
        <f t="shared" si="4"/>
        <v>763.67681000000005</v>
      </c>
      <c r="D175" s="64">
        <v>16</v>
      </c>
      <c r="E175" s="65">
        <v>0</v>
      </c>
      <c r="F175" s="65"/>
    </row>
    <row r="176" spans="1:6" x14ac:dyDescent="0.35">
      <c r="A176" s="126">
        <f t="shared" si="5"/>
        <v>45099</v>
      </c>
      <c r="B176" s="73">
        <v>1015.9</v>
      </c>
      <c r="C176" s="63">
        <f t="shared" si="4"/>
        <v>762.02658999999994</v>
      </c>
      <c r="D176" s="64">
        <v>19.399999999999999</v>
      </c>
      <c r="E176" s="65">
        <v>0</v>
      </c>
      <c r="F176" s="65"/>
    </row>
    <row r="177" spans="1:6" x14ac:dyDescent="0.35">
      <c r="A177" s="126">
        <f t="shared" si="5"/>
        <v>45100</v>
      </c>
      <c r="B177" s="73">
        <v>1010.4</v>
      </c>
      <c r="C177" s="63">
        <f t="shared" si="4"/>
        <v>757.90103999999997</v>
      </c>
      <c r="D177" s="64">
        <v>16.7</v>
      </c>
      <c r="E177" s="65">
        <v>11.1</v>
      </c>
      <c r="F177" s="65"/>
    </row>
    <row r="178" spans="1:6" x14ac:dyDescent="0.35">
      <c r="A178" s="126">
        <f t="shared" si="5"/>
        <v>45101</v>
      </c>
      <c r="B178" s="73">
        <v>1012.3</v>
      </c>
      <c r="C178" s="63">
        <f t="shared" si="4"/>
        <v>759.32623000000001</v>
      </c>
      <c r="D178" s="64">
        <v>16.600000000000001</v>
      </c>
      <c r="E178" s="65">
        <v>0</v>
      </c>
      <c r="F178" s="65">
        <v>273</v>
      </c>
    </row>
    <row r="179" spans="1:6" x14ac:dyDescent="0.35">
      <c r="A179" s="126">
        <f t="shared" si="5"/>
        <v>45102</v>
      </c>
      <c r="B179" s="73">
        <v>1015.7</v>
      </c>
      <c r="C179" s="63">
        <f t="shared" si="4"/>
        <v>761.87657000000002</v>
      </c>
      <c r="D179" s="64">
        <v>17.5</v>
      </c>
      <c r="E179" s="65">
        <v>0</v>
      </c>
      <c r="F179" s="65"/>
    </row>
    <row r="180" spans="1:6" x14ac:dyDescent="0.35">
      <c r="A180" s="126">
        <f t="shared" si="5"/>
        <v>45103</v>
      </c>
      <c r="B180" s="73">
        <v>1013.5</v>
      </c>
      <c r="C180" s="63">
        <f t="shared" si="4"/>
        <v>760.22635000000002</v>
      </c>
      <c r="D180" s="64">
        <v>19.100000000000001</v>
      </c>
      <c r="E180" s="65">
        <v>0</v>
      </c>
      <c r="F180" s="65"/>
    </row>
    <row r="181" spans="1:6" x14ac:dyDescent="0.35">
      <c r="A181" s="126">
        <f t="shared" si="5"/>
        <v>45104</v>
      </c>
      <c r="B181" s="73">
        <v>1010.7</v>
      </c>
      <c r="C181" s="63">
        <f t="shared" si="4"/>
        <v>758.12607000000003</v>
      </c>
      <c r="D181" s="64">
        <v>18</v>
      </c>
      <c r="E181" s="65">
        <v>0.4</v>
      </c>
      <c r="F181" s="65"/>
    </row>
    <row r="182" spans="1:6" x14ac:dyDescent="0.35">
      <c r="A182" s="126">
        <f t="shared" si="5"/>
        <v>45105</v>
      </c>
      <c r="B182" s="73">
        <v>1008</v>
      </c>
      <c r="C182" s="63">
        <f t="shared" si="4"/>
        <v>756.10079999999994</v>
      </c>
      <c r="D182" s="64">
        <v>16.2</v>
      </c>
      <c r="E182" s="65">
        <v>1.1000000000000001</v>
      </c>
      <c r="F182" s="65"/>
    </row>
    <row r="183" spans="1:6" x14ac:dyDescent="0.35">
      <c r="A183" s="126">
        <f t="shared" si="5"/>
        <v>45106</v>
      </c>
      <c r="B183" s="73">
        <v>1002.3</v>
      </c>
      <c r="C183" s="63">
        <f t="shared" si="4"/>
        <v>751.82522999999992</v>
      </c>
      <c r="D183" s="64">
        <v>15.7</v>
      </c>
      <c r="E183" s="65">
        <v>25.1</v>
      </c>
      <c r="F183" s="65"/>
    </row>
    <row r="184" spans="1:6" x14ac:dyDescent="0.35">
      <c r="A184" s="126">
        <f t="shared" si="5"/>
        <v>45107</v>
      </c>
      <c r="B184" s="73">
        <v>999</v>
      </c>
      <c r="C184" s="63">
        <f t="shared" si="4"/>
        <v>749.34989999999993</v>
      </c>
      <c r="D184" s="64">
        <v>14.7</v>
      </c>
      <c r="E184" s="65">
        <v>10.1</v>
      </c>
      <c r="F184" s="65"/>
    </row>
    <row r="185" spans="1:6" x14ac:dyDescent="0.35">
      <c r="A185" s="126">
        <f t="shared" si="5"/>
        <v>45108</v>
      </c>
      <c r="B185" s="73">
        <v>997.5</v>
      </c>
      <c r="C185" s="63">
        <f t="shared" si="4"/>
        <v>748.22474999999997</v>
      </c>
      <c r="D185" s="64">
        <v>19.100000000000001</v>
      </c>
      <c r="E185" s="65">
        <v>1.1000000000000001</v>
      </c>
      <c r="F185" s="65">
        <v>300</v>
      </c>
    </row>
    <row r="186" spans="1:6" x14ac:dyDescent="0.35">
      <c r="A186" s="126">
        <f t="shared" si="5"/>
        <v>45109</v>
      </c>
      <c r="B186" s="73">
        <v>1001.1</v>
      </c>
      <c r="C186" s="63">
        <f t="shared" si="4"/>
        <v>750.92511000000002</v>
      </c>
      <c r="D186" s="64">
        <v>18.600000000000001</v>
      </c>
      <c r="E186" s="65">
        <v>2.1</v>
      </c>
      <c r="F186" s="65"/>
    </row>
    <row r="187" spans="1:6" x14ac:dyDescent="0.35">
      <c r="A187" s="126">
        <f t="shared" si="5"/>
        <v>45110</v>
      </c>
      <c r="B187" s="73">
        <v>1017.7</v>
      </c>
      <c r="C187" s="63">
        <f t="shared" si="4"/>
        <v>763.37677000000008</v>
      </c>
      <c r="D187" s="64">
        <v>20.100000000000001</v>
      </c>
      <c r="E187" s="65">
        <v>0</v>
      </c>
      <c r="F187" s="65"/>
    </row>
    <row r="188" spans="1:6" x14ac:dyDescent="0.35">
      <c r="A188" s="126">
        <f t="shared" si="5"/>
        <v>45111</v>
      </c>
      <c r="B188" s="73">
        <v>1018.9</v>
      </c>
      <c r="C188" s="63">
        <f t="shared" si="4"/>
        <v>764.27688999999998</v>
      </c>
      <c r="D188" s="64">
        <v>22.4</v>
      </c>
      <c r="E188" s="65">
        <v>0</v>
      </c>
      <c r="F188" s="65"/>
    </row>
    <row r="189" spans="1:6" x14ac:dyDescent="0.35">
      <c r="A189" s="126">
        <f t="shared" si="5"/>
        <v>45112</v>
      </c>
      <c r="B189" s="73">
        <v>1015.4</v>
      </c>
      <c r="C189" s="63">
        <f t="shared" si="4"/>
        <v>761.65153999999995</v>
      </c>
      <c r="D189" s="64">
        <v>22.2</v>
      </c>
      <c r="E189" s="65">
        <v>5.0999999999999996</v>
      </c>
      <c r="F189" s="65"/>
    </row>
    <row r="190" spans="1:6" x14ac:dyDescent="0.35">
      <c r="A190" s="126">
        <f t="shared" si="5"/>
        <v>45113</v>
      </c>
      <c r="B190" s="73">
        <v>1014.7</v>
      </c>
      <c r="C190" s="63">
        <f t="shared" si="4"/>
        <v>761.12647000000004</v>
      </c>
      <c r="D190" s="64">
        <v>19.8</v>
      </c>
      <c r="E190" s="65">
        <v>0</v>
      </c>
      <c r="F190" s="65"/>
    </row>
    <row r="191" spans="1:6" x14ac:dyDescent="0.35">
      <c r="A191" s="126">
        <f t="shared" si="5"/>
        <v>45114</v>
      </c>
      <c r="B191" s="73">
        <v>1011</v>
      </c>
      <c r="C191" s="63">
        <f t="shared" si="4"/>
        <v>758.35109999999997</v>
      </c>
      <c r="D191" s="64">
        <v>19.899999999999999</v>
      </c>
      <c r="E191" s="65">
        <v>0</v>
      </c>
      <c r="F191" s="65"/>
    </row>
    <row r="192" spans="1:6" x14ac:dyDescent="0.35">
      <c r="A192" s="126">
        <f t="shared" si="5"/>
        <v>45115</v>
      </c>
      <c r="B192" s="73">
        <v>1010.4</v>
      </c>
      <c r="C192" s="63">
        <f t="shared" si="4"/>
        <v>757.90103999999997</v>
      </c>
      <c r="D192" s="64">
        <v>16.3</v>
      </c>
      <c r="E192" s="65">
        <v>0</v>
      </c>
      <c r="F192" s="65">
        <v>320</v>
      </c>
    </row>
    <row r="193" spans="1:6" x14ac:dyDescent="0.35">
      <c r="A193" s="126">
        <f t="shared" si="5"/>
        <v>45116</v>
      </c>
      <c r="B193" s="73">
        <v>1010.4</v>
      </c>
      <c r="C193" s="63">
        <f t="shared" si="4"/>
        <v>757.90103999999997</v>
      </c>
      <c r="D193" s="64">
        <v>13.7</v>
      </c>
      <c r="E193" s="65">
        <v>0</v>
      </c>
      <c r="F193" s="65"/>
    </row>
    <row r="194" spans="1:6" x14ac:dyDescent="0.35">
      <c r="A194" s="126">
        <f t="shared" si="5"/>
        <v>45117</v>
      </c>
      <c r="B194" s="73">
        <v>1008.8</v>
      </c>
      <c r="C194" s="63">
        <f t="shared" si="4"/>
        <v>756.70087999999998</v>
      </c>
      <c r="D194" s="64">
        <v>12.4</v>
      </c>
      <c r="E194" s="65">
        <v>1.2</v>
      </c>
      <c r="F194" s="65"/>
    </row>
    <row r="195" spans="1:6" x14ac:dyDescent="0.35">
      <c r="A195" s="126">
        <f t="shared" si="5"/>
        <v>45118</v>
      </c>
      <c r="B195" s="73">
        <v>1007.2</v>
      </c>
      <c r="C195" s="63">
        <f t="shared" si="4"/>
        <v>755.50072</v>
      </c>
      <c r="D195" s="64">
        <v>13.4</v>
      </c>
      <c r="E195" s="65">
        <v>10.5</v>
      </c>
      <c r="F195" s="65"/>
    </row>
    <row r="196" spans="1:6" x14ac:dyDescent="0.35">
      <c r="A196" s="126">
        <f t="shared" si="5"/>
        <v>45119</v>
      </c>
      <c r="B196" s="73">
        <v>1009</v>
      </c>
      <c r="C196" s="63">
        <f t="shared" si="4"/>
        <v>756.85090000000002</v>
      </c>
      <c r="D196" s="64">
        <v>15.1</v>
      </c>
      <c r="E196" s="65">
        <v>2.1</v>
      </c>
      <c r="F196" s="65"/>
    </row>
    <row r="197" spans="1:6" x14ac:dyDescent="0.35">
      <c r="A197" s="126">
        <f t="shared" si="5"/>
        <v>45120</v>
      </c>
      <c r="B197" s="73">
        <v>1011.6</v>
      </c>
      <c r="C197" s="63">
        <f t="shared" ref="C197:C261" si="6">B197*0.7501</f>
        <v>758.80115999999998</v>
      </c>
      <c r="D197" s="64">
        <v>15.9</v>
      </c>
      <c r="E197" s="65">
        <v>3.1</v>
      </c>
      <c r="F197" s="65"/>
    </row>
    <row r="198" spans="1:6" x14ac:dyDescent="0.35">
      <c r="A198" s="126">
        <f t="shared" ref="A198:A261" si="7">A197+1</f>
        <v>45121</v>
      </c>
      <c r="B198" s="73">
        <v>1014.8</v>
      </c>
      <c r="C198" s="63">
        <f t="shared" si="6"/>
        <v>761.20147999999995</v>
      </c>
      <c r="D198" s="64">
        <v>18.100000000000001</v>
      </c>
      <c r="E198" s="65">
        <v>0</v>
      </c>
      <c r="F198" s="65"/>
    </row>
    <row r="199" spans="1:6" x14ac:dyDescent="0.35">
      <c r="A199" s="126">
        <f t="shared" si="7"/>
        <v>45122</v>
      </c>
      <c r="B199" s="73">
        <v>1014.5</v>
      </c>
      <c r="C199" s="63">
        <f t="shared" si="6"/>
        <v>760.97645</v>
      </c>
      <c r="D199" s="64">
        <v>20</v>
      </c>
      <c r="E199" s="65">
        <v>0</v>
      </c>
      <c r="F199" s="65">
        <v>343</v>
      </c>
    </row>
    <row r="200" spans="1:6" x14ac:dyDescent="0.35">
      <c r="A200" s="126">
        <f t="shared" si="7"/>
        <v>45123</v>
      </c>
      <c r="B200" s="73">
        <v>1004.4</v>
      </c>
      <c r="C200" s="63">
        <f t="shared" si="6"/>
        <v>753.40044</v>
      </c>
      <c r="D200" s="64">
        <v>20.7</v>
      </c>
      <c r="E200" s="65">
        <v>8.1</v>
      </c>
      <c r="F200" s="65"/>
    </row>
    <row r="201" spans="1:6" x14ac:dyDescent="0.35">
      <c r="A201" s="126">
        <f t="shared" si="7"/>
        <v>45124</v>
      </c>
      <c r="B201" s="73">
        <v>999.8</v>
      </c>
      <c r="C201" s="63">
        <f t="shared" si="6"/>
        <v>749.94997999999998</v>
      </c>
      <c r="D201" s="64">
        <v>15.7</v>
      </c>
      <c r="E201" s="65">
        <v>11.7</v>
      </c>
      <c r="F201" s="65"/>
    </row>
    <row r="202" spans="1:6" x14ac:dyDescent="0.35">
      <c r="A202" s="126">
        <f t="shared" si="7"/>
        <v>45125</v>
      </c>
      <c r="B202" s="73">
        <v>1004.1</v>
      </c>
      <c r="C202" s="63">
        <f t="shared" si="6"/>
        <v>753.17541000000006</v>
      </c>
      <c r="D202" s="64">
        <v>16.2</v>
      </c>
      <c r="E202" s="65">
        <v>0.9</v>
      </c>
      <c r="F202" s="65"/>
    </row>
    <row r="203" spans="1:6" x14ac:dyDescent="0.35">
      <c r="A203" s="126">
        <f t="shared" si="7"/>
        <v>45126</v>
      </c>
      <c r="B203" s="73">
        <v>1006.7</v>
      </c>
      <c r="C203" s="63">
        <f t="shared" si="6"/>
        <v>755.12567000000001</v>
      </c>
      <c r="D203" s="64">
        <v>16.7</v>
      </c>
      <c r="E203" s="65">
        <v>0</v>
      </c>
      <c r="F203" s="65">
        <v>367</v>
      </c>
    </row>
    <row r="204" spans="1:6" x14ac:dyDescent="0.35">
      <c r="A204" s="126">
        <f t="shared" si="7"/>
        <v>45127</v>
      </c>
      <c r="B204" s="73">
        <v>1010.6</v>
      </c>
      <c r="C204" s="63">
        <f t="shared" si="6"/>
        <v>758.05106000000001</v>
      </c>
      <c r="D204" s="64">
        <v>17.3</v>
      </c>
      <c r="E204" s="65">
        <v>0</v>
      </c>
      <c r="F204" s="65"/>
    </row>
    <row r="205" spans="1:6" x14ac:dyDescent="0.35">
      <c r="A205" s="126">
        <f t="shared" si="7"/>
        <v>45128</v>
      </c>
      <c r="B205" s="73">
        <v>1009.9</v>
      </c>
      <c r="C205" s="63">
        <f t="shared" si="6"/>
        <v>757.52598999999998</v>
      </c>
      <c r="D205" s="64">
        <v>16.2</v>
      </c>
      <c r="E205" s="65">
        <v>0.9</v>
      </c>
      <c r="F205" s="65"/>
    </row>
    <row r="206" spans="1:6" x14ac:dyDescent="0.35">
      <c r="A206" s="126">
        <f t="shared" si="7"/>
        <v>45129</v>
      </c>
      <c r="B206" s="73">
        <v>1008</v>
      </c>
      <c r="C206" s="63">
        <f t="shared" si="6"/>
        <v>756.10079999999994</v>
      </c>
      <c r="D206" s="64">
        <v>14.9</v>
      </c>
      <c r="E206" s="65">
        <v>4.5999999999999996</v>
      </c>
      <c r="F206" s="65"/>
    </row>
    <row r="207" spans="1:6" x14ac:dyDescent="0.35">
      <c r="A207" s="126">
        <f t="shared" si="7"/>
        <v>45130</v>
      </c>
      <c r="B207" s="73">
        <v>1004.4</v>
      </c>
      <c r="C207" s="63">
        <f t="shared" si="6"/>
        <v>753.40044</v>
      </c>
      <c r="D207" s="64">
        <v>18</v>
      </c>
      <c r="E207" s="65">
        <v>0.8</v>
      </c>
      <c r="F207" s="65"/>
    </row>
    <row r="208" spans="1:6" x14ac:dyDescent="0.35">
      <c r="A208" s="126">
        <f t="shared" si="7"/>
        <v>45131</v>
      </c>
      <c r="B208" s="73">
        <v>1000.2</v>
      </c>
      <c r="C208" s="63">
        <f t="shared" si="6"/>
        <v>750.25002000000006</v>
      </c>
      <c r="D208" s="64">
        <v>19.899999999999999</v>
      </c>
      <c r="E208" s="65">
        <v>49.1</v>
      </c>
      <c r="F208" s="65"/>
    </row>
    <row r="209" spans="1:6" x14ac:dyDescent="0.35">
      <c r="A209" s="126">
        <f t="shared" si="7"/>
        <v>45132</v>
      </c>
      <c r="B209" s="73">
        <v>1004.1</v>
      </c>
      <c r="C209" s="63">
        <f t="shared" si="6"/>
        <v>753.17541000000006</v>
      </c>
      <c r="D209" s="64">
        <v>20.3</v>
      </c>
      <c r="E209" s="65">
        <v>0.4</v>
      </c>
      <c r="F209" s="65">
        <v>355</v>
      </c>
    </row>
    <row r="210" spans="1:6" x14ac:dyDescent="0.35">
      <c r="A210" s="126">
        <f t="shared" si="7"/>
        <v>45133</v>
      </c>
      <c r="B210" s="73">
        <v>1002.6</v>
      </c>
      <c r="C210" s="63">
        <f t="shared" si="6"/>
        <v>752.05025999999998</v>
      </c>
      <c r="D210" s="64">
        <v>19.3</v>
      </c>
      <c r="E210" s="65">
        <v>15.1</v>
      </c>
      <c r="F210" s="65"/>
    </row>
    <row r="211" spans="1:6" x14ac:dyDescent="0.35">
      <c r="A211" s="126">
        <f t="shared" si="7"/>
        <v>45134</v>
      </c>
      <c r="B211" s="73">
        <v>1006.2</v>
      </c>
      <c r="C211" s="63">
        <f t="shared" si="6"/>
        <v>754.75062000000003</v>
      </c>
      <c r="D211" s="64">
        <v>15.9</v>
      </c>
      <c r="E211" s="65">
        <v>6</v>
      </c>
      <c r="F211" s="65"/>
    </row>
    <row r="212" spans="1:6" x14ac:dyDescent="0.35">
      <c r="A212" s="126">
        <f t="shared" si="7"/>
        <v>45135</v>
      </c>
      <c r="B212" s="73">
        <v>1007.4</v>
      </c>
      <c r="C212" s="63">
        <f t="shared" si="6"/>
        <v>755.65073999999993</v>
      </c>
      <c r="D212" s="64">
        <v>17.399999999999999</v>
      </c>
      <c r="E212" s="65">
        <v>0</v>
      </c>
      <c r="F212" s="65">
        <v>154</v>
      </c>
    </row>
    <row r="213" spans="1:6" x14ac:dyDescent="0.35">
      <c r="A213" s="126">
        <f t="shared" si="7"/>
        <v>45136</v>
      </c>
      <c r="B213" s="73">
        <v>1009.3</v>
      </c>
      <c r="C213" s="63">
        <f t="shared" si="6"/>
        <v>757.07592999999997</v>
      </c>
      <c r="D213" s="64">
        <v>18.7</v>
      </c>
      <c r="E213" s="65">
        <v>0</v>
      </c>
      <c r="F213" s="65">
        <v>113</v>
      </c>
    </row>
    <row r="214" spans="1:6" x14ac:dyDescent="0.35">
      <c r="A214" s="126">
        <f t="shared" si="7"/>
        <v>45137</v>
      </c>
      <c r="B214" s="73">
        <v>1007.4</v>
      </c>
      <c r="C214" s="63">
        <f t="shared" si="6"/>
        <v>755.65073999999993</v>
      </c>
      <c r="D214" s="64">
        <v>17.399999999999999</v>
      </c>
      <c r="E214" s="65">
        <v>0</v>
      </c>
      <c r="F214" s="65"/>
    </row>
    <row r="215" spans="1:6" x14ac:dyDescent="0.35">
      <c r="A215" s="126">
        <f t="shared" si="7"/>
        <v>45138</v>
      </c>
      <c r="B215" s="73">
        <v>1009.3</v>
      </c>
      <c r="C215" s="63">
        <f t="shared" si="6"/>
        <v>757.07592999999997</v>
      </c>
      <c r="D215" s="64">
        <v>18.7</v>
      </c>
      <c r="E215" s="65">
        <v>0</v>
      </c>
      <c r="F215" s="65"/>
    </row>
    <row r="216" spans="1:6" x14ac:dyDescent="0.35">
      <c r="A216" s="126">
        <f t="shared" si="7"/>
        <v>45139</v>
      </c>
      <c r="B216" s="73">
        <v>1010.6</v>
      </c>
      <c r="C216" s="63">
        <f t="shared" si="6"/>
        <v>758.05106000000001</v>
      </c>
      <c r="D216" s="64">
        <v>20.5</v>
      </c>
      <c r="E216" s="65">
        <v>0</v>
      </c>
      <c r="F216" s="65"/>
    </row>
    <row r="217" spans="1:6" x14ac:dyDescent="0.35">
      <c r="A217" s="126">
        <f t="shared" si="7"/>
        <v>45140</v>
      </c>
      <c r="B217" s="73">
        <v>1009.6</v>
      </c>
      <c r="C217" s="63">
        <f t="shared" si="6"/>
        <v>757.30096000000003</v>
      </c>
      <c r="D217" s="64">
        <v>20.6</v>
      </c>
      <c r="E217" s="65">
        <v>0</v>
      </c>
      <c r="F217" s="65"/>
    </row>
    <row r="218" spans="1:6" x14ac:dyDescent="0.35">
      <c r="A218" s="126">
        <f t="shared" si="7"/>
        <v>45141</v>
      </c>
      <c r="B218" s="73">
        <v>1008.7</v>
      </c>
      <c r="C218" s="63">
        <f t="shared" si="6"/>
        <v>756.62587000000008</v>
      </c>
      <c r="D218" s="64">
        <v>22.6</v>
      </c>
      <c r="E218" s="65">
        <v>0</v>
      </c>
      <c r="F218" s="65"/>
    </row>
    <row r="219" spans="1:6" x14ac:dyDescent="0.35">
      <c r="A219" s="126">
        <f t="shared" si="7"/>
        <v>45142</v>
      </c>
      <c r="B219" s="73">
        <v>1011.4</v>
      </c>
      <c r="C219" s="63">
        <f t="shared" si="6"/>
        <v>758.65113999999994</v>
      </c>
      <c r="D219" s="64">
        <v>23.4</v>
      </c>
      <c r="E219" s="65">
        <v>0</v>
      </c>
      <c r="F219" s="65"/>
    </row>
    <row r="220" spans="1:6" x14ac:dyDescent="0.35">
      <c r="A220" s="126">
        <f t="shared" si="7"/>
        <v>45143</v>
      </c>
      <c r="B220" s="73">
        <v>1017.9</v>
      </c>
      <c r="C220" s="63">
        <f t="shared" si="6"/>
        <v>763.52679000000001</v>
      </c>
      <c r="D220" s="64">
        <v>22.8</v>
      </c>
      <c r="E220" s="65">
        <v>0</v>
      </c>
      <c r="F220" s="65">
        <v>151</v>
      </c>
    </row>
    <row r="221" spans="1:6" x14ac:dyDescent="0.35">
      <c r="A221" s="126">
        <f t="shared" si="7"/>
        <v>45144</v>
      </c>
      <c r="B221" s="73">
        <v>1017.4</v>
      </c>
      <c r="C221" s="63">
        <f t="shared" si="6"/>
        <v>763.15174000000002</v>
      </c>
      <c r="D221" s="64">
        <v>25.1</v>
      </c>
      <c r="E221" s="65">
        <v>0</v>
      </c>
      <c r="F221" s="65">
        <v>168</v>
      </c>
    </row>
    <row r="222" spans="1:6" x14ac:dyDescent="0.35">
      <c r="A222" s="126">
        <f t="shared" si="7"/>
        <v>45145</v>
      </c>
      <c r="B222" s="73">
        <v>1011.8</v>
      </c>
      <c r="C222" s="63">
        <f t="shared" si="6"/>
        <v>758.95117999999991</v>
      </c>
      <c r="D222" s="64">
        <v>25.1</v>
      </c>
      <c r="E222" s="65">
        <v>0</v>
      </c>
      <c r="F222" s="65"/>
    </row>
    <row r="223" spans="1:6" x14ac:dyDescent="0.35">
      <c r="A223" s="126">
        <f t="shared" si="7"/>
        <v>45146</v>
      </c>
      <c r="B223" s="73">
        <v>1009.4</v>
      </c>
      <c r="C223" s="63">
        <f t="shared" si="6"/>
        <v>757.15093999999999</v>
      </c>
      <c r="D223" s="64">
        <v>22.4</v>
      </c>
      <c r="E223" s="65">
        <v>0</v>
      </c>
      <c r="F223" s="65"/>
    </row>
    <row r="224" spans="1:6" x14ac:dyDescent="0.35">
      <c r="A224" s="126">
        <f t="shared" si="7"/>
        <v>45147</v>
      </c>
      <c r="B224" s="73">
        <v>1013.8</v>
      </c>
      <c r="C224" s="63">
        <f t="shared" si="6"/>
        <v>760.45137999999997</v>
      </c>
      <c r="D224" s="64">
        <v>20.6</v>
      </c>
      <c r="E224" s="65">
        <v>0</v>
      </c>
      <c r="F224" s="65"/>
    </row>
    <row r="225" spans="1:6" x14ac:dyDescent="0.35">
      <c r="A225" s="126">
        <f t="shared" si="7"/>
        <v>45148</v>
      </c>
      <c r="B225" s="73">
        <v>1022.5</v>
      </c>
      <c r="C225" s="63">
        <f t="shared" si="6"/>
        <v>766.97725000000003</v>
      </c>
      <c r="D225" s="64">
        <v>19.399999999999999</v>
      </c>
      <c r="E225" s="65">
        <v>0</v>
      </c>
      <c r="F225" s="65"/>
    </row>
    <row r="226" spans="1:6" x14ac:dyDescent="0.35">
      <c r="A226" s="126">
        <f t="shared" si="7"/>
        <v>45149</v>
      </c>
      <c r="B226" s="73">
        <v>1021.2</v>
      </c>
      <c r="C226" s="63">
        <f t="shared" si="6"/>
        <v>766.00211999999999</v>
      </c>
      <c r="D226" s="64">
        <v>20</v>
      </c>
      <c r="E226" s="65">
        <v>1.1000000000000001</v>
      </c>
      <c r="F226" s="65"/>
    </row>
    <row r="227" spans="1:6" x14ac:dyDescent="0.35">
      <c r="A227" s="126">
        <f t="shared" si="7"/>
        <v>45150</v>
      </c>
      <c r="B227" s="73">
        <v>1016</v>
      </c>
      <c r="C227" s="63">
        <f t="shared" si="6"/>
        <v>762.10159999999996</v>
      </c>
      <c r="D227" s="64">
        <v>20.3</v>
      </c>
      <c r="E227" s="65">
        <v>5.4</v>
      </c>
      <c r="F227" s="65">
        <v>208</v>
      </c>
    </row>
    <row r="228" spans="1:6" x14ac:dyDescent="0.35">
      <c r="A228" s="126">
        <f t="shared" si="7"/>
        <v>45151</v>
      </c>
      <c r="B228" s="73">
        <v>1014</v>
      </c>
      <c r="C228" s="63">
        <f t="shared" si="6"/>
        <v>760.60140000000001</v>
      </c>
      <c r="D228" s="64">
        <v>18.5</v>
      </c>
      <c r="E228" s="65">
        <v>0.4</v>
      </c>
      <c r="F228" s="65"/>
    </row>
    <row r="229" spans="1:6" x14ac:dyDescent="0.35">
      <c r="A229" s="126">
        <f t="shared" si="7"/>
        <v>45152</v>
      </c>
      <c r="B229" s="73">
        <v>1017.1</v>
      </c>
      <c r="C229" s="63">
        <f t="shared" si="6"/>
        <v>762.92670999999996</v>
      </c>
      <c r="D229" s="64">
        <v>19.100000000000001</v>
      </c>
      <c r="E229" s="65">
        <v>2.1</v>
      </c>
      <c r="F229" s="65"/>
    </row>
    <row r="230" spans="1:6" x14ac:dyDescent="0.35">
      <c r="A230" s="126">
        <f t="shared" si="7"/>
        <v>45153</v>
      </c>
      <c r="B230" s="73">
        <v>1021.3</v>
      </c>
      <c r="C230" s="63">
        <f t="shared" si="6"/>
        <v>766.07713000000001</v>
      </c>
      <c r="D230" s="64">
        <v>20.3</v>
      </c>
      <c r="E230" s="65">
        <v>0</v>
      </c>
      <c r="F230" s="65"/>
    </row>
    <row r="231" spans="1:6" x14ac:dyDescent="0.35">
      <c r="A231" s="126">
        <f t="shared" si="7"/>
        <v>45154</v>
      </c>
      <c r="B231" s="73">
        <v>1024</v>
      </c>
      <c r="C231" s="63">
        <f t="shared" si="6"/>
        <v>768.10239999999999</v>
      </c>
      <c r="D231" s="64">
        <v>20</v>
      </c>
      <c r="E231" s="65">
        <v>0</v>
      </c>
      <c r="F231" s="65"/>
    </row>
    <row r="232" spans="1:6" x14ac:dyDescent="0.35">
      <c r="A232" s="126">
        <f t="shared" si="7"/>
        <v>45155</v>
      </c>
      <c r="B232" s="73">
        <v>1023.6</v>
      </c>
      <c r="C232" s="63">
        <f t="shared" si="6"/>
        <v>767.80236000000002</v>
      </c>
      <c r="D232" s="64">
        <v>21.1</v>
      </c>
      <c r="E232" s="65">
        <v>0</v>
      </c>
      <c r="F232" s="65"/>
    </row>
    <row r="233" spans="1:6" x14ac:dyDescent="0.35">
      <c r="A233" s="126">
        <f t="shared" si="7"/>
        <v>45156</v>
      </c>
      <c r="B233" s="73">
        <v>1024.3</v>
      </c>
      <c r="C233" s="63">
        <f t="shared" si="6"/>
        <v>768.32742999999994</v>
      </c>
      <c r="D233" s="64">
        <v>21.3</v>
      </c>
      <c r="E233" s="65">
        <v>0</v>
      </c>
      <c r="F233" s="65"/>
    </row>
    <row r="234" spans="1:6" x14ac:dyDescent="0.35">
      <c r="A234" s="126">
        <f t="shared" si="7"/>
        <v>45157</v>
      </c>
      <c r="B234" s="73">
        <v>1023.9</v>
      </c>
      <c r="C234" s="63">
        <f t="shared" si="6"/>
        <v>768.02738999999997</v>
      </c>
      <c r="D234" s="64">
        <v>22.9</v>
      </c>
      <c r="E234" s="65">
        <v>0</v>
      </c>
      <c r="F234" s="65">
        <v>248</v>
      </c>
    </row>
    <row r="235" spans="1:6" x14ac:dyDescent="0.35">
      <c r="A235" s="126">
        <f t="shared" si="7"/>
        <v>45158</v>
      </c>
      <c r="B235" s="73">
        <v>1018.3</v>
      </c>
      <c r="C235" s="63">
        <f t="shared" si="6"/>
        <v>763.82682999999997</v>
      </c>
      <c r="D235" s="64">
        <v>20.3</v>
      </c>
      <c r="E235" s="65">
        <v>10.1</v>
      </c>
      <c r="F235" s="65"/>
    </row>
    <row r="236" spans="1:6" x14ac:dyDescent="0.35">
      <c r="A236" s="126">
        <f t="shared" si="7"/>
        <v>45159</v>
      </c>
      <c r="B236" s="73">
        <v>1016.5</v>
      </c>
      <c r="C236" s="63">
        <f t="shared" si="6"/>
        <v>762.47664999999995</v>
      </c>
      <c r="D236" s="64">
        <v>17.3</v>
      </c>
      <c r="E236" s="65">
        <v>0</v>
      </c>
      <c r="F236" s="65"/>
    </row>
    <row r="237" spans="1:6" x14ac:dyDescent="0.35">
      <c r="A237" s="126">
        <f t="shared" si="7"/>
        <v>45160</v>
      </c>
      <c r="B237" s="125">
        <v>1011.7</v>
      </c>
      <c r="C237" s="63">
        <f t="shared" si="6"/>
        <v>758.87617</v>
      </c>
      <c r="D237" s="64">
        <v>15</v>
      </c>
      <c r="E237" s="65">
        <v>0</v>
      </c>
      <c r="F237" s="65"/>
    </row>
    <row r="238" spans="1:6" x14ac:dyDescent="0.35">
      <c r="A238" s="126">
        <f t="shared" si="7"/>
        <v>45161</v>
      </c>
      <c r="B238" s="125">
        <v>1010.2</v>
      </c>
      <c r="C238" s="63">
        <f t="shared" si="6"/>
        <v>757.75102000000004</v>
      </c>
      <c r="D238" s="64">
        <v>15</v>
      </c>
      <c r="E238" s="65">
        <v>5.0999999999999996</v>
      </c>
      <c r="F238" s="65"/>
    </row>
    <row r="239" spans="1:6" x14ac:dyDescent="0.35">
      <c r="A239" s="126">
        <f t="shared" si="7"/>
        <v>45162</v>
      </c>
      <c r="B239" s="125">
        <v>1013.1</v>
      </c>
      <c r="C239" s="63">
        <f t="shared" si="6"/>
        <v>759.92631000000006</v>
      </c>
      <c r="D239" s="64">
        <v>13.7</v>
      </c>
      <c r="E239" s="65">
        <v>2.1</v>
      </c>
      <c r="F239" s="65"/>
    </row>
    <row r="240" spans="1:6" x14ac:dyDescent="0.35">
      <c r="A240" s="126">
        <f t="shared" si="7"/>
        <v>45163</v>
      </c>
      <c r="B240" s="125">
        <v>1016.5</v>
      </c>
      <c r="C240" s="63">
        <f t="shared" si="6"/>
        <v>762.47664999999995</v>
      </c>
      <c r="D240" s="64">
        <v>13.7</v>
      </c>
      <c r="E240" s="65">
        <v>0</v>
      </c>
      <c r="F240" s="65"/>
    </row>
    <row r="241" spans="1:6" x14ac:dyDescent="0.35">
      <c r="A241" s="126">
        <f t="shared" si="7"/>
        <v>45164</v>
      </c>
      <c r="B241" s="125">
        <v>1015.7</v>
      </c>
      <c r="C241" s="63">
        <f t="shared" si="6"/>
        <v>761.87657000000002</v>
      </c>
      <c r="D241" s="64">
        <v>12.4</v>
      </c>
      <c r="E241" s="65">
        <v>5.0999999999999996</v>
      </c>
      <c r="F241" s="65">
        <v>270</v>
      </c>
    </row>
    <row r="242" spans="1:6" x14ac:dyDescent="0.35">
      <c r="A242" s="126">
        <f t="shared" si="7"/>
        <v>45165</v>
      </c>
      <c r="B242" s="125">
        <v>1011.8</v>
      </c>
      <c r="C242" s="63">
        <f t="shared" si="6"/>
        <v>758.95117999999991</v>
      </c>
      <c r="D242" s="64">
        <v>15.2</v>
      </c>
      <c r="E242" s="65">
        <v>0</v>
      </c>
      <c r="F242" s="65"/>
    </row>
    <row r="243" spans="1:6" x14ac:dyDescent="0.35">
      <c r="A243" s="126">
        <f t="shared" si="7"/>
        <v>45166</v>
      </c>
      <c r="B243" s="125">
        <v>1012</v>
      </c>
      <c r="C243" s="63">
        <f t="shared" si="6"/>
        <v>759.10119999999995</v>
      </c>
      <c r="D243" s="64">
        <v>15.8</v>
      </c>
      <c r="E243" s="65">
        <v>0</v>
      </c>
      <c r="F243" s="65"/>
    </row>
    <row r="244" spans="1:6" x14ac:dyDescent="0.35">
      <c r="A244" s="126">
        <f t="shared" si="7"/>
        <v>45167</v>
      </c>
      <c r="B244" s="125">
        <v>1014.4</v>
      </c>
      <c r="C244" s="63">
        <f t="shared" si="6"/>
        <v>760.90143999999998</v>
      </c>
      <c r="D244" s="64">
        <v>13.2</v>
      </c>
      <c r="E244" s="65">
        <v>0.5</v>
      </c>
      <c r="F244" s="65"/>
    </row>
    <row r="245" spans="1:6" x14ac:dyDescent="0.35">
      <c r="A245" s="126">
        <f t="shared" si="7"/>
        <v>45168</v>
      </c>
      <c r="B245" s="125">
        <v>1015.7</v>
      </c>
      <c r="C245" s="63">
        <f t="shared" si="6"/>
        <v>761.87657000000002</v>
      </c>
      <c r="D245" s="64">
        <v>16</v>
      </c>
      <c r="E245" s="65">
        <v>0</v>
      </c>
      <c r="F245" s="65"/>
    </row>
    <row r="246" spans="1:6" x14ac:dyDescent="0.35">
      <c r="A246" s="126">
        <f t="shared" si="7"/>
        <v>45169</v>
      </c>
      <c r="B246" s="125">
        <v>1015.5</v>
      </c>
      <c r="C246" s="63">
        <f t="shared" si="6"/>
        <v>761.72654999999997</v>
      </c>
      <c r="D246" s="64">
        <v>18.100000000000001</v>
      </c>
      <c r="E246" s="65">
        <v>0</v>
      </c>
      <c r="F246" s="65"/>
    </row>
    <row r="247" spans="1:6" x14ac:dyDescent="0.35">
      <c r="A247" s="126">
        <f t="shared" si="7"/>
        <v>45170</v>
      </c>
      <c r="B247" s="125">
        <v>1014.9</v>
      </c>
      <c r="C247" s="63">
        <f t="shared" si="6"/>
        <v>761.27648999999997</v>
      </c>
      <c r="D247" s="64">
        <v>20.2</v>
      </c>
      <c r="E247" s="65">
        <v>0</v>
      </c>
      <c r="F247" s="65"/>
    </row>
    <row r="248" spans="1:6" x14ac:dyDescent="0.35">
      <c r="A248" s="126">
        <f t="shared" si="7"/>
        <v>45171</v>
      </c>
      <c r="B248" s="125">
        <v>1017.1</v>
      </c>
      <c r="C248" s="63">
        <f t="shared" si="6"/>
        <v>762.92670999999996</v>
      </c>
      <c r="D248" s="64">
        <v>16.3</v>
      </c>
      <c r="E248" s="65">
        <v>7.1</v>
      </c>
      <c r="F248" s="65">
        <v>196</v>
      </c>
    </row>
    <row r="249" spans="1:6" x14ac:dyDescent="0.35">
      <c r="A249" s="126">
        <f t="shared" si="7"/>
        <v>45172</v>
      </c>
      <c r="B249" s="125">
        <v>1020.4</v>
      </c>
      <c r="C249" s="63">
        <f t="shared" si="6"/>
        <v>765.40203999999994</v>
      </c>
      <c r="D249" s="64">
        <v>16.600000000000001</v>
      </c>
      <c r="E249" s="65">
        <v>0</v>
      </c>
      <c r="F249" s="65"/>
    </row>
    <row r="250" spans="1:6" x14ac:dyDescent="0.35">
      <c r="A250" s="126">
        <f t="shared" si="7"/>
        <v>45173</v>
      </c>
      <c r="B250" s="125">
        <v>1022.7</v>
      </c>
      <c r="C250" s="63">
        <f t="shared" si="6"/>
        <v>767.12727000000007</v>
      </c>
      <c r="D250" s="64">
        <v>15.7</v>
      </c>
      <c r="E250" s="65">
        <v>0</v>
      </c>
      <c r="F250" s="65"/>
    </row>
    <row r="251" spans="1:6" x14ac:dyDescent="0.35">
      <c r="A251" s="126">
        <f t="shared" si="7"/>
        <v>45174</v>
      </c>
      <c r="B251" s="125">
        <v>1023.2</v>
      </c>
      <c r="C251" s="63">
        <f t="shared" si="6"/>
        <v>767.50232000000005</v>
      </c>
      <c r="D251" s="64">
        <v>15.3</v>
      </c>
      <c r="E251" s="65">
        <v>0</v>
      </c>
      <c r="F251" s="65"/>
    </row>
    <row r="252" spans="1:6" x14ac:dyDescent="0.35">
      <c r="A252" s="126">
        <f t="shared" si="7"/>
        <v>45175</v>
      </c>
      <c r="B252" s="62">
        <v>1017.3</v>
      </c>
      <c r="C252" s="63">
        <f t="shared" si="6"/>
        <v>763.07673</v>
      </c>
      <c r="D252" s="64">
        <v>16</v>
      </c>
      <c r="E252" s="65">
        <v>0</v>
      </c>
      <c r="F252" s="65"/>
    </row>
    <row r="253" spans="1:6" x14ac:dyDescent="0.35">
      <c r="A253" s="126">
        <f t="shared" si="7"/>
        <v>45176</v>
      </c>
      <c r="B253" s="62">
        <v>1023.4</v>
      </c>
      <c r="C253" s="63">
        <f t="shared" si="6"/>
        <v>767.65233999999998</v>
      </c>
      <c r="D253" s="64">
        <v>11.8</v>
      </c>
      <c r="E253" s="65">
        <v>0</v>
      </c>
      <c r="F253" s="65"/>
    </row>
    <row r="254" spans="1:6" x14ac:dyDescent="0.35">
      <c r="A254" s="126">
        <f t="shared" si="7"/>
        <v>45177</v>
      </c>
      <c r="B254" s="62">
        <v>1018.5</v>
      </c>
      <c r="C254" s="63">
        <f t="shared" si="6"/>
        <v>763.97685000000001</v>
      </c>
      <c r="D254" s="64">
        <v>11.3</v>
      </c>
      <c r="E254" s="65">
        <v>0.4</v>
      </c>
      <c r="F254" s="65"/>
    </row>
    <row r="255" spans="1:6" x14ac:dyDescent="0.35">
      <c r="A255" s="126">
        <f t="shared" si="7"/>
        <v>45178</v>
      </c>
      <c r="B255" s="62">
        <v>1022.8</v>
      </c>
      <c r="C255" s="63">
        <f t="shared" si="6"/>
        <v>767.20227999999997</v>
      </c>
      <c r="D255" s="64">
        <v>11.6</v>
      </c>
      <c r="E255" s="65">
        <v>0</v>
      </c>
      <c r="F255" s="65">
        <v>276</v>
      </c>
    </row>
    <row r="256" spans="1:6" x14ac:dyDescent="0.35">
      <c r="A256" s="126">
        <f t="shared" si="7"/>
        <v>45179</v>
      </c>
      <c r="B256" s="62">
        <v>1022.5</v>
      </c>
      <c r="C256" s="63">
        <f t="shared" si="6"/>
        <v>766.97725000000003</v>
      </c>
      <c r="D256" s="64">
        <v>13.6</v>
      </c>
      <c r="E256" s="65">
        <v>0</v>
      </c>
      <c r="F256" s="65"/>
    </row>
    <row r="257" spans="1:6" x14ac:dyDescent="0.35">
      <c r="A257" s="126">
        <f t="shared" si="7"/>
        <v>45180</v>
      </c>
      <c r="B257" s="62">
        <v>1019.4</v>
      </c>
      <c r="C257" s="63">
        <f t="shared" si="6"/>
        <v>764.65193999999997</v>
      </c>
      <c r="D257" s="64">
        <v>13.1</v>
      </c>
      <c r="E257" s="65">
        <v>0</v>
      </c>
      <c r="F257" s="65"/>
    </row>
    <row r="258" spans="1:6" x14ac:dyDescent="0.35">
      <c r="A258" s="126">
        <f t="shared" si="7"/>
        <v>45181</v>
      </c>
      <c r="B258" s="62">
        <v>1021.6</v>
      </c>
      <c r="C258" s="63">
        <f t="shared" si="6"/>
        <v>766.30215999999996</v>
      </c>
      <c r="D258" s="64">
        <v>13</v>
      </c>
      <c r="E258" s="65">
        <v>0</v>
      </c>
      <c r="F258" s="65"/>
    </row>
    <row r="259" spans="1:6" x14ac:dyDescent="0.35">
      <c r="A259" s="126">
        <f t="shared" si="7"/>
        <v>45182</v>
      </c>
      <c r="B259" s="62">
        <v>1022.7</v>
      </c>
      <c r="C259" s="63">
        <f t="shared" si="6"/>
        <v>767.12727000000007</v>
      </c>
      <c r="D259" s="64">
        <v>12.7</v>
      </c>
      <c r="E259" s="65">
        <v>0</v>
      </c>
      <c r="F259" s="65"/>
    </row>
    <row r="260" spans="1:6" x14ac:dyDescent="0.35">
      <c r="A260" s="126">
        <f t="shared" si="7"/>
        <v>45183</v>
      </c>
      <c r="B260" s="62">
        <v>1020.6</v>
      </c>
      <c r="C260" s="63">
        <f t="shared" si="6"/>
        <v>765.55205999999998</v>
      </c>
      <c r="D260" s="64">
        <v>13.7</v>
      </c>
      <c r="E260" s="65">
        <v>0</v>
      </c>
      <c r="F260" s="65"/>
    </row>
    <row r="261" spans="1:6" x14ac:dyDescent="0.35">
      <c r="A261" s="126">
        <f t="shared" si="7"/>
        <v>45184</v>
      </c>
      <c r="B261" s="62">
        <v>1021.7</v>
      </c>
      <c r="C261" s="63">
        <f t="shared" si="6"/>
        <v>766.37716999999998</v>
      </c>
      <c r="D261" s="64">
        <v>13.9</v>
      </c>
      <c r="E261" s="65">
        <v>0</v>
      </c>
      <c r="F261" s="65"/>
    </row>
    <row r="262" spans="1:6" x14ac:dyDescent="0.35">
      <c r="A262" s="126">
        <f t="shared" ref="A262:A325" si="8">A261+1</f>
        <v>45185</v>
      </c>
      <c r="B262" s="62">
        <v>1028.2</v>
      </c>
      <c r="C262" s="63">
        <f t="shared" ref="C262:C325" si="9">B262*0.7501</f>
        <v>771.25282000000004</v>
      </c>
      <c r="D262" s="64">
        <v>11.7</v>
      </c>
      <c r="E262" s="65">
        <v>0</v>
      </c>
      <c r="F262" s="65">
        <v>303</v>
      </c>
    </row>
    <row r="263" spans="1:6" x14ac:dyDescent="0.35">
      <c r="A263" s="126">
        <f t="shared" si="8"/>
        <v>45186</v>
      </c>
      <c r="B263" s="62">
        <v>1027.5</v>
      </c>
      <c r="C263" s="63">
        <f t="shared" si="9"/>
        <v>770.72775000000001</v>
      </c>
      <c r="D263" s="64">
        <v>10.1</v>
      </c>
      <c r="E263" s="65">
        <v>0</v>
      </c>
      <c r="F263" s="65"/>
    </row>
    <row r="264" spans="1:6" x14ac:dyDescent="0.35">
      <c r="A264" s="126">
        <f t="shared" si="8"/>
        <v>45187</v>
      </c>
      <c r="B264" s="62">
        <v>1021.9</v>
      </c>
      <c r="C264" s="63">
        <f t="shared" si="9"/>
        <v>766.52719000000002</v>
      </c>
      <c r="D264" s="64">
        <v>12.6</v>
      </c>
      <c r="E264" s="65">
        <v>0</v>
      </c>
      <c r="F264" s="65"/>
    </row>
    <row r="265" spans="1:6" x14ac:dyDescent="0.35">
      <c r="A265" s="126">
        <f t="shared" si="8"/>
        <v>45188</v>
      </c>
      <c r="B265" s="62">
        <v>1019.1</v>
      </c>
      <c r="C265" s="63">
        <f t="shared" si="9"/>
        <v>764.42691000000002</v>
      </c>
      <c r="D265" s="64">
        <v>14.7</v>
      </c>
      <c r="E265" s="65">
        <v>0</v>
      </c>
      <c r="F265" s="65"/>
    </row>
    <row r="266" spans="1:6" x14ac:dyDescent="0.35">
      <c r="A266" s="126">
        <f t="shared" si="8"/>
        <v>45189</v>
      </c>
      <c r="B266" s="62">
        <v>1016.5</v>
      </c>
      <c r="C266" s="63">
        <f t="shared" si="9"/>
        <v>762.47664999999995</v>
      </c>
      <c r="D266" s="64">
        <v>17.600000000000001</v>
      </c>
      <c r="E266" s="65">
        <v>0</v>
      </c>
      <c r="F266" s="65"/>
    </row>
    <row r="267" spans="1:6" x14ac:dyDescent="0.35">
      <c r="A267" s="126">
        <f t="shared" si="8"/>
        <v>45190</v>
      </c>
      <c r="B267" s="62">
        <v>1020</v>
      </c>
      <c r="C267" s="63">
        <f t="shared" si="9"/>
        <v>765.10199999999998</v>
      </c>
      <c r="D267" s="64">
        <v>17</v>
      </c>
      <c r="E267" s="65">
        <v>0</v>
      </c>
      <c r="F267" s="65"/>
    </row>
    <row r="268" spans="1:6" x14ac:dyDescent="0.35">
      <c r="A268" s="126">
        <f t="shared" si="8"/>
        <v>45191</v>
      </c>
      <c r="B268" s="62">
        <v>1024.4000000000001</v>
      </c>
      <c r="C268" s="63">
        <f t="shared" si="9"/>
        <v>768.40244000000007</v>
      </c>
      <c r="D268" s="64">
        <v>18.100000000000001</v>
      </c>
      <c r="E268" s="65">
        <v>0</v>
      </c>
      <c r="F268" s="65"/>
    </row>
    <row r="269" spans="1:6" x14ac:dyDescent="0.35">
      <c r="A269" s="126">
        <f t="shared" si="8"/>
        <v>45192</v>
      </c>
      <c r="B269" s="62">
        <v>1025</v>
      </c>
      <c r="C269" s="63">
        <f t="shared" si="9"/>
        <v>768.85249999999996</v>
      </c>
      <c r="D269" s="64">
        <v>17.5</v>
      </c>
      <c r="E269" s="65">
        <v>0</v>
      </c>
      <c r="F269" s="65"/>
    </row>
    <row r="270" spans="1:6" x14ac:dyDescent="0.35">
      <c r="A270" s="126">
        <f t="shared" si="8"/>
        <v>45193</v>
      </c>
      <c r="B270" s="62">
        <v>1023.2</v>
      </c>
      <c r="C270" s="63">
        <f t="shared" si="9"/>
        <v>767.50232000000005</v>
      </c>
      <c r="D270" s="64">
        <v>18.600000000000001</v>
      </c>
      <c r="E270" s="65">
        <v>0</v>
      </c>
      <c r="F270" s="65">
        <v>340</v>
      </c>
    </row>
    <row r="271" spans="1:6" x14ac:dyDescent="0.35">
      <c r="A271" s="126">
        <f t="shared" si="8"/>
        <v>45194</v>
      </c>
      <c r="B271" s="62">
        <v>1029.5999999999999</v>
      </c>
      <c r="C271" s="63">
        <f t="shared" si="9"/>
        <v>772.30295999999987</v>
      </c>
      <c r="D271" s="64">
        <v>15.8</v>
      </c>
      <c r="E271" s="65">
        <v>0.9</v>
      </c>
      <c r="F271" s="65"/>
    </row>
    <row r="272" spans="1:6" x14ac:dyDescent="0.35">
      <c r="A272" s="126">
        <f t="shared" si="8"/>
        <v>45195</v>
      </c>
      <c r="B272" s="62">
        <v>1033.5</v>
      </c>
      <c r="C272" s="63">
        <f t="shared" si="9"/>
        <v>775.22834999999998</v>
      </c>
      <c r="D272" s="64">
        <v>11.9</v>
      </c>
      <c r="E272" s="65">
        <v>0</v>
      </c>
      <c r="F272" s="65"/>
    </row>
    <row r="273" spans="1:6" x14ac:dyDescent="0.35">
      <c r="A273" s="126">
        <f t="shared" si="8"/>
        <v>45196</v>
      </c>
      <c r="B273" s="62">
        <v>1031.3</v>
      </c>
      <c r="C273" s="63">
        <f t="shared" si="9"/>
        <v>773.57812999999999</v>
      </c>
      <c r="D273" s="64">
        <v>11.8</v>
      </c>
      <c r="E273" s="65">
        <v>0</v>
      </c>
      <c r="F273" s="65"/>
    </row>
    <row r="274" spans="1:6" x14ac:dyDescent="0.35">
      <c r="A274" s="126">
        <f t="shared" si="8"/>
        <v>45197</v>
      </c>
      <c r="B274" s="62">
        <v>1027.4000000000001</v>
      </c>
      <c r="C274" s="63">
        <f t="shared" si="9"/>
        <v>770.65274000000011</v>
      </c>
      <c r="D274" s="64">
        <v>13.4</v>
      </c>
      <c r="E274" s="65">
        <v>0</v>
      </c>
      <c r="F274" s="65"/>
    </row>
    <row r="275" spans="1:6" x14ac:dyDescent="0.35">
      <c r="A275" s="126">
        <f t="shared" si="8"/>
        <v>45198</v>
      </c>
      <c r="B275" s="62">
        <v>1023.5</v>
      </c>
      <c r="C275" s="63">
        <f t="shared" si="9"/>
        <v>767.72735</v>
      </c>
      <c r="D275" s="64">
        <v>15.5</v>
      </c>
      <c r="E275" s="65">
        <v>0</v>
      </c>
      <c r="F275" s="65"/>
    </row>
    <row r="276" spans="1:6" x14ac:dyDescent="0.35">
      <c r="A276" s="126">
        <f t="shared" si="8"/>
        <v>45199</v>
      </c>
      <c r="B276" s="62">
        <v>1017.7</v>
      </c>
      <c r="C276" s="63">
        <f t="shared" si="9"/>
        <v>763.37677000000008</v>
      </c>
      <c r="D276" s="64">
        <v>15.1</v>
      </c>
      <c r="E276" s="65">
        <v>0</v>
      </c>
      <c r="F276" s="65">
        <v>347</v>
      </c>
    </row>
    <row r="277" spans="1:6" x14ac:dyDescent="0.35">
      <c r="A277" s="126">
        <f t="shared" si="8"/>
        <v>45200</v>
      </c>
      <c r="B277" s="62">
        <v>1013</v>
      </c>
      <c r="C277" s="63">
        <f t="shared" si="9"/>
        <v>759.85130000000004</v>
      </c>
      <c r="D277" s="64">
        <v>13.4</v>
      </c>
      <c r="E277" s="65">
        <v>1.1000000000000001</v>
      </c>
      <c r="F277" s="65"/>
    </row>
    <row r="278" spans="1:6" x14ac:dyDescent="0.35">
      <c r="A278" s="126">
        <f t="shared" si="8"/>
        <v>45201</v>
      </c>
      <c r="B278" s="62">
        <v>1016.3</v>
      </c>
      <c r="C278" s="63">
        <f t="shared" si="9"/>
        <v>762.32662999999991</v>
      </c>
      <c r="D278" s="64">
        <v>10.1</v>
      </c>
      <c r="E278" s="65">
        <v>0</v>
      </c>
      <c r="F278" s="65"/>
    </row>
    <row r="279" spans="1:6" x14ac:dyDescent="0.35">
      <c r="A279" s="126">
        <f t="shared" si="8"/>
        <v>45202</v>
      </c>
      <c r="B279" s="62">
        <v>1018.1</v>
      </c>
      <c r="C279" s="63">
        <f t="shared" si="9"/>
        <v>763.67681000000005</v>
      </c>
      <c r="D279" s="64">
        <v>10.9</v>
      </c>
      <c r="E279" s="65">
        <v>0</v>
      </c>
      <c r="F279" s="65"/>
    </row>
    <row r="280" spans="1:6" x14ac:dyDescent="0.35">
      <c r="A280" s="126">
        <f t="shared" si="8"/>
        <v>45203</v>
      </c>
      <c r="B280" s="62">
        <v>1009.6</v>
      </c>
      <c r="C280" s="63">
        <f t="shared" si="9"/>
        <v>757.30096000000003</v>
      </c>
      <c r="D280" s="64">
        <v>13.4</v>
      </c>
      <c r="E280" s="65">
        <v>1.1000000000000001</v>
      </c>
      <c r="F280" s="65"/>
    </row>
    <row r="281" spans="1:6" x14ac:dyDescent="0.35">
      <c r="A281" s="126">
        <f t="shared" si="8"/>
        <v>45204</v>
      </c>
      <c r="B281" s="62">
        <v>1012.6</v>
      </c>
      <c r="C281" s="63">
        <f t="shared" si="9"/>
        <v>759.55125999999996</v>
      </c>
      <c r="D281" s="64">
        <v>9.5</v>
      </c>
      <c r="E281" s="65">
        <v>1.1000000000000001</v>
      </c>
      <c r="F281" s="65"/>
    </row>
    <row r="282" spans="1:6" x14ac:dyDescent="0.35">
      <c r="A282" s="126">
        <f t="shared" si="8"/>
        <v>45205</v>
      </c>
      <c r="B282" s="62">
        <v>1005.2</v>
      </c>
      <c r="C282" s="63">
        <f t="shared" si="9"/>
        <v>754.00052000000005</v>
      </c>
      <c r="D282" s="64">
        <v>8.4</v>
      </c>
      <c r="E282" s="65">
        <v>3.9</v>
      </c>
      <c r="F282" s="65"/>
    </row>
    <row r="283" spans="1:6" x14ac:dyDescent="0.35">
      <c r="A283" s="126">
        <f t="shared" si="8"/>
        <v>45206</v>
      </c>
      <c r="B283" s="62">
        <v>994.4</v>
      </c>
      <c r="C283" s="63">
        <f t="shared" si="9"/>
        <v>745.89944000000003</v>
      </c>
      <c r="D283" s="64">
        <v>3.9</v>
      </c>
      <c r="E283" s="65">
        <v>14.1</v>
      </c>
      <c r="F283" s="65">
        <v>366</v>
      </c>
    </row>
    <row r="284" spans="1:6" x14ac:dyDescent="0.35">
      <c r="A284" s="126">
        <f t="shared" si="8"/>
        <v>45207</v>
      </c>
      <c r="B284" s="62">
        <v>986</v>
      </c>
      <c r="C284" s="63">
        <f t="shared" si="9"/>
        <v>739.59860000000003</v>
      </c>
      <c r="D284" s="64">
        <v>3.8</v>
      </c>
      <c r="E284" s="65">
        <v>3.1</v>
      </c>
      <c r="F284" s="65"/>
    </row>
    <row r="285" spans="1:6" x14ac:dyDescent="0.35">
      <c r="A285" s="126">
        <f t="shared" si="8"/>
        <v>45208</v>
      </c>
      <c r="B285" s="62">
        <v>1000.5</v>
      </c>
      <c r="C285" s="63">
        <f t="shared" si="9"/>
        <v>750.47505000000001</v>
      </c>
      <c r="D285" s="64">
        <v>2.4</v>
      </c>
      <c r="E285" s="65">
        <v>5.5</v>
      </c>
      <c r="F285" s="65"/>
    </row>
    <row r="286" spans="1:6" x14ac:dyDescent="0.35">
      <c r="A286" s="126">
        <f t="shared" si="8"/>
        <v>45209</v>
      </c>
      <c r="B286" s="62">
        <v>1013.5</v>
      </c>
      <c r="C286" s="63">
        <f t="shared" si="9"/>
        <v>760.22635000000002</v>
      </c>
      <c r="D286" s="64">
        <v>1.2</v>
      </c>
      <c r="E286" s="65">
        <v>0.3</v>
      </c>
      <c r="F286" s="65"/>
    </row>
    <row r="287" spans="1:6" x14ac:dyDescent="0.35">
      <c r="A287" s="126">
        <f t="shared" si="8"/>
        <v>45210</v>
      </c>
      <c r="B287" s="62">
        <v>1019.4</v>
      </c>
      <c r="C287" s="63">
        <f t="shared" si="9"/>
        <v>764.65193999999997</v>
      </c>
      <c r="D287" s="64">
        <v>2.2999999999999998</v>
      </c>
      <c r="E287" s="65">
        <v>0</v>
      </c>
      <c r="F287" s="65"/>
    </row>
    <row r="288" spans="1:6" x14ac:dyDescent="0.35">
      <c r="A288" s="126">
        <f t="shared" si="8"/>
        <v>45211</v>
      </c>
      <c r="B288" s="62">
        <v>1002.6</v>
      </c>
      <c r="C288" s="63">
        <f t="shared" si="9"/>
        <v>752.05025999999998</v>
      </c>
      <c r="D288" s="64">
        <v>8.5</v>
      </c>
      <c r="E288" s="65">
        <v>1.5</v>
      </c>
      <c r="F288" s="65"/>
    </row>
    <row r="289" spans="1:6" x14ac:dyDescent="0.35">
      <c r="A289" s="126">
        <f t="shared" si="8"/>
        <v>45212</v>
      </c>
      <c r="B289" s="62">
        <v>1010.3</v>
      </c>
      <c r="C289" s="63">
        <f t="shared" si="9"/>
        <v>757.82602999999995</v>
      </c>
      <c r="D289" s="64">
        <v>8.8000000000000007</v>
      </c>
      <c r="E289" s="65">
        <v>0</v>
      </c>
      <c r="F289" s="65"/>
    </row>
    <row r="290" spans="1:6" x14ac:dyDescent="0.35">
      <c r="A290" s="126">
        <f t="shared" si="8"/>
        <v>45213</v>
      </c>
      <c r="B290" s="62">
        <v>1008.5</v>
      </c>
      <c r="C290" s="63">
        <f t="shared" si="9"/>
        <v>756.47585000000004</v>
      </c>
      <c r="D290" s="64">
        <v>8.6</v>
      </c>
      <c r="E290" s="65">
        <v>2.1</v>
      </c>
      <c r="F290" s="65">
        <v>373</v>
      </c>
    </row>
    <row r="291" spans="1:6" x14ac:dyDescent="0.35">
      <c r="A291" s="126">
        <f t="shared" si="8"/>
        <v>45214</v>
      </c>
      <c r="B291" s="62">
        <v>1003.3</v>
      </c>
      <c r="C291" s="63">
        <f t="shared" si="9"/>
        <v>752.57533000000001</v>
      </c>
      <c r="D291" s="64">
        <v>11</v>
      </c>
      <c r="E291" s="65">
        <v>6.1</v>
      </c>
      <c r="F291" s="65"/>
    </row>
    <row r="292" spans="1:6" x14ac:dyDescent="0.35">
      <c r="A292" s="126">
        <f t="shared" si="8"/>
        <v>45215</v>
      </c>
      <c r="B292" s="62">
        <v>1003</v>
      </c>
      <c r="C292" s="63">
        <f t="shared" si="9"/>
        <v>752.35029999999995</v>
      </c>
      <c r="D292" s="64">
        <v>6.2</v>
      </c>
      <c r="E292" s="65">
        <v>2.1</v>
      </c>
      <c r="F292" s="65"/>
    </row>
    <row r="293" spans="1:6" x14ac:dyDescent="0.35">
      <c r="A293" s="126">
        <f t="shared" si="8"/>
        <v>45216</v>
      </c>
      <c r="B293" s="62">
        <v>1004.6</v>
      </c>
      <c r="C293" s="63">
        <f t="shared" si="9"/>
        <v>753.55046000000004</v>
      </c>
      <c r="D293" s="64">
        <v>3</v>
      </c>
      <c r="E293" s="65">
        <v>1.1000000000000001</v>
      </c>
      <c r="F293" s="65"/>
    </row>
    <row r="294" spans="1:6" x14ac:dyDescent="0.35">
      <c r="A294" s="126">
        <f t="shared" si="8"/>
        <v>45217</v>
      </c>
      <c r="B294" s="62">
        <v>1007.8</v>
      </c>
      <c r="C294" s="63">
        <f t="shared" si="9"/>
        <v>755.95078000000001</v>
      </c>
      <c r="D294" s="64">
        <v>3.8</v>
      </c>
      <c r="E294" s="65">
        <v>2.1</v>
      </c>
      <c r="F294" s="65"/>
    </row>
    <row r="295" spans="1:6" x14ac:dyDescent="0.35">
      <c r="A295" s="126">
        <f t="shared" si="8"/>
        <v>45218</v>
      </c>
      <c r="B295" s="62">
        <v>1008</v>
      </c>
      <c r="C295" s="63">
        <f t="shared" si="9"/>
        <v>756.10079999999994</v>
      </c>
      <c r="D295" s="64">
        <v>4.5</v>
      </c>
      <c r="E295" s="65">
        <v>2.7</v>
      </c>
      <c r="F295" s="65"/>
    </row>
    <row r="296" spans="1:6" x14ac:dyDescent="0.35">
      <c r="A296" s="126">
        <f t="shared" si="8"/>
        <v>45219</v>
      </c>
      <c r="B296" s="62">
        <v>1011.9</v>
      </c>
      <c r="C296" s="63">
        <f t="shared" si="9"/>
        <v>759.02618999999993</v>
      </c>
      <c r="D296" s="64">
        <v>4.3</v>
      </c>
      <c r="E296" s="65">
        <v>0.9</v>
      </c>
      <c r="F296" s="65"/>
    </row>
    <row r="297" spans="1:6" x14ac:dyDescent="0.35">
      <c r="A297" s="126">
        <f t="shared" si="8"/>
        <v>45220</v>
      </c>
      <c r="B297" s="62">
        <v>1020.4</v>
      </c>
      <c r="C297" s="63">
        <f t="shared" si="9"/>
        <v>765.40203999999994</v>
      </c>
      <c r="D297" s="64">
        <v>2.5</v>
      </c>
      <c r="E297" s="65">
        <v>0</v>
      </c>
      <c r="F297" s="65">
        <v>379</v>
      </c>
    </row>
    <row r="298" spans="1:6" x14ac:dyDescent="0.35">
      <c r="A298" s="126">
        <f t="shared" si="8"/>
        <v>45221</v>
      </c>
      <c r="B298" s="62">
        <v>1020.1</v>
      </c>
      <c r="C298" s="63">
        <f t="shared" si="9"/>
        <v>765.17701</v>
      </c>
      <c r="D298" s="64">
        <v>0.4</v>
      </c>
      <c r="E298" s="65">
        <v>0</v>
      </c>
      <c r="F298" s="65"/>
    </row>
    <row r="299" spans="1:6" x14ac:dyDescent="0.35">
      <c r="A299" s="126">
        <f t="shared" si="8"/>
        <v>45222</v>
      </c>
      <c r="B299" s="62">
        <v>1004.3</v>
      </c>
      <c r="C299" s="63">
        <f t="shared" si="9"/>
        <v>753.32542999999998</v>
      </c>
      <c r="D299" s="64">
        <v>3.9</v>
      </c>
      <c r="E299" s="65">
        <v>11.1</v>
      </c>
      <c r="F299" s="65"/>
    </row>
    <row r="300" spans="1:6" x14ac:dyDescent="0.35">
      <c r="A300" s="126">
        <f t="shared" si="8"/>
        <v>45223</v>
      </c>
      <c r="B300" s="62">
        <v>1012.5</v>
      </c>
      <c r="C300" s="63">
        <f t="shared" si="9"/>
        <v>759.47624999999994</v>
      </c>
      <c r="D300" s="64">
        <v>1.3</v>
      </c>
      <c r="E300" s="65">
        <v>1.1000000000000001</v>
      </c>
      <c r="F300" s="65"/>
    </row>
    <row r="301" spans="1:6" x14ac:dyDescent="0.35">
      <c r="A301" s="126">
        <f t="shared" si="8"/>
        <v>45224</v>
      </c>
      <c r="B301" s="62">
        <v>1019.7</v>
      </c>
      <c r="C301" s="63">
        <f t="shared" si="9"/>
        <v>764.87697000000003</v>
      </c>
      <c r="D301" s="64">
        <v>-1</v>
      </c>
      <c r="E301" s="65">
        <v>0</v>
      </c>
      <c r="F301" s="65"/>
    </row>
    <row r="302" spans="1:6" x14ac:dyDescent="0.35">
      <c r="A302" s="126">
        <f t="shared" si="8"/>
        <v>45225</v>
      </c>
      <c r="B302" s="62">
        <v>1016.2</v>
      </c>
      <c r="C302" s="63">
        <f t="shared" si="9"/>
        <v>762.25162</v>
      </c>
      <c r="D302" s="64">
        <v>-1.7</v>
      </c>
      <c r="E302" s="65">
        <v>0.4</v>
      </c>
      <c r="F302" s="65"/>
    </row>
    <row r="303" spans="1:6" x14ac:dyDescent="0.35">
      <c r="A303" s="126">
        <f t="shared" si="8"/>
        <v>45226</v>
      </c>
      <c r="B303" s="62">
        <v>1005.1</v>
      </c>
      <c r="C303" s="63">
        <f t="shared" si="9"/>
        <v>753.92551000000003</v>
      </c>
      <c r="D303" s="64">
        <v>-2</v>
      </c>
      <c r="E303" s="65">
        <v>12.1</v>
      </c>
      <c r="F303" s="65"/>
    </row>
    <row r="304" spans="1:6" x14ac:dyDescent="0.35">
      <c r="A304" s="126">
        <f t="shared" si="8"/>
        <v>45227</v>
      </c>
      <c r="B304" s="62">
        <v>996.6</v>
      </c>
      <c r="C304" s="63">
        <f t="shared" si="9"/>
        <v>747.54966000000002</v>
      </c>
      <c r="D304" s="64">
        <v>-0.4</v>
      </c>
      <c r="E304" s="65">
        <v>5.5</v>
      </c>
      <c r="F304" s="65">
        <v>383</v>
      </c>
    </row>
    <row r="305" spans="1:6" x14ac:dyDescent="0.35">
      <c r="A305" s="126">
        <f t="shared" si="8"/>
        <v>45228</v>
      </c>
      <c r="B305" s="62">
        <v>1007.7</v>
      </c>
      <c r="C305" s="63">
        <f t="shared" si="9"/>
        <v>755.87576999999999</v>
      </c>
      <c r="D305" s="64">
        <v>0</v>
      </c>
      <c r="E305" s="65">
        <v>4.4000000000000004</v>
      </c>
      <c r="F305" s="65"/>
    </row>
    <row r="306" spans="1:6" x14ac:dyDescent="0.35">
      <c r="A306" s="126">
        <f t="shared" si="8"/>
        <v>45229</v>
      </c>
      <c r="B306" s="62">
        <v>1010.9</v>
      </c>
      <c r="C306" s="63">
        <f t="shared" si="9"/>
        <v>758.27608999999995</v>
      </c>
      <c r="D306" s="64">
        <v>1</v>
      </c>
      <c r="E306" s="65">
        <v>11.1</v>
      </c>
      <c r="F306" s="65"/>
    </row>
    <row r="307" spans="1:6" s="118" customFormat="1" x14ac:dyDescent="0.35">
      <c r="A307" s="127">
        <f t="shared" si="8"/>
        <v>45230</v>
      </c>
      <c r="B307" s="114">
        <v>1012.9</v>
      </c>
      <c r="C307" s="63">
        <f t="shared" si="9"/>
        <v>759.77629000000002</v>
      </c>
      <c r="D307" s="119">
        <v>7.7</v>
      </c>
      <c r="E307" s="117">
        <v>0</v>
      </c>
      <c r="F307" s="117"/>
    </row>
    <row r="308" spans="1:6" x14ac:dyDescent="0.35">
      <c r="A308" s="126">
        <f t="shared" si="8"/>
        <v>45231</v>
      </c>
      <c r="B308" s="62">
        <v>1005.6</v>
      </c>
      <c r="C308" s="63">
        <f t="shared" si="9"/>
        <v>754.30056000000002</v>
      </c>
      <c r="D308" s="64">
        <v>11.8</v>
      </c>
      <c r="E308" s="65">
        <v>0</v>
      </c>
      <c r="F308" s="65"/>
    </row>
    <row r="309" spans="1:6" x14ac:dyDescent="0.35">
      <c r="A309" s="126">
        <f t="shared" si="8"/>
        <v>45232</v>
      </c>
      <c r="B309" s="62">
        <v>1005</v>
      </c>
      <c r="C309" s="63">
        <f t="shared" si="9"/>
        <v>753.85050000000001</v>
      </c>
      <c r="D309" s="64">
        <v>7.6</v>
      </c>
      <c r="E309" s="65">
        <v>15.1</v>
      </c>
      <c r="F309" s="65"/>
    </row>
    <row r="310" spans="1:6" x14ac:dyDescent="0.35">
      <c r="A310" s="126">
        <f t="shared" si="8"/>
        <v>45233</v>
      </c>
      <c r="B310" s="62">
        <v>1017.2</v>
      </c>
      <c r="C310" s="63">
        <f t="shared" si="9"/>
        <v>763.00171999999998</v>
      </c>
      <c r="D310" s="64">
        <v>2.2000000000000002</v>
      </c>
      <c r="E310" s="65">
        <v>0</v>
      </c>
      <c r="F310" s="65"/>
    </row>
    <row r="311" spans="1:6" x14ac:dyDescent="0.35">
      <c r="A311" s="126">
        <f t="shared" si="8"/>
        <v>45234</v>
      </c>
      <c r="B311" s="62">
        <v>1014.4</v>
      </c>
      <c r="C311" s="63">
        <f t="shared" si="9"/>
        <v>760.90143999999998</v>
      </c>
      <c r="D311" s="64">
        <v>2.2999999999999998</v>
      </c>
      <c r="E311" s="65">
        <v>2.1</v>
      </c>
      <c r="F311" s="65"/>
    </row>
    <row r="312" spans="1:6" x14ac:dyDescent="0.35">
      <c r="A312" s="126">
        <f t="shared" si="8"/>
        <v>45235</v>
      </c>
      <c r="B312" s="62">
        <v>1002</v>
      </c>
      <c r="C312" s="63">
        <f t="shared" si="9"/>
        <v>751.60019999999997</v>
      </c>
      <c r="D312" s="64">
        <v>9.6</v>
      </c>
      <c r="E312" s="65">
        <v>1.2</v>
      </c>
      <c r="F312" s="65">
        <v>331</v>
      </c>
    </row>
    <row r="313" spans="1:6" x14ac:dyDescent="0.35">
      <c r="A313" s="126">
        <f t="shared" si="8"/>
        <v>45236</v>
      </c>
      <c r="B313" s="62">
        <v>996.9</v>
      </c>
      <c r="C313" s="63">
        <f t="shared" si="9"/>
        <v>747.77468999999996</v>
      </c>
      <c r="D313" s="64">
        <v>9.1999999999999993</v>
      </c>
      <c r="E313" s="65">
        <v>9.1</v>
      </c>
      <c r="F313" s="65"/>
    </row>
    <row r="314" spans="1:6" x14ac:dyDescent="0.35">
      <c r="A314" s="126">
        <f t="shared" si="8"/>
        <v>45237</v>
      </c>
      <c r="B314" s="62">
        <v>1004.2</v>
      </c>
      <c r="C314" s="63">
        <f t="shared" si="9"/>
        <v>753.25042000000008</v>
      </c>
      <c r="D314" s="69">
        <v>8.6</v>
      </c>
      <c r="E314" s="65">
        <v>2.5</v>
      </c>
      <c r="F314" s="65"/>
    </row>
    <row r="315" spans="1:6" x14ac:dyDescent="0.35">
      <c r="A315" s="126">
        <f t="shared" si="8"/>
        <v>45238</v>
      </c>
      <c r="B315" s="62">
        <v>1010.9</v>
      </c>
      <c r="C315" s="63">
        <f t="shared" si="9"/>
        <v>758.27608999999995</v>
      </c>
      <c r="D315" s="64">
        <v>7.2</v>
      </c>
      <c r="E315" s="65">
        <v>0</v>
      </c>
      <c r="F315" s="65"/>
    </row>
    <row r="316" spans="1:6" x14ac:dyDescent="0.35">
      <c r="A316" s="126">
        <f t="shared" si="8"/>
        <v>45239</v>
      </c>
      <c r="B316" s="62">
        <v>1010.2</v>
      </c>
      <c r="C316" s="63">
        <f t="shared" si="9"/>
        <v>757.75102000000004</v>
      </c>
      <c r="D316" s="64">
        <v>5.3</v>
      </c>
      <c r="E316" s="65">
        <v>0</v>
      </c>
      <c r="F316" s="65"/>
    </row>
    <row r="317" spans="1:6" x14ac:dyDescent="0.35">
      <c r="A317" s="126">
        <f t="shared" si="8"/>
        <v>45240</v>
      </c>
      <c r="B317" s="62">
        <v>1017.6</v>
      </c>
      <c r="C317" s="63">
        <f t="shared" si="9"/>
        <v>763.30176000000006</v>
      </c>
      <c r="D317" s="64">
        <v>5</v>
      </c>
      <c r="E317" s="65">
        <v>0</v>
      </c>
      <c r="F317" s="65"/>
    </row>
    <row r="318" spans="1:6" x14ac:dyDescent="0.35">
      <c r="A318" s="126">
        <f t="shared" si="8"/>
        <v>45241</v>
      </c>
      <c r="B318" s="62">
        <v>1016.5</v>
      </c>
      <c r="C318" s="63">
        <f t="shared" si="9"/>
        <v>762.47664999999995</v>
      </c>
      <c r="D318" s="64">
        <v>4.5999999999999996</v>
      </c>
      <c r="E318" s="65">
        <v>0</v>
      </c>
      <c r="F318" s="65">
        <v>223</v>
      </c>
    </row>
    <row r="319" spans="1:6" x14ac:dyDescent="0.35">
      <c r="A319" s="126">
        <f t="shared" si="8"/>
        <v>45242</v>
      </c>
      <c r="B319" s="62">
        <v>999.8</v>
      </c>
      <c r="C319" s="63">
        <f t="shared" si="9"/>
        <v>749.94997999999998</v>
      </c>
      <c r="D319" s="64">
        <v>4.4000000000000004</v>
      </c>
      <c r="E319" s="65">
        <v>9.1</v>
      </c>
      <c r="F319" s="65">
        <v>218</v>
      </c>
    </row>
    <row r="320" spans="1:6" x14ac:dyDescent="0.35">
      <c r="A320" s="126">
        <f t="shared" si="8"/>
        <v>45243</v>
      </c>
      <c r="B320" s="62">
        <v>995.6</v>
      </c>
      <c r="C320" s="63">
        <f t="shared" si="9"/>
        <v>746.79956000000004</v>
      </c>
      <c r="D320" s="64">
        <v>3.9</v>
      </c>
      <c r="E320" s="65">
        <v>6.5</v>
      </c>
      <c r="F320" s="65"/>
    </row>
    <row r="321" spans="1:6" x14ac:dyDescent="0.35">
      <c r="A321" s="126">
        <f t="shared" si="8"/>
        <v>45244</v>
      </c>
      <c r="B321" s="62">
        <v>1001.5</v>
      </c>
      <c r="C321" s="63">
        <f t="shared" si="9"/>
        <v>751.22514999999999</v>
      </c>
      <c r="D321" s="64">
        <v>2.9</v>
      </c>
      <c r="E321" s="65">
        <v>8.1</v>
      </c>
      <c r="F321" s="65"/>
    </row>
    <row r="322" spans="1:6" x14ac:dyDescent="0.35">
      <c r="A322" s="126">
        <f t="shared" si="8"/>
        <v>45245</v>
      </c>
      <c r="B322" s="62">
        <v>1004.4</v>
      </c>
      <c r="C322" s="63">
        <f t="shared" si="9"/>
        <v>753.40044</v>
      </c>
      <c r="D322" s="64">
        <v>1.3</v>
      </c>
      <c r="E322" s="65">
        <v>0</v>
      </c>
      <c r="F322" s="65"/>
    </row>
    <row r="323" spans="1:6" x14ac:dyDescent="0.35">
      <c r="A323" s="126">
        <f t="shared" si="8"/>
        <v>45246</v>
      </c>
      <c r="B323" s="62">
        <v>1010.9</v>
      </c>
      <c r="C323" s="63">
        <f t="shared" si="9"/>
        <v>758.27608999999995</v>
      </c>
      <c r="D323" s="64">
        <v>0.4</v>
      </c>
      <c r="E323" s="65">
        <v>0.5</v>
      </c>
      <c r="F323" s="65"/>
    </row>
    <row r="324" spans="1:6" x14ac:dyDescent="0.35">
      <c r="A324" s="126">
        <f t="shared" si="8"/>
        <v>45247</v>
      </c>
      <c r="B324" s="62">
        <v>1021.7</v>
      </c>
      <c r="C324" s="63">
        <f t="shared" si="9"/>
        <v>766.37716999999998</v>
      </c>
      <c r="D324" s="64">
        <v>-2.9</v>
      </c>
      <c r="E324" s="65">
        <v>0.4</v>
      </c>
      <c r="F324" s="65"/>
    </row>
    <row r="325" spans="1:6" x14ac:dyDescent="0.35">
      <c r="A325" s="126">
        <f t="shared" si="8"/>
        <v>45248</v>
      </c>
      <c r="B325" s="62">
        <v>1027.8</v>
      </c>
      <c r="C325" s="63">
        <f t="shared" si="9"/>
        <v>770.95277999999996</v>
      </c>
      <c r="D325" s="64">
        <v>-6.5</v>
      </c>
      <c r="E325" s="65">
        <v>0</v>
      </c>
      <c r="F325" s="65">
        <v>143</v>
      </c>
    </row>
    <row r="326" spans="1:6" x14ac:dyDescent="0.35">
      <c r="A326" s="126">
        <f t="shared" ref="A326:A368" si="10">A325+1</f>
        <v>45249</v>
      </c>
      <c r="B326" s="62">
        <v>1024.7</v>
      </c>
      <c r="C326" s="63">
        <f t="shared" ref="C326:C368" si="11">B326*0.7501</f>
        <v>768.62747000000002</v>
      </c>
      <c r="D326" s="64">
        <v>-8.4</v>
      </c>
      <c r="E326" s="65">
        <v>0</v>
      </c>
      <c r="F326" s="65"/>
    </row>
    <row r="327" spans="1:6" x14ac:dyDescent="0.35">
      <c r="A327" s="126">
        <f t="shared" si="10"/>
        <v>45250</v>
      </c>
      <c r="B327" s="62">
        <v>1017.2</v>
      </c>
      <c r="C327" s="63">
        <f t="shared" si="11"/>
        <v>763.00171999999998</v>
      </c>
      <c r="D327" s="64">
        <v>-6.9</v>
      </c>
      <c r="E327" s="65">
        <v>0.3</v>
      </c>
      <c r="F327" s="65"/>
    </row>
    <row r="328" spans="1:6" x14ac:dyDescent="0.35">
      <c r="A328" s="126">
        <f t="shared" si="10"/>
        <v>45251</v>
      </c>
      <c r="B328" s="62">
        <v>1015.1</v>
      </c>
      <c r="C328" s="63">
        <f t="shared" si="11"/>
        <v>761.42651000000001</v>
      </c>
      <c r="D328" s="64">
        <v>-8.6999999999999993</v>
      </c>
      <c r="E328" s="65">
        <v>0.4</v>
      </c>
      <c r="F328" s="65"/>
    </row>
    <row r="329" spans="1:6" x14ac:dyDescent="0.35">
      <c r="A329" s="126">
        <f t="shared" si="10"/>
        <v>45252</v>
      </c>
      <c r="B329" s="62">
        <v>1018.3</v>
      </c>
      <c r="C329" s="63">
        <f t="shared" si="11"/>
        <v>763.82682999999997</v>
      </c>
      <c r="D329" s="64">
        <v>-8.9</v>
      </c>
      <c r="E329" s="65">
        <v>0.3</v>
      </c>
      <c r="F329" s="65"/>
    </row>
    <row r="330" spans="1:6" x14ac:dyDescent="0.35">
      <c r="A330" s="126">
        <f t="shared" si="10"/>
        <v>45253</v>
      </c>
      <c r="B330" s="62">
        <v>1002.3</v>
      </c>
      <c r="C330" s="63">
        <f t="shared" si="11"/>
        <v>751.82522999999992</v>
      </c>
      <c r="D330" s="64">
        <v>-8.4</v>
      </c>
      <c r="E330" s="65">
        <v>4.0999999999999996</v>
      </c>
      <c r="F330" s="65"/>
    </row>
    <row r="331" spans="1:6" x14ac:dyDescent="0.35">
      <c r="A331" s="126">
        <f t="shared" si="10"/>
        <v>45254</v>
      </c>
      <c r="B331" s="62">
        <v>979.1</v>
      </c>
      <c r="C331" s="63">
        <f t="shared" si="11"/>
        <v>734.42291</v>
      </c>
      <c r="D331" s="64">
        <v>-6.7</v>
      </c>
      <c r="E331" s="65">
        <v>6.1</v>
      </c>
      <c r="F331" s="65"/>
    </row>
    <row r="332" spans="1:6" x14ac:dyDescent="0.35">
      <c r="A332" s="126">
        <f t="shared" si="10"/>
        <v>45255</v>
      </c>
      <c r="B332" s="62">
        <v>994.7</v>
      </c>
      <c r="C332" s="63">
        <f t="shared" si="11"/>
        <v>746.12446999999997</v>
      </c>
      <c r="D332" s="64">
        <v>-6.3</v>
      </c>
      <c r="E332" s="65">
        <v>7.4</v>
      </c>
      <c r="F332" s="65"/>
    </row>
    <row r="333" spans="1:6" x14ac:dyDescent="0.35">
      <c r="A333" s="126">
        <f t="shared" si="10"/>
        <v>45256</v>
      </c>
      <c r="B333" s="62">
        <v>1002.8</v>
      </c>
      <c r="C333" s="63">
        <f t="shared" si="11"/>
        <v>752.20027999999991</v>
      </c>
      <c r="D333" s="64">
        <v>-4</v>
      </c>
      <c r="E333" s="65">
        <v>0.6</v>
      </c>
      <c r="F333" s="65">
        <v>185</v>
      </c>
    </row>
    <row r="334" spans="1:6" x14ac:dyDescent="0.35">
      <c r="A334" s="126">
        <f t="shared" si="10"/>
        <v>45257</v>
      </c>
      <c r="B334" s="62">
        <v>986.5</v>
      </c>
      <c r="C334" s="63">
        <f t="shared" si="11"/>
        <v>739.97365000000002</v>
      </c>
      <c r="D334" s="64">
        <v>-1.5</v>
      </c>
      <c r="E334" s="65">
        <v>18.100000000000001</v>
      </c>
      <c r="F334" s="65"/>
    </row>
    <row r="335" spans="1:6" x14ac:dyDescent="0.35">
      <c r="A335" s="126">
        <f t="shared" si="10"/>
        <v>45258</v>
      </c>
      <c r="B335" s="62">
        <v>1002.6</v>
      </c>
      <c r="C335" s="63">
        <f t="shared" si="11"/>
        <v>752.05025999999998</v>
      </c>
      <c r="D335" s="64">
        <v>-4.5</v>
      </c>
      <c r="E335" s="65">
        <v>0.9</v>
      </c>
      <c r="F335" s="65"/>
    </row>
    <row r="336" spans="1:6" x14ac:dyDescent="0.35">
      <c r="A336" s="126">
        <f t="shared" si="10"/>
        <v>45259</v>
      </c>
      <c r="B336" s="62">
        <v>1012.2</v>
      </c>
      <c r="C336" s="63">
        <f t="shared" si="11"/>
        <v>759.25121999999999</v>
      </c>
      <c r="D336" s="64">
        <v>-5.5</v>
      </c>
      <c r="E336" s="65">
        <v>2.1</v>
      </c>
      <c r="F336" s="65"/>
    </row>
    <row r="337" spans="1:6" x14ac:dyDescent="0.35">
      <c r="A337" s="126">
        <f t="shared" si="10"/>
        <v>45260</v>
      </c>
      <c r="B337" s="62">
        <v>1004.5</v>
      </c>
      <c r="C337" s="63">
        <f t="shared" si="11"/>
        <v>753.47545000000002</v>
      </c>
      <c r="D337" s="64">
        <v>-2.4</v>
      </c>
      <c r="E337" s="65">
        <v>10.1</v>
      </c>
      <c r="F337" s="65"/>
    </row>
    <row r="338" spans="1:6" x14ac:dyDescent="0.35">
      <c r="A338" s="126">
        <f t="shared" si="10"/>
        <v>45261</v>
      </c>
      <c r="B338" s="62">
        <v>1006.4</v>
      </c>
      <c r="C338" s="63">
        <f t="shared" si="11"/>
        <v>754.90063999999995</v>
      </c>
      <c r="D338" s="64">
        <v>-4.5999999999999996</v>
      </c>
      <c r="E338" s="65">
        <v>2.5</v>
      </c>
      <c r="F338" s="65"/>
    </row>
    <row r="339" spans="1:6" x14ac:dyDescent="0.35">
      <c r="A339" s="126">
        <f t="shared" si="10"/>
        <v>45262</v>
      </c>
      <c r="B339" s="62">
        <v>1009.5</v>
      </c>
      <c r="C339" s="63">
        <f t="shared" si="11"/>
        <v>757.22595000000001</v>
      </c>
      <c r="D339" s="64">
        <v>-5</v>
      </c>
      <c r="E339" s="65">
        <v>1.3</v>
      </c>
      <c r="F339" s="65">
        <v>233</v>
      </c>
    </row>
    <row r="340" spans="1:6" x14ac:dyDescent="0.35">
      <c r="A340" s="126">
        <f t="shared" si="10"/>
        <v>45263</v>
      </c>
      <c r="B340" s="62">
        <v>1009</v>
      </c>
      <c r="C340" s="63">
        <f t="shared" si="11"/>
        <v>756.85090000000002</v>
      </c>
      <c r="D340" s="64">
        <v>-6</v>
      </c>
      <c r="E340" s="65">
        <v>13.1</v>
      </c>
      <c r="F340" s="65"/>
    </row>
    <row r="341" spans="1:6" x14ac:dyDescent="0.35">
      <c r="A341" s="126">
        <f t="shared" si="10"/>
        <v>45264</v>
      </c>
      <c r="B341" s="62">
        <v>1013.4</v>
      </c>
      <c r="C341" s="63">
        <f t="shared" si="11"/>
        <v>760.15134</v>
      </c>
      <c r="D341" s="64">
        <v>-8.3000000000000007</v>
      </c>
      <c r="E341" s="65">
        <v>4.4000000000000004</v>
      </c>
      <c r="F341" s="65"/>
    </row>
    <row r="342" spans="1:6" x14ac:dyDescent="0.35">
      <c r="A342" s="126">
        <f t="shared" si="10"/>
        <v>45265</v>
      </c>
      <c r="B342" s="62">
        <v>1022.8</v>
      </c>
      <c r="C342" s="63">
        <f t="shared" si="11"/>
        <v>767.20227999999997</v>
      </c>
      <c r="D342" s="64">
        <v>-10.4</v>
      </c>
      <c r="E342" s="65">
        <v>0.4</v>
      </c>
      <c r="F342" s="65"/>
    </row>
    <row r="343" spans="1:6" x14ac:dyDescent="0.35">
      <c r="A343" s="126">
        <f t="shared" si="10"/>
        <v>45266</v>
      </c>
      <c r="B343" s="62">
        <v>1032.7</v>
      </c>
      <c r="C343" s="63">
        <f t="shared" si="11"/>
        <v>774.62827000000004</v>
      </c>
      <c r="D343" s="64">
        <v>-11.8</v>
      </c>
      <c r="E343" s="65">
        <v>0</v>
      </c>
      <c r="F343" s="65"/>
    </row>
    <row r="344" spans="1:6" x14ac:dyDescent="0.35">
      <c r="A344" s="126">
        <f t="shared" si="10"/>
        <v>45267</v>
      </c>
      <c r="B344" s="62">
        <v>1039.5999999999999</v>
      </c>
      <c r="C344" s="63">
        <f t="shared" si="11"/>
        <v>779.80395999999996</v>
      </c>
      <c r="D344" s="64">
        <v>-11.6</v>
      </c>
      <c r="E344" s="65">
        <v>1</v>
      </c>
      <c r="F344" s="65"/>
    </row>
    <row r="345" spans="1:6" x14ac:dyDescent="0.35">
      <c r="A345" s="126">
        <f t="shared" si="10"/>
        <v>45268</v>
      </c>
      <c r="B345" s="62">
        <v>1039.3</v>
      </c>
      <c r="C345" s="63">
        <f t="shared" si="11"/>
        <v>779.5789299999999</v>
      </c>
      <c r="D345" s="64">
        <v>-13.4</v>
      </c>
      <c r="E345" s="65">
        <v>0.9</v>
      </c>
      <c r="F345" s="65"/>
    </row>
    <row r="346" spans="1:6" x14ac:dyDescent="0.35">
      <c r="A346" s="126">
        <f t="shared" si="10"/>
        <v>45269</v>
      </c>
      <c r="B346" s="62">
        <v>1034.3</v>
      </c>
      <c r="C346" s="63">
        <f t="shared" si="11"/>
        <v>775.82842999999991</v>
      </c>
      <c r="D346" s="64">
        <v>-14.2</v>
      </c>
      <c r="E346" s="65">
        <v>1.1000000000000001</v>
      </c>
      <c r="F346" s="65"/>
    </row>
    <row r="347" spans="1:6" x14ac:dyDescent="0.35">
      <c r="A347" s="126">
        <f t="shared" si="10"/>
        <v>45270</v>
      </c>
      <c r="B347" s="62">
        <v>1029</v>
      </c>
      <c r="C347" s="63">
        <f t="shared" si="11"/>
        <v>771.85289999999998</v>
      </c>
      <c r="D347" s="64">
        <v>-11.9</v>
      </c>
      <c r="E347" s="65">
        <v>2</v>
      </c>
      <c r="F347" s="65">
        <v>281</v>
      </c>
    </row>
    <row r="348" spans="1:6" x14ac:dyDescent="0.35">
      <c r="A348" s="126">
        <f t="shared" si="10"/>
        <v>45271</v>
      </c>
      <c r="B348" s="62">
        <v>1024.3</v>
      </c>
      <c r="C348" s="63">
        <f t="shared" si="11"/>
        <v>768.32742999999994</v>
      </c>
      <c r="D348" s="64">
        <v>-8.1999999999999993</v>
      </c>
      <c r="E348" s="65">
        <v>2.9</v>
      </c>
      <c r="F348" s="65"/>
    </row>
    <row r="349" spans="1:6" x14ac:dyDescent="0.35">
      <c r="A349" s="126">
        <f t="shared" si="10"/>
        <v>45272</v>
      </c>
      <c r="B349" s="62">
        <v>1020.1</v>
      </c>
      <c r="C349" s="63">
        <f t="shared" si="11"/>
        <v>765.17701</v>
      </c>
      <c r="D349" s="64">
        <v>-7.2</v>
      </c>
      <c r="E349" s="65">
        <v>4</v>
      </c>
      <c r="F349" s="65"/>
    </row>
    <row r="350" spans="1:6" x14ac:dyDescent="0.35">
      <c r="A350" s="126">
        <f t="shared" si="10"/>
        <v>45273</v>
      </c>
      <c r="B350" s="62">
        <v>1022.7</v>
      </c>
      <c r="C350" s="63">
        <f t="shared" si="11"/>
        <v>767.12727000000007</v>
      </c>
      <c r="D350" s="64">
        <v>-10.9</v>
      </c>
      <c r="E350" s="65">
        <v>4.0999999999999996</v>
      </c>
      <c r="F350" s="65"/>
    </row>
    <row r="351" spans="1:6" x14ac:dyDescent="0.35">
      <c r="A351" s="126">
        <f t="shared" si="10"/>
        <v>45274</v>
      </c>
      <c r="B351" s="62">
        <v>1022.5</v>
      </c>
      <c r="C351" s="63">
        <f t="shared" si="11"/>
        <v>766.97725000000003</v>
      </c>
      <c r="D351" s="64">
        <v>-11.2</v>
      </c>
      <c r="E351" s="65">
        <v>5.0999999999999996</v>
      </c>
      <c r="F351" s="65"/>
    </row>
    <row r="352" spans="1:6" x14ac:dyDescent="0.35">
      <c r="A352" s="126">
        <f t="shared" si="10"/>
        <v>45275</v>
      </c>
      <c r="B352" s="62">
        <v>1013.8</v>
      </c>
      <c r="C352" s="63">
        <f t="shared" si="11"/>
        <v>760.45137999999997</v>
      </c>
      <c r="D352" s="64">
        <v>-8.9</v>
      </c>
      <c r="E352" s="65">
        <v>18.100000000000001</v>
      </c>
      <c r="F352" s="65"/>
    </row>
    <row r="353" spans="1:6" x14ac:dyDescent="0.35">
      <c r="A353" s="126">
        <f t="shared" si="10"/>
        <v>45276</v>
      </c>
      <c r="B353" s="62">
        <v>1021.4</v>
      </c>
      <c r="C353" s="63">
        <f t="shared" si="11"/>
        <v>766.15213999999992</v>
      </c>
      <c r="D353" s="64">
        <v>-7.7</v>
      </c>
      <c r="E353" s="65">
        <v>1.3</v>
      </c>
      <c r="F353" s="65"/>
    </row>
    <row r="354" spans="1:6" x14ac:dyDescent="0.35">
      <c r="A354" s="126">
        <f t="shared" si="10"/>
        <v>45277</v>
      </c>
      <c r="B354" s="62">
        <v>1011.1</v>
      </c>
      <c r="C354" s="63">
        <f t="shared" si="11"/>
        <v>758.42610999999999</v>
      </c>
      <c r="D354" s="64">
        <v>-1.9</v>
      </c>
      <c r="E354" s="65">
        <v>3.1</v>
      </c>
      <c r="F354" s="65">
        <v>303</v>
      </c>
    </row>
    <row r="355" spans="1:6" x14ac:dyDescent="0.35">
      <c r="A355" s="126">
        <f t="shared" si="10"/>
        <v>45278</v>
      </c>
      <c r="B355" s="62">
        <v>1010</v>
      </c>
      <c r="C355" s="63">
        <f t="shared" si="11"/>
        <v>757.601</v>
      </c>
      <c r="D355" s="64">
        <v>0</v>
      </c>
      <c r="E355" s="65">
        <v>0</v>
      </c>
      <c r="F355" s="65"/>
    </row>
    <row r="356" spans="1:6" x14ac:dyDescent="0.35">
      <c r="A356" s="126">
        <f t="shared" si="10"/>
        <v>45279</v>
      </c>
      <c r="B356" s="62">
        <v>1004.8</v>
      </c>
      <c r="C356" s="63">
        <f t="shared" si="11"/>
        <v>753.70047999999997</v>
      </c>
      <c r="D356" s="64">
        <v>1.7</v>
      </c>
      <c r="E356" s="65">
        <v>2.1</v>
      </c>
      <c r="F356" s="65"/>
    </row>
    <row r="357" spans="1:6" x14ac:dyDescent="0.35">
      <c r="A357" s="126">
        <f t="shared" si="10"/>
        <v>45280</v>
      </c>
      <c r="B357" s="62">
        <v>999.8</v>
      </c>
      <c r="C357" s="63">
        <f t="shared" si="11"/>
        <v>749.94997999999998</v>
      </c>
      <c r="D357" s="64">
        <v>2.8</v>
      </c>
      <c r="E357" s="65">
        <v>0.9</v>
      </c>
      <c r="F357" s="65"/>
    </row>
    <row r="358" spans="1:6" x14ac:dyDescent="0.35">
      <c r="A358" s="126">
        <f t="shared" si="10"/>
        <v>45281</v>
      </c>
      <c r="B358" s="62">
        <v>995.9</v>
      </c>
      <c r="C358" s="63">
        <f t="shared" si="11"/>
        <v>747.02458999999999</v>
      </c>
      <c r="D358" s="64">
        <v>0.5</v>
      </c>
      <c r="E358" s="65">
        <v>8.1</v>
      </c>
      <c r="F358" s="65"/>
    </row>
    <row r="359" spans="1:6" x14ac:dyDescent="0.35">
      <c r="A359" s="126">
        <f t="shared" si="10"/>
        <v>45282</v>
      </c>
      <c r="B359" s="62">
        <v>990.6</v>
      </c>
      <c r="C359" s="63">
        <f t="shared" si="11"/>
        <v>743.04906000000005</v>
      </c>
      <c r="D359" s="64">
        <v>0</v>
      </c>
      <c r="E359" s="65">
        <v>0.5</v>
      </c>
      <c r="F359" s="65"/>
    </row>
    <row r="360" spans="1:6" x14ac:dyDescent="0.35">
      <c r="A360" s="126">
        <f t="shared" si="10"/>
        <v>45283</v>
      </c>
      <c r="B360" s="62">
        <v>985.4</v>
      </c>
      <c r="C360" s="63">
        <f t="shared" si="11"/>
        <v>739.14854000000003</v>
      </c>
      <c r="D360" s="64">
        <v>0.8</v>
      </c>
      <c r="E360" s="65">
        <v>2.1</v>
      </c>
      <c r="F360" s="65"/>
    </row>
    <row r="361" spans="1:6" x14ac:dyDescent="0.35">
      <c r="A361" s="126">
        <f t="shared" si="10"/>
        <v>45284</v>
      </c>
      <c r="B361" s="62">
        <v>988.4</v>
      </c>
      <c r="C361" s="63">
        <f t="shared" si="11"/>
        <v>741.39883999999995</v>
      </c>
      <c r="D361" s="64">
        <v>-1.1000000000000001</v>
      </c>
      <c r="E361" s="65">
        <v>0.3</v>
      </c>
      <c r="F361" s="65">
        <v>249</v>
      </c>
    </row>
    <row r="362" spans="1:6" x14ac:dyDescent="0.35">
      <c r="A362" s="126">
        <f t="shared" si="10"/>
        <v>45285</v>
      </c>
      <c r="B362" s="62">
        <v>991.7</v>
      </c>
      <c r="C362" s="63">
        <f t="shared" si="11"/>
        <v>743.87417000000005</v>
      </c>
      <c r="D362" s="64">
        <v>-1.8</v>
      </c>
      <c r="E362" s="65">
        <v>0</v>
      </c>
      <c r="F362" s="65"/>
    </row>
    <row r="363" spans="1:6" x14ac:dyDescent="0.35">
      <c r="A363" s="126">
        <f t="shared" si="10"/>
        <v>45286</v>
      </c>
      <c r="B363" s="62">
        <v>991.4</v>
      </c>
      <c r="C363" s="63">
        <f t="shared" si="11"/>
        <v>743.64913999999999</v>
      </c>
      <c r="D363" s="64">
        <v>-1.4</v>
      </c>
      <c r="E363" s="65">
        <v>2.7</v>
      </c>
      <c r="F363" s="65"/>
    </row>
    <row r="364" spans="1:6" x14ac:dyDescent="0.35">
      <c r="A364" s="126">
        <f t="shared" si="10"/>
        <v>45287</v>
      </c>
      <c r="B364" s="62">
        <v>1000.5</v>
      </c>
      <c r="C364" s="63">
        <f t="shared" si="11"/>
        <v>750.47505000000001</v>
      </c>
      <c r="D364" s="64">
        <v>-2.4</v>
      </c>
      <c r="E364" s="65">
        <v>1.1000000000000001</v>
      </c>
      <c r="F364" s="65"/>
    </row>
    <row r="365" spans="1:6" x14ac:dyDescent="0.35">
      <c r="A365" s="126">
        <f t="shared" si="10"/>
        <v>45288</v>
      </c>
      <c r="B365" s="62">
        <v>1012.2</v>
      </c>
      <c r="C365" s="63">
        <f t="shared" si="11"/>
        <v>759.25121999999999</v>
      </c>
      <c r="D365" s="64">
        <v>-3.3</v>
      </c>
      <c r="E365" s="65">
        <v>0.3</v>
      </c>
      <c r="F365" s="65"/>
    </row>
    <row r="366" spans="1:6" x14ac:dyDescent="0.35">
      <c r="A366" s="126">
        <f t="shared" si="10"/>
        <v>45289</v>
      </c>
      <c r="B366" s="62">
        <v>1004.1</v>
      </c>
      <c r="C366" s="63">
        <f t="shared" si="11"/>
        <v>753.17541000000006</v>
      </c>
      <c r="D366" s="64">
        <v>-2.1</v>
      </c>
      <c r="E366" s="65">
        <v>2.1</v>
      </c>
      <c r="F366" s="65"/>
    </row>
    <row r="367" spans="1:6" x14ac:dyDescent="0.35">
      <c r="A367" s="126">
        <f t="shared" si="10"/>
        <v>45290</v>
      </c>
      <c r="B367" s="62">
        <v>999.9</v>
      </c>
      <c r="C367" s="63">
        <f t="shared" si="11"/>
        <v>750.02499</v>
      </c>
      <c r="D367" s="64">
        <v>1.9</v>
      </c>
      <c r="E367" s="65">
        <v>6.1</v>
      </c>
      <c r="F367" s="65">
        <v>200</v>
      </c>
    </row>
    <row r="368" spans="1:6" x14ac:dyDescent="0.35">
      <c r="A368" s="126">
        <f t="shared" si="10"/>
        <v>45291</v>
      </c>
      <c r="B368" s="62">
        <v>1000.9</v>
      </c>
      <c r="C368" s="63">
        <f t="shared" si="11"/>
        <v>750.77508999999998</v>
      </c>
      <c r="D368" s="64">
        <v>-1.1000000000000001</v>
      </c>
      <c r="E368" s="65">
        <v>6.1</v>
      </c>
      <c r="F368" s="65"/>
    </row>
    <row r="369" spans="1:6" x14ac:dyDescent="0.35">
      <c r="A369" s="128"/>
      <c r="B369" s="75"/>
      <c r="C369" s="61"/>
      <c r="D369" s="61"/>
      <c r="E369" s="61"/>
      <c r="F369" s="61"/>
    </row>
    <row r="370" spans="1:6" x14ac:dyDescent="0.35">
      <c r="A370" s="128"/>
      <c r="B370" s="75"/>
      <c r="C370" s="61"/>
      <c r="D370" s="61"/>
      <c r="E370" s="61"/>
      <c r="F370" s="61"/>
    </row>
    <row r="371" spans="1:6" x14ac:dyDescent="0.35">
      <c r="A371" s="128"/>
      <c r="B371" s="75"/>
      <c r="C371" s="61"/>
      <c r="D371" s="61"/>
      <c r="E371" s="61"/>
      <c r="F371" s="61"/>
    </row>
    <row r="372" spans="1:6" x14ac:dyDescent="0.35">
      <c r="A372" s="100"/>
      <c r="B372" s="75"/>
      <c r="C372" s="61"/>
      <c r="D372" s="61"/>
      <c r="E372" s="61"/>
      <c r="F372" s="61"/>
    </row>
    <row r="373" spans="1:6" x14ac:dyDescent="0.35">
      <c r="A373" s="100"/>
      <c r="B373" s="75"/>
      <c r="C373" s="61"/>
      <c r="D373" s="61"/>
      <c r="E373" s="61"/>
      <c r="F373" s="61"/>
    </row>
    <row r="374" spans="1:6" x14ac:dyDescent="0.35">
      <c r="A374" s="100"/>
      <c r="B374" s="75"/>
      <c r="C374" s="61"/>
      <c r="D374" s="61"/>
      <c r="E374" s="61"/>
      <c r="F374" s="61"/>
    </row>
    <row r="375" spans="1:6" x14ac:dyDescent="0.35">
      <c r="A375" s="100"/>
      <c r="B375" s="75"/>
      <c r="C375" s="61"/>
      <c r="D375" s="61"/>
      <c r="E375" s="61"/>
      <c r="F375" s="61"/>
    </row>
    <row r="376" spans="1:6" x14ac:dyDescent="0.35">
      <c r="A376" s="100"/>
      <c r="B376" s="75"/>
      <c r="C376" s="61"/>
      <c r="D376" s="61"/>
      <c r="E376" s="61"/>
      <c r="F376" s="61"/>
    </row>
    <row r="377" spans="1:6" x14ac:dyDescent="0.35">
      <c r="A377" s="100"/>
      <c r="B377" s="75"/>
      <c r="C377" s="61"/>
      <c r="D377" s="61"/>
      <c r="E377" s="61"/>
      <c r="F377" s="61"/>
    </row>
    <row r="378" spans="1:6" x14ac:dyDescent="0.35">
      <c r="A378" s="100"/>
      <c r="B378" s="75"/>
      <c r="C378" s="61"/>
      <c r="D378" s="61"/>
      <c r="E378" s="61"/>
      <c r="F378" s="61"/>
    </row>
    <row r="379" spans="1:6" x14ac:dyDescent="0.35">
      <c r="A379" s="100"/>
      <c r="B379" s="75"/>
      <c r="C379" s="61"/>
      <c r="D379" s="61"/>
      <c r="E379" s="61"/>
      <c r="F379" s="61"/>
    </row>
    <row r="380" spans="1:6" x14ac:dyDescent="0.35">
      <c r="A380" s="100"/>
      <c r="B380" s="75"/>
      <c r="C380" s="61"/>
      <c r="D380" s="61"/>
      <c r="E380" s="61"/>
      <c r="F380" s="61"/>
    </row>
    <row r="381" spans="1:6" x14ac:dyDescent="0.35">
      <c r="A381" s="100"/>
      <c r="B381" s="75"/>
      <c r="C381" s="61"/>
      <c r="D381" s="61"/>
      <c r="E381" s="61"/>
      <c r="F381" s="61"/>
    </row>
    <row r="382" spans="1:6" x14ac:dyDescent="0.35">
      <c r="A382" s="100"/>
      <c r="B382" s="75"/>
      <c r="C382" s="61"/>
      <c r="D382" s="61"/>
      <c r="E382" s="61"/>
      <c r="F382" s="61"/>
    </row>
    <row r="383" spans="1:6" x14ac:dyDescent="0.35">
      <c r="A383" s="100"/>
      <c r="B383" s="75"/>
      <c r="C383" s="61"/>
      <c r="D383" s="61"/>
      <c r="E383" s="61"/>
      <c r="F383" s="61"/>
    </row>
    <row r="384" spans="1:6" x14ac:dyDescent="0.35">
      <c r="A384" s="100"/>
      <c r="B384" s="75"/>
      <c r="C384" s="61"/>
      <c r="D384" s="61"/>
      <c r="E384" s="61"/>
      <c r="F384" s="61"/>
    </row>
    <row r="385" spans="1:6" x14ac:dyDescent="0.35">
      <c r="A385" s="100"/>
      <c r="B385" s="75"/>
      <c r="C385" s="61"/>
      <c r="D385" s="61"/>
      <c r="E385" s="61"/>
      <c r="F385" s="61"/>
    </row>
    <row r="386" spans="1:6" x14ac:dyDescent="0.35">
      <c r="A386" s="100"/>
      <c r="B386" s="75"/>
      <c r="C386" s="61"/>
      <c r="D386" s="61"/>
      <c r="E386" s="61"/>
      <c r="F386" s="61"/>
    </row>
    <row r="387" spans="1:6" x14ac:dyDescent="0.35">
      <c r="A387" s="100"/>
      <c r="B387" s="75"/>
      <c r="C387" s="61"/>
      <c r="D387" s="61"/>
      <c r="E387" s="61"/>
      <c r="F387" s="61"/>
    </row>
    <row r="388" spans="1:6" x14ac:dyDescent="0.35">
      <c r="A388" s="100"/>
      <c r="B388" s="75"/>
      <c r="C388" s="61"/>
      <c r="D388" s="61"/>
      <c r="E388" s="61"/>
      <c r="F388" s="61"/>
    </row>
    <row r="389" spans="1:6" x14ac:dyDescent="0.35">
      <c r="A389" s="100"/>
      <c r="B389" s="75"/>
      <c r="C389" s="61"/>
      <c r="D389" s="61"/>
      <c r="E389" s="61"/>
      <c r="F389" s="61"/>
    </row>
    <row r="390" spans="1:6" x14ac:dyDescent="0.35">
      <c r="A390" s="100"/>
      <c r="B390" s="75"/>
      <c r="C390" s="61"/>
      <c r="D390" s="61"/>
      <c r="E390" s="61"/>
      <c r="F390" s="61"/>
    </row>
    <row r="391" spans="1:6" x14ac:dyDescent="0.35">
      <c r="A391" s="100"/>
      <c r="B391" s="75"/>
      <c r="C391" s="61"/>
      <c r="D391" s="61"/>
      <c r="E391" s="61"/>
      <c r="F391" s="61"/>
    </row>
    <row r="392" spans="1:6" x14ac:dyDescent="0.35">
      <c r="A392" s="100"/>
      <c r="B392" s="75"/>
      <c r="C392" s="61"/>
      <c r="D392" s="61"/>
      <c r="E392" s="61"/>
      <c r="F392" s="61"/>
    </row>
    <row r="393" spans="1:6" x14ac:dyDescent="0.35">
      <c r="A393" s="100"/>
      <c r="B393" s="75"/>
      <c r="C393" s="61"/>
      <c r="D393" s="61"/>
      <c r="E393" s="61"/>
      <c r="F393" s="61"/>
    </row>
    <row r="394" spans="1:6" x14ac:dyDescent="0.35">
      <c r="A394" s="100"/>
      <c r="B394" s="75"/>
      <c r="C394" s="61"/>
      <c r="D394" s="61"/>
      <c r="E394" s="61"/>
      <c r="F394" s="61"/>
    </row>
    <row r="395" spans="1:6" x14ac:dyDescent="0.35">
      <c r="A395" s="100"/>
      <c r="B395" s="75"/>
      <c r="C395" s="61"/>
      <c r="D395" s="61"/>
      <c r="E395" s="61"/>
      <c r="F395" s="61"/>
    </row>
    <row r="396" spans="1:6" x14ac:dyDescent="0.35">
      <c r="A396" s="100"/>
      <c r="B396" s="75"/>
      <c r="C396" s="61"/>
      <c r="D396" s="61"/>
      <c r="E396" s="61"/>
      <c r="F396" s="61"/>
    </row>
    <row r="397" spans="1:6" x14ac:dyDescent="0.35">
      <c r="A397" s="100"/>
      <c r="B397" s="75"/>
      <c r="C397" s="61"/>
      <c r="D397" s="61"/>
      <c r="E397" s="61"/>
      <c r="F397" s="61"/>
    </row>
    <row r="398" spans="1:6" x14ac:dyDescent="0.35">
      <c r="A398" s="100"/>
      <c r="B398" s="75"/>
      <c r="C398" s="61"/>
      <c r="D398" s="61"/>
      <c r="E398" s="61"/>
      <c r="F398" s="61"/>
    </row>
    <row r="399" spans="1:6" x14ac:dyDescent="0.35">
      <c r="A399" s="100"/>
      <c r="B399" s="75"/>
      <c r="C399" s="61"/>
      <c r="D399" s="61"/>
      <c r="E399" s="61"/>
      <c r="F399" s="61"/>
    </row>
    <row r="400" spans="1:6" x14ac:dyDescent="0.35">
      <c r="A400" s="100"/>
      <c r="B400" s="75"/>
      <c r="C400" s="61"/>
      <c r="D400" s="61"/>
      <c r="E400" s="61"/>
      <c r="F400" s="61"/>
    </row>
    <row r="401" spans="1:6" x14ac:dyDescent="0.35">
      <c r="A401" s="100"/>
      <c r="B401" s="75"/>
      <c r="C401" s="61"/>
      <c r="D401" s="61"/>
      <c r="E401" s="61"/>
      <c r="F401" s="61"/>
    </row>
    <row r="402" spans="1:6" x14ac:dyDescent="0.35">
      <c r="A402" s="100"/>
      <c r="B402" s="75"/>
      <c r="C402" s="61"/>
      <c r="D402" s="61"/>
      <c r="E402" s="61"/>
      <c r="F402" s="61"/>
    </row>
    <row r="403" spans="1:6" x14ac:dyDescent="0.35">
      <c r="A403" s="100"/>
      <c r="B403" s="75"/>
      <c r="C403" s="61"/>
      <c r="D403" s="61"/>
      <c r="E403" s="61"/>
      <c r="F403" s="61"/>
    </row>
    <row r="404" spans="1:6" x14ac:dyDescent="0.35">
      <c r="A404" s="100"/>
      <c r="B404" s="75"/>
      <c r="C404" s="61"/>
      <c r="D404" s="61"/>
      <c r="E404" s="61"/>
      <c r="F404" s="61"/>
    </row>
    <row r="405" spans="1:6" x14ac:dyDescent="0.35">
      <c r="A405" s="100"/>
      <c r="B405" s="75"/>
      <c r="C405" s="61"/>
      <c r="D405" s="61"/>
      <c r="E405" s="61"/>
      <c r="F405" s="61"/>
    </row>
    <row r="406" spans="1:6" x14ac:dyDescent="0.35">
      <c r="A406" s="100"/>
      <c r="B406" s="75"/>
      <c r="C406" s="61"/>
      <c r="D406" s="61"/>
      <c r="E406" s="61"/>
      <c r="F406" s="61"/>
    </row>
    <row r="407" spans="1:6" x14ac:dyDescent="0.35">
      <c r="A407" s="100"/>
      <c r="B407" s="75"/>
      <c r="C407" s="61"/>
      <c r="D407" s="61"/>
      <c r="E407" s="61"/>
      <c r="F407" s="61"/>
    </row>
    <row r="408" spans="1:6" x14ac:dyDescent="0.35">
      <c r="A408" s="100"/>
      <c r="B408" s="75"/>
      <c r="C408" s="61"/>
      <c r="D408" s="61"/>
      <c r="E408" s="61"/>
      <c r="F408" s="61"/>
    </row>
    <row r="409" spans="1:6" x14ac:dyDescent="0.35">
      <c r="A409" s="100"/>
      <c r="B409" s="75"/>
      <c r="C409" s="61"/>
      <c r="D409" s="61"/>
      <c r="E409" s="61"/>
      <c r="F409" s="61"/>
    </row>
    <row r="410" spans="1:6" x14ac:dyDescent="0.35">
      <c r="A410" s="100"/>
      <c r="B410" s="75"/>
      <c r="C410" s="61"/>
      <c r="D410" s="61"/>
      <c r="E410" s="61"/>
      <c r="F410" s="61"/>
    </row>
    <row r="411" spans="1:6" x14ac:dyDescent="0.35">
      <c r="A411" s="100"/>
      <c r="B411" s="75"/>
      <c r="C411" s="61"/>
      <c r="D411" s="61"/>
      <c r="E411" s="61"/>
      <c r="F411" s="61"/>
    </row>
    <row r="412" spans="1:6" x14ac:dyDescent="0.35">
      <c r="A412" s="100"/>
      <c r="B412" s="75"/>
      <c r="C412" s="61"/>
      <c r="D412" s="61"/>
      <c r="E412" s="61"/>
      <c r="F412" s="61"/>
    </row>
    <row r="413" spans="1:6" x14ac:dyDescent="0.35">
      <c r="A413" s="100"/>
      <c r="B413" s="75"/>
      <c r="C413" s="61"/>
      <c r="D413" s="61"/>
      <c r="E413" s="61"/>
      <c r="F413" s="61"/>
    </row>
    <row r="414" spans="1:6" x14ac:dyDescent="0.35">
      <c r="A414" s="100"/>
      <c r="B414" s="75"/>
      <c r="C414" s="61"/>
      <c r="D414" s="61"/>
      <c r="E414" s="61"/>
      <c r="F414" s="61"/>
    </row>
    <row r="415" spans="1:6" x14ac:dyDescent="0.35">
      <c r="A415" s="100"/>
      <c r="B415" s="75"/>
      <c r="C415" s="61"/>
      <c r="D415" s="61"/>
      <c r="E415" s="61"/>
      <c r="F415" s="61"/>
    </row>
    <row r="416" spans="1:6" x14ac:dyDescent="0.35">
      <c r="A416" s="100"/>
      <c r="B416" s="75"/>
      <c r="C416" s="61"/>
      <c r="D416" s="61"/>
      <c r="E416" s="61"/>
      <c r="F416" s="61"/>
    </row>
    <row r="417" spans="1:6" x14ac:dyDescent="0.35">
      <c r="A417" s="100"/>
      <c r="B417" s="75"/>
      <c r="C417" s="61"/>
      <c r="D417" s="61"/>
      <c r="E417" s="61"/>
      <c r="F417" s="61"/>
    </row>
    <row r="418" spans="1:6" x14ac:dyDescent="0.35">
      <c r="A418" s="100"/>
      <c r="B418" s="75"/>
      <c r="C418" s="61"/>
      <c r="D418" s="61"/>
      <c r="E418" s="61"/>
      <c r="F418" s="61"/>
    </row>
    <row r="419" spans="1:6" x14ac:dyDescent="0.35">
      <c r="A419" s="100"/>
      <c r="B419" s="75"/>
      <c r="C419" s="61"/>
      <c r="D419" s="61"/>
      <c r="E419" s="61"/>
      <c r="F419" s="61"/>
    </row>
    <row r="420" spans="1:6" x14ac:dyDescent="0.35">
      <c r="A420" s="100"/>
      <c r="B420" s="75"/>
      <c r="C420" s="61"/>
      <c r="D420" s="61"/>
      <c r="E420" s="61"/>
      <c r="F420" s="61"/>
    </row>
    <row r="421" spans="1:6" x14ac:dyDescent="0.35">
      <c r="A421" s="100"/>
      <c r="B421" s="75"/>
      <c r="C421" s="61"/>
      <c r="D421" s="61"/>
      <c r="E421" s="61"/>
      <c r="F421" s="61"/>
    </row>
    <row r="422" spans="1:6" x14ac:dyDescent="0.35">
      <c r="A422" s="100"/>
      <c r="B422" s="75"/>
      <c r="C422" s="61"/>
      <c r="D422" s="61"/>
      <c r="E422" s="61"/>
      <c r="F422" s="61"/>
    </row>
    <row r="423" spans="1:6" x14ac:dyDescent="0.35">
      <c r="A423" s="100"/>
      <c r="B423" s="75"/>
      <c r="C423" s="61"/>
      <c r="D423" s="61"/>
      <c r="E423" s="61"/>
      <c r="F423" s="61"/>
    </row>
    <row r="424" spans="1:6" x14ac:dyDescent="0.35">
      <c r="A424" s="100"/>
      <c r="B424" s="75"/>
      <c r="C424" s="61"/>
      <c r="D424" s="61"/>
      <c r="E424" s="61"/>
      <c r="F424" s="61"/>
    </row>
    <row r="425" spans="1:6" x14ac:dyDescent="0.35">
      <c r="A425" s="100"/>
      <c r="B425" s="75"/>
      <c r="C425" s="61"/>
      <c r="D425" s="61"/>
      <c r="E425" s="61"/>
      <c r="F425" s="61"/>
    </row>
    <row r="426" spans="1:6" x14ac:dyDescent="0.35">
      <c r="A426" s="100"/>
      <c r="B426" s="75"/>
      <c r="C426" s="61"/>
      <c r="D426" s="61"/>
      <c r="E426" s="61"/>
      <c r="F426" s="61"/>
    </row>
    <row r="427" spans="1:6" x14ac:dyDescent="0.35">
      <c r="A427" s="100"/>
      <c r="B427" s="75"/>
      <c r="C427" s="61"/>
      <c r="D427" s="61"/>
      <c r="E427" s="61"/>
      <c r="F427" s="61"/>
    </row>
    <row r="428" spans="1:6" x14ac:dyDescent="0.35">
      <c r="A428" s="100"/>
      <c r="B428" s="75"/>
      <c r="C428" s="61"/>
      <c r="D428" s="61"/>
      <c r="E428" s="61"/>
      <c r="F428" s="61"/>
    </row>
    <row r="429" spans="1:6" x14ac:dyDescent="0.35">
      <c r="A429" s="100"/>
      <c r="B429" s="75"/>
      <c r="C429" s="61"/>
      <c r="D429" s="61"/>
      <c r="E429" s="61"/>
      <c r="F429" s="61"/>
    </row>
    <row r="430" spans="1:6" x14ac:dyDescent="0.35">
      <c r="A430" s="100"/>
      <c r="B430" s="75"/>
      <c r="C430" s="61"/>
      <c r="D430" s="61"/>
      <c r="E430" s="61"/>
      <c r="F430" s="61"/>
    </row>
    <row r="431" spans="1:6" x14ac:dyDescent="0.35">
      <c r="A431" s="100"/>
      <c r="B431" s="75"/>
      <c r="C431" s="61"/>
      <c r="D431" s="61"/>
      <c r="E431" s="61"/>
      <c r="F431" s="61"/>
    </row>
    <row r="432" spans="1:6" x14ac:dyDescent="0.35">
      <c r="A432" s="100"/>
      <c r="B432" s="75"/>
      <c r="C432" s="61"/>
      <c r="D432" s="61"/>
      <c r="E432" s="61"/>
      <c r="F432" s="61"/>
    </row>
    <row r="433" spans="1:6" x14ac:dyDescent="0.35">
      <c r="A433" s="100"/>
      <c r="B433" s="75"/>
      <c r="C433" s="61"/>
      <c r="D433" s="61"/>
      <c r="E433" s="61"/>
      <c r="F433" s="61"/>
    </row>
    <row r="434" spans="1:6" x14ac:dyDescent="0.35">
      <c r="A434" s="100"/>
      <c r="B434" s="75"/>
      <c r="C434" s="61"/>
      <c r="D434" s="61"/>
      <c r="E434" s="61"/>
      <c r="F434" s="61"/>
    </row>
    <row r="435" spans="1:6" x14ac:dyDescent="0.35">
      <c r="A435" s="100"/>
      <c r="B435" s="75"/>
      <c r="C435" s="61"/>
      <c r="D435" s="61"/>
      <c r="E435" s="61"/>
      <c r="F435" s="61"/>
    </row>
    <row r="436" spans="1:6" x14ac:dyDescent="0.35">
      <c r="A436" s="100"/>
      <c r="B436" s="75"/>
      <c r="C436" s="61"/>
      <c r="D436" s="61"/>
      <c r="E436" s="61"/>
      <c r="F436" s="61"/>
    </row>
    <row r="437" spans="1:6" x14ac:dyDescent="0.35">
      <c r="A437" s="100"/>
      <c r="B437" s="75"/>
      <c r="C437" s="61"/>
      <c r="D437" s="61"/>
      <c r="E437" s="61"/>
      <c r="F437" s="61"/>
    </row>
    <row r="438" spans="1:6" x14ac:dyDescent="0.35">
      <c r="A438" s="100"/>
      <c r="B438" s="75"/>
      <c r="C438" s="61"/>
      <c r="D438" s="61"/>
      <c r="E438" s="61"/>
      <c r="F438" s="61"/>
    </row>
    <row r="439" spans="1:6" x14ac:dyDescent="0.35">
      <c r="A439" s="100"/>
      <c r="B439" s="75"/>
      <c r="C439" s="61"/>
      <c r="D439" s="61"/>
      <c r="E439" s="61"/>
      <c r="F439" s="61"/>
    </row>
    <row r="440" spans="1:6" x14ac:dyDescent="0.35">
      <c r="A440" s="100"/>
      <c r="B440" s="75"/>
      <c r="C440" s="61"/>
      <c r="D440" s="61"/>
      <c r="E440" s="61"/>
      <c r="F440" s="61"/>
    </row>
    <row r="441" spans="1:6" x14ac:dyDescent="0.35">
      <c r="A441" s="100"/>
      <c r="B441" s="75"/>
      <c r="C441" s="61"/>
      <c r="D441" s="61"/>
      <c r="E441" s="61"/>
      <c r="F441" s="61"/>
    </row>
    <row r="442" spans="1:6" x14ac:dyDescent="0.35">
      <c r="A442" s="100"/>
      <c r="B442" s="75"/>
      <c r="C442" s="61"/>
      <c r="D442" s="61"/>
      <c r="E442" s="61"/>
      <c r="F442" s="61"/>
    </row>
    <row r="443" spans="1:6" x14ac:dyDescent="0.35">
      <c r="A443" s="100"/>
      <c r="B443" s="75"/>
      <c r="C443" s="61"/>
      <c r="D443" s="61"/>
      <c r="E443" s="61"/>
      <c r="F443" s="61"/>
    </row>
    <row r="444" spans="1:6" x14ac:dyDescent="0.35">
      <c r="A444" s="100"/>
      <c r="B444" s="75"/>
      <c r="C444" s="61"/>
      <c r="D444" s="61"/>
      <c r="E444" s="61"/>
      <c r="F444" s="61"/>
    </row>
    <row r="445" spans="1:6" x14ac:dyDescent="0.35">
      <c r="A445" s="100"/>
      <c r="B445" s="75"/>
      <c r="C445" s="61"/>
      <c r="D445" s="61"/>
      <c r="E445" s="61"/>
      <c r="F445" s="61"/>
    </row>
    <row r="446" spans="1:6" x14ac:dyDescent="0.35">
      <c r="A446" s="100"/>
      <c r="B446" s="75"/>
      <c r="C446" s="61"/>
      <c r="D446" s="61"/>
      <c r="E446" s="61"/>
      <c r="F446" s="61"/>
    </row>
    <row r="447" spans="1:6" x14ac:dyDescent="0.35">
      <c r="A447" s="100"/>
      <c r="B447" s="75"/>
      <c r="C447" s="61"/>
      <c r="D447" s="61"/>
      <c r="E447" s="61"/>
      <c r="F447" s="61"/>
    </row>
    <row r="448" spans="1:6" x14ac:dyDescent="0.35">
      <c r="A448" s="100"/>
      <c r="B448" s="75"/>
      <c r="C448" s="61"/>
      <c r="D448" s="61"/>
      <c r="E448" s="61"/>
      <c r="F448" s="61"/>
    </row>
    <row r="449" spans="1:6" x14ac:dyDescent="0.35">
      <c r="A449" s="100"/>
      <c r="B449" s="75"/>
      <c r="C449" s="61"/>
      <c r="D449" s="61"/>
      <c r="E449" s="61"/>
      <c r="F449" s="61"/>
    </row>
    <row r="450" spans="1:6" x14ac:dyDescent="0.35">
      <c r="A450" s="100"/>
      <c r="B450" s="75"/>
      <c r="C450" s="61"/>
      <c r="D450" s="61"/>
      <c r="E450" s="61"/>
      <c r="F450" s="61"/>
    </row>
    <row r="451" spans="1:6" x14ac:dyDescent="0.35">
      <c r="A451" s="100"/>
      <c r="B451" s="75"/>
      <c r="C451" s="61"/>
      <c r="D451" s="61"/>
      <c r="E451" s="61"/>
      <c r="F451" s="61"/>
    </row>
    <row r="452" spans="1:6" x14ac:dyDescent="0.35">
      <c r="A452" s="100"/>
      <c r="B452" s="75"/>
      <c r="C452" s="61"/>
      <c r="D452" s="61"/>
      <c r="E452" s="61"/>
      <c r="F452" s="61"/>
    </row>
    <row r="453" spans="1:6" x14ac:dyDescent="0.35">
      <c r="A453" s="100"/>
      <c r="B453" s="75"/>
      <c r="C453" s="61"/>
      <c r="D453" s="61"/>
      <c r="E453" s="61"/>
      <c r="F453" s="61"/>
    </row>
    <row r="454" spans="1:6" x14ac:dyDescent="0.35">
      <c r="A454" s="100"/>
      <c r="B454" s="75"/>
      <c r="C454" s="61"/>
      <c r="D454" s="61"/>
      <c r="E454" s="61"/>
      <c r="F454" s="61"/>
    </row>
    <row r="455" spans="1:6" x14ac:dyDescent="0.35">
      <c r="A455" s="100"/>
      <c r="B455" s="75"/>
      <c r="C455" s="61"/>
      <c r="D455" s="61"/>
      <c r="E455" s="61"/>
      <c r="F455" s="61"/>
    </row>
    <row r="456" spans="1:6" x14ac:dyDescent="0.35">
      <c r="A456" s="100"/>
      <c r="B456" s="75"/>
      <c r="C456" s="61"/>
      <c r="D456" s="61"/>
      <c r="E456" s="61"/>
      <c r="F456" s="61"/>
    </row>
    <row r="457" spans="1:6" x14ac:dyDescent="0.35">
      <c r="A457" s="100"/>
      <c r="B457" s="75"/>
      <c r="C457" s="61"/>
      <c r="D457" s="61"/>
      <c r="E457" s="61"/>
      <c r="F457" s="61"/>
    </row>
    <row r="458" spans="1:6" x14ac:dyDescent="0.35">
      <c r="A458" s="100"/>
      <c r="B458" s="75"/>
      <c r="C458" s="61"/>
      <c r="D458" s="61"/>
      <c r="E458" s="61"/>
      <c r="F458" s="61"/>
    </row>
    <row r="459" spans="1:6" x14ac:dyDescent="0.35">
      <c r="A459" s="100"/>
      <c r="B459" s="75"/>
      <c r="C459" s="61"/>
      <c r="D459" s="61"/>
      <c r="E459" s="61"/>
      <c r="F459" s="61"/>
    </row>
    <row r="460" spans="1:6" x14ac:dyDescent="0.35">
      <c r="A460" s="100"/>
      <c r="B460" s="75"/>
      <c r="C460" s="61"/>
      <c r="D460" s="61"/>
      <c r="E460" s="61"/>
      <c r="F460" s="61"/>
    </row>
    <row r="461" spans="1:6" x14ac:dyDescent="0.35">
      <c r="A461" s="100"/>
      <c r="B461" s="75"/>
      <c r="C461" s="61"/>
      <c r="D461" s="61"/>
      <c r="E461" s="61"/>
      <c r="F461" s="61"/>
    </row>
    <row r="462" spans="1:6" x14ac:dyDescent="0.35">
      <c r="A462" s="100"/>
      <c r="B462" s="75"/>
      <c r="C462" s="61"/>
      <c r="D462" s="61"/>
      <c r="E462" s="61"/>
      <c r="F462" s="61"/>
    </row>
    <row r="463" spans="1:6" x14ac:dyDescent="0.35">
      <c r="A463" s="100"/>
      <c r="B463" s="75"/>
      <c r="C463" s="61"/>
      <c r="D463" s="61"/>
      <c r="E463" s="61"/>
      <c r="F463" s="61"/>
    </row>
    <row r="464" spans="1:6" x14ac:dyDescent="0.35">
      <c r="A464" s="100"/>
      <c r="B464" s="75"/>
      <c r="C464" s="61"/>
      <c r="D464" s="61"/>
      <c r="E464" s="61"/>
      <c r="F464" s="61"/>
    </row>
    <row r="465" spans="1:6" x14ac:dyDescent="0.35">
      <c r="A465" s="100"/>
      <c r="B465" s="75"/>
      <c r="C465" s="61"/>
      <c r="D465" s="61"/>
      <c r="E465" s="61"/>
      <c r="F465" s="61"/>
    </row>
    <row r="466" spans="1:6" x14ac:dyDescent="0.35">
      <c r="A466" s="100"/>
      <c r="B466" s="75"/>
      <c r="C466" s="61"/>
      <c r="D466" s="61"/>
      <c r="E466" s="61"/>
      <c r="F466" s="61"/>
    </row>
    <row r="467" spans="1:6" x14ac:dyDescent="0.35">
      <c r="A467" s="100"/>
      <c r="B467" s="75"/>
      <c r="C467" s="61"/>
      <c r="D467" s="61"/>
      <c r="E467" s="61"/>
      <c r="F467" s="61"/>
    </row>
    <row r="468" spans="1:6" x14ac:dyDescent="0.35">
      <c r="A468" s="100"/>
      <c r="B468" s="75"/>
      <c r="C468" s="61"/>
      <c r="D468" s="61"/>
      <c r="E468" s="61"/>
      <c r="F468" s="61"/>
    </row>
    <row r="469" spans="1:6" x14ac:dyDescent="0.35">
      <c r="A469" s="100"/>
      <c r="B469" s="75"/>
      <c r="C469" s="61"/>
      <c r="D469" s="61"/>
      <c r="E469" s="61"/>
      <c r="F469" s="61"/>
    </row>
    <row r="470" spans="1:6" x14ac:dyDescent="0.35">
      <c r="A470" s="100"/>
      <c r="B470" s="75"/>
      <c r="C470" s="61"/>
      <c r="D470" s="61"/>
      <c r="E470" s="61"/>
      <c r="F470" s="61"/>
    </row>
    <row r="471" spans="1:6" x14ac:dyDescent="0.35">
      <c r="A471" s="100"/>
      <c r="B471" s="75"/>
      <c r="C471" s="61"/>
      <c r="D471" s="61"/>
      <c r="E471" s="61"/>
      <c r="F471" s="61"/>
    </row>
    <row r="472" spans="1:6" x14ac:dyDescent="0.35">
      <c r="A472" s="100"/>
      <c r="B472" s="75"/>
      <c r="C472" s="61"/>
      <c r="D472" s="61"/>
      <c r="E472" s="61"/>
      <c r="F472" s="61"/>
    </row>
    <row r="473" spans="1:6" x14ac:dyDescent="0.35">
      <c r="A473" s="100"/>
      <c r="B473" s="75"/>
      <c r="C473" s="61"/>
      <c r="D473" s="61"/>
      <c r="E473" s="61"/>
      <c r="F473" s="61"/>
    </row>
    <row r="474" spans="1:6" x14ac:dyDescent="0.35">
      <c r="A474" s="100"/>
      <c r="B474" s="75"/>
      <c r="C474" s="61"/>
      <c r="D474" s="61"/>
      <c r="E474" s="61"/>
      <c r="F474" s="61"/>
    </row>
    <row r="475" spans="1:6" x14ac:dyDescent="0.35">
      <c r="A475" s="100"/>
      <c r="B475" s="75"/>
      <c r="C475" s="61"/>
      <c r="D475" s="61"/>
      <c r="E475" s="61"/>
      <c r="F475" s="61"/>
    </row>
    <row r="476" spans="1:6" x14ac:dyDescent="0.35">
      <c r="A476" s="100"/>
      <c r="B476" s="75"/>
      <c r="C476" s="61"/>
      <c r="D476" s="61"/>
      <c r="E476" s="61"/>
      <c r="F476" s="61"/>
    </row>
    <row r="477" spans="1:6" x14ac:dyDescent="0.35">
      <c r="A477" s="100"/>
      <c r="B477" s="75"/>
      <c r="C477" s="61"/>
      <c r="D477" s="61"/>
      <c r="E477" s="61"/>
      <c r="F477" s="61"/>
    </row>
    <row r="478" spans="1:6" x14ac:dyDescent="0.35">
      <c r="A478" s="100"/>
      <c r="B478" s="75"/>
      <c r="C478" s="61"/>
      <c r="D478" s="61"/>
      <c r="E478" s="61"/>
      <c r="F478" s="61"/>
    </row>
    <row r="479" spans="1:6" x14ac:dyDescent="0.35">
      <c r="A479" s="100"/>
      <c r="B479" s="75"/>
      <c r="C479" s="61"/>
      <c r="D479" s="61"/>
      <c r="E479" s="61"/>
      <c r="F479" s="61"/>
    </row>
    <row r="480" spans="1:6" x14ac:dyDescent="0.35">
      <c r="A480" s="100"/>
      <c r="B480" s="75"/>
      <c r="C480" s="61"/>
      <c r="D480" s="61"/>
      <c r="E480" s="61"/>
      <c r="F480" s="61"/>
    </row>
    <row r="481" spans="1:6" x14ac:dyDescent="0.35">
      <c r="A481" s="100"/>
      <c r="B481" s="75"/>
      <c r="C481" s="61"/>
      <c r="D481" s="61"/>
      <c r="E481" s="61"/>
      <c r="F481" s="61"/>
    </row>
    <row r="482" spans="1:6" x14ac:dyDescent="0.35">
      <c r="A482" s="100"/>
      <c r="B482" s="75"/>
      <c r="C482" s="61"/>
      <c r="D482" s="61"/>
      <c r="E482" s="61"/>
      <c r="F482" s="61"/>
    </row>
    <row r="483" spans="1:6" x14ac:dyDescent="0.35">
      <c r="A483" s="100"/>
      <c r="B483" s="75"/>
      <c r="C483" s="61"/>
      <c r="D483" s="61"/>
      <c r="E483" s="61"/>
      <c r="F483" s="61"/>
    </row>
    <row r="484" spans="1:6" x14ac:dyDescent="0.35">
      <c r="A484" s="100"/>
      <c r="B484" s="75"/>
      <c r="C484" s="61"/>
      <c r="D484" s="61"/>
      <c r="E484" s="61"/>
      <c r="F484" s="61"/>
    </row>
    <row r="485" spans="1:6" x14ac:dyDescent="0.35">
      <c r="A485" s="100"/>
      <c r="B485" s="75"/>
      <c r="C485" s="61"/>
      <c r="D485" s="61"/>
      <c r="E485" s="61"/>
      <c r="F485" s="61"/>
    </row>
    <row r="486" spans="1:6" x14ac:dyDescent="0.35">
      <c r="A486" s="100"/>
      <c r="B486" s="75"/>
      <c r="C486" s="61"/>
      <c r="D486" s="61"/>
      <c r="E486" s="61"/>
      <c r="F486" s="61"/>
    </row>
    <row r="487" spans="1:6" x14ac:dyDescent="0.35">
      <c r="A487" s="100"/>
      <c r="B487" s="75"/>
      <c r="C487" s="61"/>
      <c r="D487" s="61"/>
      <c r="E487" s="61"/>
      <c r="F487" s="61"/>
    </row>
    <row r="488" spans="1:6" x14ac:dyDescent="0.35">
      <c r="A488" s="100"/>
      <c r="B488" s="75"/>
      <c r="C488" s="61"/>
      <c r="D488" s="61"/>
      <c r="E488" s="61"/>
      <c r="F488" s="61"/>
    </row>
    <row r="489" spans="1:6" x14ac:dyDescent="0.35">
      <c r="A489" s="100"/>
      <c r="B489" s="75"/>
      <c r="C489" s="61"/>
      <c r="D489" s="61"/>
      <c r="E489" s="61"/>
      <c r="F489" s="61"/>
    </row>
    <row r="490" spans="1:6" x14ac:dyDescent="0.35">
      <c r="A490" s="100"/>
      <c r="B490" s="75"/>
      <c r="C490" s="61"/>
      <c r="D490" s="61"/>
      <c r="E490" s="61"/>
      <c r="F490" s="61"/>
    </row>
    <row r="491" spans="1:6" x14ac:dyDescent="0.35">
      <c r="A491" s="100"/>
      <c r="B491" s="75"/>
      <c r="C491" s="61"/>
      <c r="D491" s="61"/>
      <c r="E491" s="61"/>
      <c r="F491" s="61"/>
    </row>
    <row r="492" spans="1:6" x14ac:dyDescent="0.35">
      <c r="A492" s="100"/>
      <c r="B492" s="75"/>
      <c r="C492" s="61"/>
      <c r="D492" s="61"/>
      <c r="E492" s="61"/>
      <c r="F492" s="61"/>
    </row>
    <row r="493" spans="1:6" x14ac:dyDescent="0.35">
      <c r="A493" s="100"/>
      <c r="B493" s="75"/>
      <c r="C493" s="61"/>
      <c r="D493" s="61"/>
      <c r="E493" s="61"/>
      <c r="F493" s="61"/>
    </row>
    <row r="494" spans="1:6" x14ac:dyDescent="0.35">
      <c r="A494" s="100"/>
      <c r="B494" s="75"/>
      <c r="C494" s="61"/>
      <c r="D494" s="61"/>
      <c r="E494" s="61"/>
      <c r="F494" s="61"/>
    </row>
    <row r="495" spans="1:6" x14ac:dyDescent="0.35">
      <c r="A495" s="100"/>
      <c r="B495" s="75"/>
      <c r="C495" s="61"/>
      <c r="D495" s="61"/>
      <c r="E495" s="61"/>
      <c r="F495" s="61"/>
    </row>
    <row r="496" spans="1:6" x14ac:dyDescent="0.35">
      <c r="A496" s="100"/>
      <c r="B496" s="75"/>
      <c r="C496" s="61"/>
      <c r="D496" s="61"/>
      <c r="E496" s="61"/>
      <c r="F496" s="61"/>
    </row>
    <row r="497" spans="1:6" x14ac:dyDescent="0.35">
      <c r="A497" s="100"/>
      <c r="B497" s="75"/>
      <c r="C497" s="61"/>
      <c r="D497" s="61"/>
      <c r="E497" s="61"/>
      <c r="F497" s="61"/>
    </row>
    <row r="498" spans="1:6" x14ac:dyDescent="0.35">
      <c r="A498" s="100"/>
      <c r="B498" s="75"/>
      <c r="C498" s="61"/>
      <c r="D498" s="61"/>
      <c r="E498" s="61"/>
      <c r="F498" s="61"/>
    </row>
    <row r="499" spans="1:6" x14ac:dyDescent="0.35">
      <c r="A499" s="100"/>
      <c r="B499" s="75"/>
      <c r="C499" s="61"/>
      <c r="D499" s="61"/>
      <c r="E499" s="61"/>
      <c r="F499" s="61"/>
    </row>
    <row r="500" spans="1:6" x14ac:dyDescent="0.35">
      <c r="A500" s="100"/>
      <c r="B500" s="75"/>
      <c r="C500" s="61"/>
      <c r="D500" s="61"/>
      <c r="E500" s="61"/>
      <c r="F500" s="61"/>
    </row>
    <row r="501" spans="1:6" x14ac:dyDescent="0.35">
      <c r="A501" s="100"/>
      <c r="B501" s="75"/>
      <c r="C501" s="61"/>
      <c r="D501" s="61"/>
      <c r="E501" s="61"/>
      <c r="F501" s="61"/>
    </row>
    <row r="502" spans="1:6" x14ac:dyDescent="0.35">
      <c r="A502" s="100"/>
      <c r="B502" s="75"/>
      <c r="C502" s="61"/>
      <c r="D502" s="61"/>
      <c r="E502" s="61"/>
      <c r="F502" s="61"/>
    </row>
    <row r="503" spans="1:6" x14ac:dyDescent="0.35">
      <c r="A503" s="100"/>
      <c r="B503" s="75"/>
      <c r="C503" s="61"/>
      <c r="D503" s="61"/>
      <c r="E503" s="61"/>
      <c r="F503" s="61"/>
    </row>
    <row r="504" spans="1:6" x14ac:dyDescent="0.35">
      <c r="A504" s="100"/>
      <c r="B504" s="75"/>
      <c r="C504" s="61"/>
      <c r="D504" s="61"/>
      <c r="E504" s="61"/>
      <c r="F504" s="61"/>
    </row>
    <row r="505" spans="1:6" x14ac:dyDescent="0.35">
      <c r="A505" s="100"/>
      <c r="B505" s="75"/>
      <c r="C505" s="61"/>
      <c r="D505" s="61"/>
      <c r="E505" s="61"/>
      <c r="F505" s="61"/>
    </row>
    <row r="506" spans="1:6" x14ac:dyDescent="0.35">
      <c r="A506" s="100"/>
      <c r="B506" s="75"/>
      <c r="C506" s="61"/>
      <c r="D506" s="61"/>
      <c r="E506" s="61"/>
      <c r="F506" s="61"/>
    </row>
    <row r="507" spans="1:6" x14ac:dyDescent="0.35">
      <c r="A507" s="100"/>
      <c r="B507" s="75"/>
      <c r="C507" s="61"/>
      <c r="D507" s="61"/>
      <c r="E507" s="61"/>
      <c r="F507" s="61"/>
    </row>
    <row r="508" spans="1:6" x14ac:dyDescent="0.35">
      <c r="A508" s="100"/>
      <c r="B508" s="75"/>
      <c r="C508" s="61"/>
      <c r="D508" s="61"/>
      <c r="E508" s="61"/>
      <c r="F508" s="61"/>
    </row>
    <row r="509" spans="1:6" x14ac:dyDescent="0.35">
      <c r="A509" s="100"/>
      <c r="B509" s="75"/>
      <c r="C509" s="61"/>
      <c r="D509" s="61"/>
      <c r="E509" s="61"/>
      <c r="F509" s="61"/>
    </row>
    <row r="510" spans="1:6" x14ac:dyDescent="0.35">
      <c r="A510" s="100"/>
      <c r="B510" s="75"/>
      <c r="C510" s="61"/>
      <c r="D510" s="61"/>
      <c r="E510" s="61"/>
      <c r="F510" s="61"/>
    </row>
    <row r="511" spans="1:6" x14ac:dyDescent="0.35">
      <c r="A511" s="100"/>
      <c r="B511" s="75"/>
      <c r="C511" s="61"/>
      <c r="D511" s="61"/>
      <c r="E511" s="61"/>
      <c r="F511" s="61"/>
    </row>
    <row r="512" spans="1:6" x14ac:dyDescent="0.35">
      <c r="A512" s="100"/>
      <c r="B512" s="75"/>
      <c r="C512" s="61"/>
      <c r="D512" s="61"/>
      <c r="E512" s="61"/>
      <c r="F512" s="61"/>
    </row>
    <row r="513" spans="1:6" x14ac:dyDescent="0.35">
      <c r="A513" s="100"/>
      <c r="B513" s="75"/>
      <c r="C513" s="61"/>
      <c r="D513" s="61"/>
      <c r="E513" s="61"/>
      <c r="F513" s="61"/>
    </row>
    <row r="514" spans="1:6" x14ac:dyDescent="0.35">
      <c r="A514" s="100"/>
      <c r="B514" s="75"/>
      <c r="C514" s="61"/>
      <c r="D514" s="61"/>
      <c r="E514" s="61"/>
      <c r="F514" s="61"/>
    </row>
    <row r="515" spans="1:6" x14ac:dyDescent="0.35">
      <c r="A515" s="100"/>
      <c r="B515" s="75"/>
      <c r="C515" s="61"/>
      <c r="D515" s="61"/>
      <c r="E515" s="61"/>
      <c r="F515" s="61"/>
    </row>
    <row r="516" spans="1:6" x14ac:dyDescent="0.35">
      <c r="A516" s="100"/>
      <c r="B516" s="75"/>
      <c r="C516" s="61"/>
      <c r="D516" s="61"/>
      <c r="E516" s="61"/>
      <c r="F516" s="61"/>
    </row>
    <row r="517" spans="1:6" x14ac:dyDescent="0.35">
      <c r="A517" s="100"/>
      <c r="B517" s="75"/>
      <c r="C517" s="61"/>
      <c r="D517" s="61"/>
      <c r="E517" s="61"/>
      <c r="F517" s="61"/>
    </row>
    <row r="518" spans="1:6" x14ac:dyDescent="0.35">
      <c r="A518" s="100"/>
      <c r="B518" s="75"/>
      <c r="C518" s="61"/>
      <c r="D518" s="61"/>
      <c r="E518" s="61"/>
      <c r="F518" s="61"/>
    </row>
    <row r="519" spans="1:6" x14ac:dyDescent="0.35">
      <c r="A519" s="100"/>
      <c r="B519" s="75"/>
      <c r="C519" s="61"/>
      <c r="D519" s="61"/>
      <c r="E519" s="61"/>
      <c r="F519" s="61"/>
    </row>
    <row r="520" spans="1:6" x14ac:dyDescent="0.35">
      <c r="A520" s="100"/>
      <c r="B520" s="75"/>
      <c r="C520" s="61"/>
      <c r="D520" s="61"/>
      <c r="E520" s="61"/>
      <c r="F520" s="61"/>
    </row>
    <row r="521" spans="1:6" x14ac:dyDescent="0.35">
      <c r="A521" s="100"/>
      <c r="B521" s="75"/>
      <c r="C521" s="61"/>
      <c r="D521" s="61"/>
      <c r="E521" s="61"/>
      <c r="F521" s="61"/>
    </row>
    <row r="522" spans="1:6" x14ac:dyDescent="0.35">
      <c r="A522" s="100"/>
      <c r="B522" s="75"/>
      <c r="C522" s="61"/>
      <c r="D522" s="61"/>
      <c r="E522" s="61"/>
      <c r="F522" s="61"/>
    </row>
    <row r="523" spans="1:6" x14ac:dyDescent="0.35">
      <c r="A523" s="100"/>
      <c r="B523" s="75"/>
      <c r="C523" s="61"/>
      <c r="D523" s="61"/>
      <c r="E523" s="61"/>
      <c r="F523" s="61"/>
    </row>
    <row r="524" spans="1:6" x14ac:dyDescent="0.35">
      <c r="A524" s="100"/>
      <c r="B524" s="75"/>
      <c r="C524" s="61"/>
      <c r="D524" s="61"/>
      <c r="E524" s="61"/>
      <c r="F524" s="61"/>
    </row>
    <row r="525" spans="1:6" x14ac:dyDescent="0.35">
      <c r="A525" s="100"/>
      <c r="B525" s="75"/>
      <c r="C525" s="61"/>
      <c r="D525" s="61"/>
      <c r="E525" s="61"/>
      <c r="F525" s="61"/>
    </row>
    <row r="526" spans="1:6" x14ac:dyDescent="0.35">
      <c r="A526" s="100"/>
      <c r="B526" s="75"/>
      <c r="C526" s="61"/>
      <c r="D526" s="61"/>
      <c r="E526" s="61"/>
      <c r="F526" s="61"/>
    </row>
    <row r="527" spans="1:6" x14ac:dyDescent="0.35">
      <c r="A527" s="100"/>
      <c r="B527" s="75"/>
      <c r="C527" s="61"/>
      <c r="D527" s="61"/>
      <c r="E527" s="61"/>
      <c r="F527" s="61"/>
    </row>
    <row r="528" spans="1:6" x14ac:dyDescent="0.35">
      <c r="A528" s="100"/>
      <c r="B528" s="75"/>
      <c r="C528" s="61"/>
      <c r="D528" s="61"/>
      <c r="E528" s="61"/>
      <c r="F528" s="61"/>
    </row>
    <row r="529" spans="1:6" x14ac:dyDescent="0.35">
      <c r="A529" s="100"/>
      <c r="B529" s="75"/>
      <c r="C529" s="61"/>
      <c r="D529" s="61"/>
      <c r="E529" s="61"/>
      <c r="F529" s="61"/>
    </row>
    <row r="530" spans="1:6" x14ac:dyDescent="0.35">
      <c r="A530" s="100"/>
      <c r="B530" s="75"/>
      <c r="C530" s="61"/>
      <c r="D530" s="61"/>
      <c r="E530" s="61"/>
      <c r="F530" s="61"/>
    </row>
    <row r="531" spans="1:6" x14ac:dyDescent="0.35">
      <c r="A531" s="100"/>
      <c r="B531" s="75"/>
      <c r="C531" s="61"/>
      <c r="D531" s="61"/>
      <c r="E531" s="61"/>
      <c r="F531" s="61"/>
    </row>
    <row r="532" spans="1:6" x14ac:dyDescent="0.35">
      <c r="A532" s="100"/>
      <c r="B532" s="75"/>
      <c r="C532" s="61"/>
      <c r="D532" s="61"/>
      <c r="E532" s="61"/>
      <c r="F532" s="61"/>
    </row>
    <row r="533" spans="1:6" x14ac:dyDescent="0.35">
      <c r="A533" s="100"/>
      <c r="B533" s="75"/>
      <c r="C533" s="61"/>
      <c r="D533" s="61"/>
      <c r="E533" s="61"/>
      <c r="F533" s="61"/>
    </row>
    <row r="534" spans="1:6" x14ac:dyDescent="0.35">
      <c r="A534" s="100"/>
      <c r="B534" s="75"/>
      <c r="C534" s="61"/>
      <c r="D534" s="61"/>
      <c r="E534" s="61"/>
      <c r="F534" s="61"/>
    </row>
    <row r="535" spans="1:6" x14ac:dyDescent="0.35">
      <c r="A535" s="100"/>
      <c r="B535" s="75"/>
      <c r="C535" s="61"/>
      <c r="D535" s="61"/>
      <c r="E535" s="61"/>
      <c r="F535" s="61"/>
    </row>
    <row r="536" spans="1:6" x14ac:dyDescent="0.35">
      <c r="A536" s="100"/>
      <c r="B536" s="75"/>
      <c r="C536" s="61"/>
      <c r="D536" s="61"/>
      <c r="E536" s="61"/>
      <c r="F536" s="61"/>
    </row>
    <row r="537" spans="1:6" x14ac:dyDescent="0.35">
      <c r="A537" s="100"/>
      <c r="B537" s="75"/>
      <c r="C537" s="61"/>
      <c r="D537" s="61"/>
      <c r="E537" s="61"/>
      <c r="F537" s="61"/>
    </row>
    <row r="538" spans="1:6" x14ac:dyDescent="0.35">
      <c r="A538" s="100"/>
      <c r="B538" s="75"/>
      <c r="C538" s="61"/>
      <c r="D538" s="61"/>
      <c r="E538" s="61"/>
      <c r="F538" s="61"/>
    </row>
    <row r="539" spans="1:6" x14ac:dyDescent="0.35">
      <c r="A539" s="100"/>
      <c r="B539" s="75"/>
      <c r="C539" s="61"/>
      <c r="D539" s="61"/>
      <c r="E539" s="61"/>
      <c r="F539" s="61"/>
    </row>
    <row r="540" spans="1:6" x14ac:dyDescent="0.35">
      <c r="A540" s="100"/>
      <c r="B540" s="75"/>
      <c r="C540" s="61"/>
      <c r="D540" s="61"/>
      <c r="E540" s="61"/>
      <c r="F540" s="61"/>
    </row>
    <row r="541" spans="1:6" x14ac:dyDescent="0.35">
      <c r="A541" s="100"/>
      <c r="B541" s="75"/>
      <c r="C541" s="61"/>
      <c r="D541" s="61"/>
      <c r="E541" s="61"/>
      <c r="F541" s="61"/>
    </row>
    <row r="542" spans="1:6" x14ac:dyDescent="0.35">
      <c r="A542" s="100"/>
      <c r="B542" s="75"/>
      <c r="C542" s="61"/>
      <c r="D542" s="61"/>
      <c r="E542" s="61"/>
      <c r="F542" s="61"/>
    </row>
    <row r="543" spans="1:6" x14ac:dyDescent="0.35">
      <c r="A543" s="100"/>
      <c r="B543" s="75"/>
      <c r="C543" s="61"/>
      <c r="D543" s="61"/>
      <c r="E543" s="61"/>
      <c r="F543" s="61"/>
    </row>
    <row r="544" spans="1:6" x14ac:dyDescent="0.35">
      <c r="A544" s="100"/>
      <c r="B544" s="75"/>
      <c r="C544" s="61"/>
      <c r="D544" s="61"/>
      <c r="E544" s="61"/>
      <c r="F544" s="61"/>
    </row>
    <row r="545" spans="1:6" x14ac:dyDescent="0.35">
      <c r="A545" s="100"/>
      <c r="B545" s="75"/>
      <c r="C545" s="61"/>
      <c r="D545" s="61"/>
      <c r="E545" s="61"/>
      <c r="F545" s="61"/>
    </row>
    <row r="546" spans="1:6" x14ac:dyDescent="0.35">
      <c r="A546" s="100"/>
      <c r="B546" s="75"/>
      <c r="C546" s="61"/>
      <c r="D546" s="61"/>
      <c r="E546" s="61"/>
      <c r="F546" s="61"/>
    </row>
    <row r="547" spans="1:6" x14ac:dyDescent="0.35">
      <c r="A547" s="100"/>
      <c r="B547" s="75"/>
      <c r="C547" s="61"/>
      <c r="D547" s="61"/>
      <c r="E547" s="61"/>
      <c r="F547" s="61"/>
    </row>
    <row r="548" spans="1:6" x14ac:dyDescent="0.35">
      <c r="A548" s="100"/>
      <c r="B548" s="75"/>
      <c r="C548" s="61"/>
      <c r="D548" s="61"/>
      <c r="E548" s="61"/>
      <c r="F548" s="61"/>
    </row>
    <row r="549" spans="1:6" x14ac:dyDescent="0.35">
      <c r="A549" s="100"/>
      <c r="B549" s="75"/>
      <c r="C549" s="61"/>
      <c r="D549" s="61"/>
      <c r="E549" s="61"/>
      <c r="F549" s="61"/>
    </row>
    <row r="550" spans="1:6" x14ac:dyDescent="0.35">
      <c r="A550" s="100"/>
      <c r="B550" s="75"/>
      <c r="C550" s="61"/>
      <c r="D550" s="61"/>
      <c r="E550" s="61"/>
      <c r="F550" s="61"/>
    </row>
    <row r="551" spans="1:6" x14ac:dyDescent="0.35">
      <c r="A551" s="100"/>
      <c r="B551" s="75"/>
      <c r="C551" s="61"/>
      <c r="D551" s="61"/>
      <c r="E551" s="61"/>
      <c r="F551" s="61"/>
    </row>
    <row r="552" spans="1:6" x14ac:dyDescent="0.35">
      <c r="A552" s="100"/>
      <c r="B552" s="75"/>
      <c r="C552" s="61"/>
      <c r="D552" s="61"/>
      <c r="E552" s="61"/>
      <c r="F552" s="61"/>
    </row>
    <row r="553" spans="1:6" x14ac:dyDescent="0.35">
      <c r="A553" s="100"/>
      <c r="B553" s="75"/>
      <c r="C553" s="61"/>
      <c r="D553" s="61"/>
      <c r="E553" s="61"/>
      <c r="F553" s="61"/>
    </row>
    <row r="554" spans="1:6" x14ac:dyDescent="0.35">
      <c r="A554" s="100"/>
      <c r="B554" s="75"/>
      <c r="C554" s="61"/>
      <c r="D554" s="61"/>
      <c r="E554" s="61"/>
      <c r="F554" s="61"/>
    </row>
    <row r="555" spans="1:6" x14ac:dyDescent="0.35">
      <c r="A555" s="100"/>
      <c r="B555" s="75"/>
      <c r="C555" s="61"/>
      <c r="D555" s="61"/>
      <c r="E555" s="61"/>
      <c r="F555" s="61"/>
    </row>
    <row r="556" spans="1:6" x14ac:dyDescent="0.35">
      <c r="A556" s="100"/>
      <c r="B556" s="75"/>
      <c r="C556" s="61"/>
      <c r="D556" s="61"/>
      <c r="E556" s="61"/>
      <c r="F556" s="61"/>
    </row>
    <row r="557" spans="1:6" x14ac:dyDescent="0.35">
      <c r="A557" s="100"/>
      <c r="B557" s="75"/>
      <c r="C557" s="61"/>
      <c r="D557" s="61"/>
      <c r="E557" s="61"/>
      <c r="F557" s="61"/>
    </row>
    <row r="558" spans="1:6" x14ac:dyDescent="0.35">
      <c r="A558" s="100"/>
      <c r="B558" s="75"/>
      <c r="C558" s="61"/>
      <c r="D558" s="61"/>
      <c r="E558" s="61"/>
      <c r="F558" s="61"/>
    </row>
    <row r="559" spans="1:6" x14ac:dyDescent="0.35">
      <c r="A559" s="100"/>
      <c r="B559" s="75"/>
      <c r="C559" s="61"/>
      <c r="D559" s="61"/>
      <c r="E559" s="61"/>
      <c r="F559" s="61"/>
    </row>
    <row r="560" spans="1:6" x14ac:dyDescent="0.35">
      <c r="A560" s="100"/>
      <c r="B560" s="75"/>
      <c r="C560" s="61"/>
      <c r="D560" s="61"/>
      <c r="E560" s="61"/>
      <c r="F560" s="61"/>
    </row>
    <row r="561" spans="1:6" x14ac:dyDescent="0.35">
      <c r="A561" s="100"/>
      <c r="B561" s="75"/>
      <c r="C561" s="61"/>
      <c r="D561" s="61"/>
      <c r="E561" s="61"/>
      <c r="F561" s="61"/>
    </row>
    <row r="562" spans="1:6" x14ac:dyDescent="0.35">
      <c r="A562" s="100"/>
      <c r="B562" s="75"/>
      <c r="C562" s="61"/>
      <c r="D562" s="61"/>
      <c r="E562" s="61"/>
      <c r="F562" s="61"/>
    </row>
    <row r="563" spans="1:6" x14ac:dyDescent="0.35">
      <c r="A563" s="100"/>
      <c r="B563" s="75"/>
      <c r="C563" s="61"/>
      <c r="D563" s="61"/>
      <c r="E563" s="61"/>
      <c r="F563" s="61"/>
    </row>
    <row r="564" spans="1:6" x14ac:dyDescent="0.35">
      <c r="A564" s="100"/>
      <c r="B564" s="75"/>
      <c r="C564" s="61"/>
      <c r="D564" s="61"/>
      <c r="E564" s="61"/>
      <c r="F564" s="61"/>
    </row>
    <row r="565" spans="1:6" x14ac:dyDescent="0.35">
      <c r="A565" s="100"/>
      <c r="B565" s="75"/>
      <c r="C565" s="61"/>
      <c r="D565" s="61"/>
      <c r="E565" s="61"/>
      <c r="F565" s="61"/>
    </row>
    <row r="566" spans="1:6" x14ac:dyDescent="0.35">
      <c r="A566" s="100"/>
      <c r="B566" s="75"/>
      <c r="C566" s="61"/>
      <c r="D566" s="61"/>
      <c r="E566" s="61"/>
      <c r="F566" s="61"/>
    </row>
    <row r="567" spans="1:6" x14ac:dyDescent="0.35">
      <c r="A567" s="100"/>
      <c r="B567" s="75"/>
      <c r="C567" s="61"/>
      <c r="D567" s="61"/>
      <c r="E567" s="61"/>
      <c r="F567" s="61"/>
    </row>
    <row r="568" spans="1:6" x14ac:dyDescent="0.35">
      <c r="A568" s="100"/>
      <c r="B568" s="75"/>
      <c r="C568" s="61"/>
      <c r="D568" s="61"/>
      <c r="E568" s="61"/>
      <c r="F568" s="61"/>
    </row>
    <row r="569" spans="1:6" x14ac:dyDescent="0.35">
      <c r="A569" s="100"/>
      <c r="B569" s="75"/>
      <c r="C569" s="61"/>
      <c r="D569" s="61"/>
      <c r="E569" s="61"/>
      <c r="F569" s="61"/>
    </row>
    <row r="570" spans="1:6" x14ac:dyDescent="0.35">
      <c r="A570" s="100"/>
      <c r="B570" s="75"/>
      <c r="C570" s="61"/>
      <c r="D570" s="61"/>
      <c r="E570" s="61"/>
      <c r="F570" s="61"/>
    </row>
    <row r="571" spans="1:6" x14ac:dyDescent="0.35">
      <c r="A571" s="100"/>
      <c r="B571" s="75"/>
      <c r="C571" s="61"/>
      <c r="D571" s="61"/>
      <c r="E571" s="61"/>
      <c r="F571" s="61"/>
    </row>
    <row r="572" spans="1:6" x14ac:dyDescent="0.35">
      <c r="A572" s="100"/>
      <c r="B572" s="75"/>
      <c r="C572" s="61"/>
      <c r="D572" s="61"/>
      <c r="E572" s="61"/>
      <c r="F572" s="61"/>
    </row>
    <row r="573" spans="1:6" x14ac:dyDescent="0.35">
      <c r="A573" s="100"/>
      <c r="B573" s="75"/>
      <c r="C573" s="61"/>
      <c r="D573" s="61"/>
      <c r="E573" s="61"/>
      <c r="F573" s="61"/>
    </row>
    <row r="574" spans="1:6" x14ac:dyDescent="0.35">
      <c r="A574" s="100"/>
      <c r="B574" s="75"/>
      <c r="C574" s="61"/>
      <c r="D574" s="61"/>
      <c r="E574" s="61"/>
      <c r="F574" s="61"/>
    </row>
    <row r="575" spans="1:6" x14ac:dyDescent="0.35">
      <c r="A575" s="100"/>
      <c r="B575" s="75"/>
      <c r="C575" s="61"/>
      <c r="D575" s="61"/>
      <c r="E575" s="61"/>
      <c r="F575" s="61"/>
    </row>
    <row r="576" spans="1:6" x14ac:dyDescent="0.35">
      <c r="A576" s="100"/>
      <c r="B576" s="75"/>
      <c r="C576" s="61"/>
      <c r="D576" s="61"/>
      <c r="E576" s="61"/>
      <c r="F576" s="61"/>
    </row>
    <row r="577" spans="1:6" x14ac:dyDescent="0.35">
      <c r="A577" s="100"/>
      <c r="B577" s="75"/>
      <c r="C577" s="61"/>
      <c r="D577" s="61"/>
      <c r="E577" s="61"/>
      <c r="F577" s="61"/>
    </row>
    <row r="578" spans="1:6" x14ac:dyDescent="0.35">
      <c r="A578" s="100"/>
      <c r="B578" s="75"/>
      <c r="C578" s="61"/>
      <c r="D578" s="61"/>
      <c r="E578" s="61"/>
      <c r="F578" s="61"/>
    </row>
    <row r="579" spans="1:6" x14ac:dyDescent="0.35">
      <c r="A579" s="100"/>
      <c r="B579" s="75"/>
      <c r="C579" s="61"/>
      <c r="D579" s="61"/>
      <c r="E579" s="61"/>
      <c r="F579" s="61"/>
    </row>
    <row r="580" spans="1:6" x14ac:dyDescent="0.35">
      <c r="A580" s="100"/>
      <c r="B580" s="75"/>
      <c r="C580" s="61"/>
      <c r="D580" s="61"/>
      <c r="E580" s="61"/>
      <c r="F580" s="61"/>
    </row>
    <row r="581" spans="1:6" x14ac:dyDescent="0.35">
      <c r="A581" s="100"/>
      <c r="B581" s="75"/>
      <c r="C581" s="61"/>
      <c r="D581" s="61"/>
      <c r="E581" s="61"/>
      <c r="F581" s="61"/>
    </row>
    <row r="582" spans="1:6" x14ac:dyDescent="0.35">
      <c r="A582" s="100"/>
      <c r="B582" s="75"/>
      <c r="C582" s="61"/>
      <c r="D582" s="61"/>
      <c r="E582" s="61"/>
      <c r="F582" s="61"/>
    </row>
    <row r="583" spans="1:6" x14ac:dyDescent="0.35">
      <c r="A583" s="100"/>
      <c r="B583" s="75"/>
      <c r="C583" s="61"/>
      <c r="D583" s="61"/>
      <c r="E583" s="61"/>
      <c r="F583" s="61"/>
    </row>
    <row r="584" spans="1:6" x14ac:dyDescent="0.35">
      <c r="A584" s="100"/>
      <c r="B584" s="75"/>
      <c r="C584" s="61"/>
      <c r="D584" s="61"/>
      <c r="E584" s="61"/>
      <c r="F584" s="61"/>
    </row>
    <row r="585" spans="1:6" x14ac:dyDescent="0.35">
      <c r="A585" s="100"/>
      <c r="B585" s="75"/>
      <c r="C585" s="61"/>
      <c r="D585" s="61"/>
      <c r="E585" s="61"/>
      <c r="F585" s="61"/>
    </row>
    <row r="586" spans="1:6" x14ac:dyDescent="0.35">
      <c r="A586" s="100"/>
      <c r="B586" s="75"/>
      <c r="C586" s="61"/>
      <c r="D586" s="61"/>
      <c r="E586" s="61"/>
      <c r="F586" s="61"/>
    </row>
    <row r="587" spans="1:6" x14ac:dyDescent="0.35">
      <c r="A587" s="100"/>
      <c r="B587" s="75"/>
      <c r="C587" s="61"/>
      <c r="D587" s="61"/>
      <c r="E587" s="61"/>
      <c r="F587" s="61"/>
    </row>
    <row r="588" spans="1:6" x14ac:dyDescent="0.35">
      <c r="A588" s="100"/>
      <c r="B588" s="75"/>
      <c r="C588" s="61"/>
      <c r="D588" s="61"/>
      <c r="E588" s="61"/>
      <c r="F588" s="61"/>
    </row>
    <row r="589" spans="1:6" x14ac:dyDescent="0.35">
      <c r="A589" s="100"/>
      <c r="B589" s="75"/>
      <c r="C589" s="61"/>
      <c r="D589" s="61"/>
      <c r="E589" s="61"/>
      <c r="F589" s="61"/>
    </row>
    <row r="590" spans="1:6" x14ac:dyDescent="0.35">
      <c r="A590" s="100"/>
      <c r="B590" s="75"/>
      <c r="C590" s="61"/>
      <c r="D590" s="61"/>
      <c r="E590" s="61"/>
      <c r="F590" s="61"/>
    </row>
    <row r="591" spans="1:6" x14ac:dyDescent="0.35">
      <c r="A591" s="100"/>
      <c r="B591" s="75"/>
      <c r="C591" s="61"/>
      <c r="D591" s="61"/>
      <c r="E591" s="61"/>
      <c r="F591" s="61"/>
    </row>
    <row r="592" spans="1:6" x14ac:dyDescent="0.35">
      <c r="A592" s="100"/>
      <c r="B592" s="75"/>
      <c r="C592" s="61"/>
      <c r="D592" s="61"/>
      <c r="E592" s="61"/>
      <c r="F592" s="61"/>
    </row>
    <row r="593" spans="1:6" x14ac:dyDescent="0.35">
      <c r="A593" s="100"/>
      <c r="B593" s="75"/>
      <c r="C593" s="61"/>
      <c r="D593" s="61"/>
      <c r="E593" s="61"/>
      <c r="F593" s="61"/>
    </row>
    <row r="594" spans="1:6" x14ac:dyDescent="0.35">
      <c r="A594" s="100"/>
      <c r="B594" s="75"/>
      <c r="C594" s="61"/>
      <c r="D594" s="61"/>
      <c r="E594" s="61"/>
      <c r="F594" s="61"/>
    </row>
    <row r="595" spans="1:6" x14ac:dyDescent="0.35">
      <c r="A595" s="100"/>
      <c r="B595" s="75"/>
      <c r="C595" s="61"/>
      <c r="D595" s="61"/>
      <c r="E595" s="61"/>
      <c r="F595" s="61"/>
    </row>
    <row r="596" spans="1:6" x14ac:dyDescent="0.35">
      <c r="A596" s="100"/>
      <c r="B596" s="75"/>
      <c r="C596" s="61"/>
      <c r="D596" s="61"/>
      <c r="E596" s="61"/>
      <c r="F596" s="61"/>
    </row>
    <row r="597" spans="1:6" x14ac:dyDescent="0.35">
      <c r="A597" s="100"/>
      <c r="B597" s="75"/>
      <c r="C597" s="61"/>
      <c r="D597" s="61"/>
      <c r="E597" s="61"/>
      <c r="F597" s="61"/>
    </row>
    <row r="598" spans="1:6" x14ac:dyDescent="0.35">
      <c r="A598" s="100"/>
      <c r="B598" s="75"/>
      <c r="C598" s="61"/>
      <c r="D598" s="61"/>
      <c r="E598" s="61"/>
      <c r="F598" s="61"/>
    </row>
    <row r="599" spans="1:6" x14ac:dyDescent="0.35">
      <c r="A599" s="100"/>
      <c r="B599" s="75"/>
      <c r="C599" s="61"/>
      <c r="D599" s="61"/>
      <c r="E599" s="61"/>
      <c r="F599" s="61"/>
    </row>
    <row r="600" spans="1:6" x14ac:dyDescent="0.35">
      <c r="A600" s="100"/>
      <c r="B600" s="75"/>
      <c r="C600" s="61"/>
      <c r="D600" s="61"/>
      <c r="E600" s="61"/>
      <c r="F600" s="61"/>
    </row>
    <row r="601" spans="1:6" x14ac:dyDescent="0.35">
      <c r="A601" s="100"/>
      <c r="B601" s="75"/>
      <c r="C601" s="61"/>
      <c r="D601" s="61"/>
      <c r="E601" s="61"/>
      <c r="F601" s="61"/>
    </row>
    <row r="602" spans="1:6" x14ac:dyDescent="0.35">
      <c r="A602" s="100"/>
      <c r="B602" s="75"/>
      <c r="C602" s="61"/>
      <c r="D602" s="61"/>
      <c r="E602" s="61"/>
      <c r="F602" s="61"/>
    </row>
    <row r="603" spans="1:6" x14ac:dyDescent="0.35">
      <c r="A603" s="100"/>
      <c r="B603" s="75"/>
      <c r="C603" s="61"/>
      <c r="D603" s="61"/>
      <c r="E603" s="61"/>
      <c r="F603" s="61"/>
    </row>
    <row r="604" spans="1:6" x14ac:dyDescent="0.35">
      <c r="A604" s="100"/>
      <c r="B604" s="75"/>
      <c r="C604" s="61"/>
      <c r="D604" s="61"/>
      <c r="E604" s="61"/>
      <c r="F604" s="61"/>
    </row>
    <row r="605" spans="1:6" x14ac:dyDescent="0.35">
      <c r="A605" s="100"/>
      <c r="B605" s="75"/>
      <c r="C605" s="61"/>
      <c r="D605" s="61"/>
      <c r="E605" s="61"/>
      <c r="F605" s="61"/>
    </row>
    <row r="606" spans="1:6" x14ac:dyDescent="0.35">
      <c r="A606" s="100"/>
      <c r="B606" s="75"/>
      <c r="C606" s="61"/>
      <c r="D606" s="61"/>
      <c r="E606" s="61"/>
      <c r="F606" s="61"/>
    </row>
    <row r="607" spans="1:6" x14ac:dyDescent="0.35">
      <c r="A607" s="100"/>
      <c r="B607" s="75"/>
      <c r="C607" s="61"/>
      <c r="D607" s="61"/>
      <c r="E607" s="61"/>
      <c r="F607" s="61"/>
    </row>
    <row r="608" spans="1:6" x14ac:dyDescent="0.35">
      <c r="A608" s="100"/>
      <c r="B608" s="75"/>
      <c r="C608" s="61"/>
      <c r="D608" s="61"/>
      <c r="E608" s="61"/>
      <c r="F608" s="61"/>
    </row>
    <row r="609" spans="1:6" x14ac:dyDescent="0.35">
      <c r="A609" s="100"/>
      <c r="B609" s="75"/>
      <c r="C609" s="61"/>
      <c r="D609" s="61"/>
      <c r="E609" s="61"/>
      <c r="F609" s="61"/>
    </row>
    <row r="610" spans="1:6" x14ac:dyDescent="0.35">
      <c r="A610" s="100"/>
      <c r="B610" s="75"/>
      <c r="C610" s="61"/>
      <c r="D610" s="61"/>
      <c r="E610" s="61"/>
      <c r="F610" s="61"/>
    </row>
    <row r="611" spans="1:6" x14ac:dyDescent="0.35">
      <c r="A611" s="100"/>
      <c r="B611" s="75"/>
      <c r="C611" s="61"/>
      <c r="D611" s="61"/>
      <c r="E611" s="61"/>
      <c r="F611" s="61"/>
    </row>
    <row r="612" spans="1:6" x14ac:dyDescent="0.35">
      <c r="A612" s="100"/>
      <c r="B612" s="75"/>
      <c r="C612" s="61"/>
      <c r="D612" s="61"/>
      <c r="E612" s="61"/>
      <c r="F612" s="61"/>
    </row>
    <row r="613" spans="1:6" x14ac:dyDescent="0.35">
      <c r="A613" s="100"/>
      <c r="B613" s="75"/>
      <c r="C613" s="61"/>
      <c r="D613" s="61"/>
      <c r="E613" s="61"/>
      <c r="F613" s="61"/>
    </row>
    <row r="614" spans="1:6" x14ac:dyDescent="0.35">
      <c r="A614" s="100"/>
      <c r="B614" s="75"/>
      <c r="C614" s="61"/>
      <c r="D614" s="61"/>
      <c r="E614" s="61"/>
      <c r="F614" s="61"/>
    </row>
    <row r="615" spans="1:6" x14ac:dyDescent="0.35">
      <c r="A615" s="100"/>
      <c r="B615" s="75"/>
      <c r="C615" s="61"/>
      <c r="D615" s="61"/>
      <c r="E615" s="61"/>
      <c r="F615" s="61"/>
    </row>
    <row r="616" spans="1:6" x14ac:dyDescent="0.35">
      <c r="A616" s="100"/>
      <c r="B616" s="75"/>
      <c r="C616" s="61"/>
      <c r="D616" s="61"/>
      <c r="E616" s="61"/>
      <c r="F616" s="61"/>
    </row>
    <row r="617" spans="1:6" x14ac:dyDescent="0.35">
      <c r="A617" s="100"/>
      <c r="B617" s="75"/>
      <c r="C617" s="61"/>
      <c r="D617" s="61"/>
      <c r="E617" s="61"/>
      <c r="F617" s="61"/>
    </row>
    <row r="618" spans="1:6" x14ac:dyDescent="0.35">
      <c r="A618" s="100"/>
      <c r="B618" s="75"/>
      <c r="C618" s="61"/>
      <c r="D618" s="61"/>
      <c r="E618" s="61"/>
      <c r="F618" s="61"/>
    </row>
    <row r="619" spans="1:6" x14ac:dyDescent="0.35">
      <c r="A619" s="100"/>
      <c r="B619" s="75"/>
      <c r="C619" s="61"/>
      <c r="D619" s="61"/>
      <c r="E619" s="61"/>
      <c r="F619" s="61"/>
    </row>
    <row r="620" spans="1:6" x14ac:dyDescent="0.35">
      <c r="A620" s="100"/>
      <c r="B620" s="75"/>
      <c r="C620" s="61"/>
      <c r="D620" s="61"/>
      <c r="E620" s="61"/>
      <c r="F620" s="61"/>
    </row>
    <row r="621" spans="1:6" x14ac:dyDescent="0.35">
      <c r="A621" s="100"/>
      <c r="B621" s="75"/>
      <c r="C621" s="61"/>
      <c r="D621" s="61"/>
      <c r="E621" s="61"/>
      <c r="F621" s="61"/>
    </row>
    <row r="622" spans="1:6" x14ac:dyDescent="0.35">
      <c r="A622" s="100"/>
      <c r="B622" s="75"/>
      <c r="C622" s="61"/>
      <c r="D622" s="61"/>
      <c r="E622" s="61"/>
      <c r="F622" s="61"/>
    </row>
    <row r="623" spans="1:6" x14ac:dyDescent="0.35">
      <c r="A623" s="100"/>
      <c r="B623" s="75"/>
      <c r="C623" s="61"/>
      <c r="D623" s="61"/>
      <c r="E623" s="61"/>
      <c r="F623" s="61"/>
    </row>
    <row r="624" spans="1:6" x14ac:dyDescent="0.35">
      <c r="A624" s="100"/>
      <c r="B624" s="75"/>
      <c r="C624" s="61"/>
      <c r="D624" s="61"/>
      <c r="E624" s="61"/>
      <c r="F624" s="61"/>
    </row>
    <row r="625" spans="1:6" x14ac:dyDescent="0.35">
      <c r="A625" s="100"/>
      <c r="B625" s="75"/>
      <c r="C625" s="61"/>
      <c r="D625" s="61"/>
      <c r="E625" s="61"/>
      <c r="F625" s="61"/>
    </row>
    <row r="626" spans="1:6" x14ac:dyDescent="0.35">
      <c r="A626" s="100"/>
      <c r="B626" s="75"/>
      <c r="C626" s="61"/>
      <c r="D626" s="61"/>
      <c r="E626" s="61"/>
      <c r="F626" s="61"/>
    </row>
    <row r="627" spans="1:6" x14ac:dyDescent="0.35">
      <c r="A627" s="100"/>
      <c r="B627" s="75"/>
      <c r="C627" s="61"/>
      <c r="D627" s="61"/>
      <c r="E627" s="61"/>
      <c r="F627" s="61"/>
    </row>
    <row r="628" spans="1:6" x14ac:dyDescent="0.35">
      <c r="A628" s="100"/>
      <c r="B628" s="75"/>
      <c r="C628" s="61"/>
      <c r="D628" s="61"/>
      <c r="E628" s="61"/>
      <c r="F628" s="61"/>
    </row>
    <row r="629" spans="1:6" x14ac:dyDescent="0.35">
      <c r="A629" s="100"/>
      <c r="B629" s="75"/>
      <c r="C629" s="61"/>
      <c r="D629" s="61"/>
      <c r="E629" s="61"/>
      <c r="F629" s="61"/>
    </row>
    <row r="630" spans="1:6" x14ac:dyDescent="0.35">
      <c r="A630" s="100"/>
      <c r="B630" s="75"/>
      <c r="C630" s="61"/>
      <c r="D630" s="61"/>
      <c r="E630" s="61"/>
      <c r="F630" s="61"/>
    </row>
    <row r="631" spans="1:6" x14ac:dyDescent="0.35">
      <c r="A631" s="100"/>
      <c r="B631" s="75"/>
      <c r="C631" s="61"/>
      <c r="D631" s="61"/>
      <c r="E631" s="61"/>
      <c r="F631" s="61"/>
    </row>
    <row r="632" spans="1:6" x14ac:dyDescent="0.35">
      <c r="A632" s="100"/>
      <c r="B632" s="75"/>
      <c r="C632" s="61"/>
      <c r="D632" s="61"/>
      <c r="E632" s="61"/>
      <c r="F632" s="61"/>
    </row>
    <row r="633" spans="1:6" x14ac:dyDescent="0.35">
      <c r="A633" s="100"/>
      <c r="B633" s="75"/>
      <c r="C633" s="61"/>
      <c r="D633" s="61"/>
      <c r="E633" s="61"/>
      <c r="F633" s="61"/>
    </row>
    <row r="634" spans="1:6" x14ac:dyDescent="0.35">
      <c r="A634" s="100"/>
      <c r="B634" s="75"/>
      <c r="C634" s="61"/>
      <c r="D634" s="61"/>
      <c r="E634" s="61"/>
      <c r="F634" s="61"/>
    </row>
    <row r="635" spans="1:6" x14ac:dyDescent="0.35">
      <c r="A635" s="100"/>
      <c r="B635" s="75"/>
      <c r="C635" s="61"/>
      <c r="D635" s="61"/>
      <c r="E635" s="61"/>
      <c r="F635" s="61"/>
    </row>
    <row r="636" spans="1:6" x14ac:dyDescent="0.35">
      <c r="A636" s="100"/>
      <c r="B636" s="75"/>
      <c r="C636" s="61"/>
      <c r="D636" s="61"/>
      <c r="E636" s="61"/>
      <c r="F636" s="61"/>
    </row>
    <row r="637" spans="1:6" x14ac:dyDescent="0.35">
      <c r="A637" s="100"/>
      <c r="B637" s="75"/>
      <c r="C637" s="61"/>
      <c r="D637" s="61"/>
      <c r="E637" s="61"/>
      <c r="F637" s="61"/>
    </row>
    <row r="638" spans="1:6" x14ac:dyDescent="0.35">
      <c r="A638" s="100"/>
      <c r="B638" s="75"/>
      <c r="C638" s="61"/>
      <c r="D638" s="61"/>
      <c r="E638" s="61"/>
      <c r="F638" s="61"/>
    </row>
    <row r="639" spans="1:6" x14ac:dyDescent="0.35">
      <c r="A639" s="100"/>
      <c r="B639" s="75"/>
      <c r="C639" s="61"/>
      <c r="D639" s="61"/>
      <c r="E639" s="61"/>
      <c r="F639" s="61"/>
    </row>
    <row r="640" spans="1:6" x14ac:dyDescent="0.35">
      <c r="A640" s="100"/>
      <c r="B640" s="75"/>
      <c r="C640" s="61"/>
      <c r="D640" s="61"/>
      <c r="E640" s="61"/>
      <c r="F640" s="61"/>
    </row>
    <row r="641" spans="1:6" x14ac:dyDescent="0.35">
      <c r="A641" s="100"/>
      <c r="B641" s="75"/>
      <c r="C641" s="61"/>
      <c r="D641" s="61"/>
      <c r="E641" s="61"/>
      <c r="F641" s="61"/>
    </row>
    <row r="642" spans="1:6" x14ac:dyDescent="0.35">
      <c r="A642" s="100"/>
      <c r="B642" s="75"/>
      <c r="C642" s="61"/>
      <c r="D642" s="61"/>
      <c r="E642" s="61"/>
      <c r="F642" s="61"/>
    </row>
    <row r="643" spans="1:6" x14ac:dyDescent="0.35">
      <c r="A643" s="100"/>
      <c r="B643" s="75"/>
      <c r="C643" s="61"/>
      <c r="D643" s="61"/>
      <c r="E643" s="61"/>
      <c r="F643" s="61"/>
    </row>
    <row r="644" spans="1:6" x14ac:dyDescent="0.35">
      <c r="A644" s="100"/>
      <c r="B644" s="75"/>
      <c r="C644" s="61"/>
      <c r="D644" s="61"/>
      <c r="E644" s="61"/>
      <c r="F644" s="61"/>
    </row>
    <row r="645" spans="1:6" x14ac:dyDescent="0.35">
      <c r="A645" s="100"/>
      <c r="B645" s="75"/>
      <c r="C645" s="61"/>
      <c r="D645" s="61"/>
      <c r="E645" s="61"/>
      <c r="F645" s="61"/>
    </row>
    <row r="646" spans="1:6" x14ac:dyDescent="0.35">
      <c r="A646" s="100"/>
      <c r="B646" s="75"/>
      <c r="C646" s="61"/>
      <c r="D646" s="61"/>
      <c r="E646" s="61"/>
      <c r="F646" s="61"/>
    </row>
    <row r="647" spans="1:6" x14ac:dyDescent="0.35">
      <c r="A647" s="100"/>
      <c r="B647" s="75"/>
      <c r="C647" s="61"/>
      <c r="D647" s="61"/>
      <c r="E647" s="61"/>
      <c r="F647" s="61"/>
    </row>
    <row r="648" spans="1:6" x14ac:dyDescent="0.35">
      <c r="A648" s="100"/>
      <c r="B648" s="75"/>
      <c r="C648" s="61"/>
      <c r="D648" s="61"/>
      <c r="E648" s="61"/>
      <c r="F648" s="61"/>
    </row>
    <row r="649" spans="1:6" x14ac:dyDescent="0.35">
      <c r="A649" s="100"/>
      <c r="B649" s="75"/>
      <c r="C649" s="61"/>
      <c r="D649" s="61"/>
      <c r="E649" s="61"/>
      <c r="F649" s="61"/>
    </row>
    <row r="650" spans="1:6" x14ac:dyDescent="0.35">
      <c r="A650" s="100"/>
      <c r="B650" s="75"/>
      <c r="C650" s="61"/>
      <c r="D650" s="61"/>
      <c r="E650" s="61"/>
      <c r="F650" s="61"/>
    </row>
    <row r="651" spans="1:6" x14ac:dyDescent="0.35">
      <c r="A651" s="100"/>
      <c r="B651" s="75"/>
      <c r="C651" s="61"/>
      <c r="D651" s="61"/>
      <c r="E651" s="61"/>
      <c r="F651" s="61"/>
    </row>
    <row r="652" spans="1:6" x14ac:dyDescent="0.35">
      <c r="A652" s="100"/>
      <c r="B652" s="75"/>
      <c r="C652" s="61"/>
      <c r="D652" s="61"/>
      <c r="E652" s="61"/>
      <c r="F652" s="61"/>
    </row>
    <row r="653" spans="1:6" x14ac:dyDescent="0.35">
      <c r="A653" s="100"/>
      <c r="B653" s="75"/>
      <c r="C653" s="61"/>
      <c r="D653" s="61"/>
      <c r="E653" s="61"/>
      <c r="F653" s="61"/>
    </row>
    <row r="654" spans="1:6" x14ac:dyDescent="0.35">
      <c r="A654" s="100"/>
      <c r="B654" s="75"/>
      <c r="C654" s="61"/>
      <c r="D654" s="61"/>
      <c r="E654" s="61"/>
      <c r="F654" s="61"/>
    </row>
    <row r="655" spans="1:6" x14ac:dyDescent="0.35">
      <c r="A655" s="100"/>
      <c r="B655" s="75"/>
      <c r="C655" s="61"/>
      <c r="D655" s="61"/>
      <c r="E655" s="61"/>
      <c r="F655" s="61"/>
    </row>
    <row r="656" spans="1:6" x14ac:dyDescent="0.35">
      <c r="A656" s="100"/>
      <c r="B656" s="75"/>
      <c r="C656" s="61"/>
      <c r="D656" s="61"/>
      <c r="E656" s="61"/>
      <c r="F656" s="61"/>
    </row>
    <row r="657" spans="1:6" x14ac:dyDescent="0.35">
      <c r="A657" s="100"/>
      <c r="B657" s="75"/>
      <c r="C657" s="61"/>
      <c r="D657" s="61"/>
      <c r="E657" s="61"/>
      <c r="F657" s="61"/>
    </row>
    <row r="658" spans="1:6" x14ac:dyDescent="0.35">
      <c r="A658" s="100"/>
      <c r="B658" s="75"/>
      <c r="C658" s="61"/>
      <c r="D658" s="61"/>
      <c r="E658" s="61"/>
      <c r="F658" s="61"/>
    </row>
    <row r="659" spans="1:6" x14ac:dyDescent="0.35">
      <c r="A659" s="100"/>
      <c r="B659" s="75"/>
      <c r="C659" s="61"/>
      <c r="D659" s="61"/>
      <c r="E659" s="61"/>
      <c r="F659" s="61"/>
    </row>
    <row r="660" spans="1:6" x14ac:dyDescent="0.35">
      <c r="A660" s="100"/>
      <c r="B660" s="75"/>
      <c r="C660" s="61"/>
      <c r="D660" s="61"/>
      <c r="E660" s="61"/>
      <c r="F660" s="61"/>
    </row>
    <row r="661" spans="1:6" x14ac:dyDescent="0.35">
      <c r="A661" s="100"/>
      <c r="B661" s="75"/>
      <c r="C661" s="61"/>
      <c r="D661" s="61"/>
      <c r="E661" s="61"/>
      <c r="F661" s="61"/>
    </row>
    <row r="662" spans="1:6" x14ac:dyDescent="0.35">
      <c r="A662" s="100"/>
      <c r="B662" s="75"/>
      <c r="C662" s="61"/>
      <c r="D662" s="61"/>
      <c r="E662" s="61"/>
      <c r="F662" s="61"/>
    </row>
    <row r="663" spans="1:6" x14ac:dyDescent="0.35">
      <c r="A663" s="100"/>
      <c r="B663" s="75"/>
      <c r="C663" s="61"/>
      <c r="D663" s="61"/>
      <c r="E663" s="61"/>
      <c r="F663" s="61"/>
    </row>
    <row r="664" spans="1:6" x14ac:dyDescent="0.35">
      <c r="A664" s="100"/>
      <c r="B664" s="75"/>
      <c r="C664" s="61"/>
      <c r="D664" s="61"/>
      <c r="E664" s="61"/>
      <c r="F664" s="61"/>
    </row>
    <row r="665" spans="1:6" x14ac:dyDescent="0.35">
      <c r="A665" s="100"/>
      <c r="B665" s="75"/>
      <c r="C665" s="61"/>
      <c r="D665" s="61"/>
      <c r="E665" s="61"/>
      <c r="F665" s="61"/>
    </row>
    <row r="666" spans="1:6" x14ac:dyDescent="0.35">
      <c r="A666" s="100"/>
      <c r="B666" s="75"/>
      <c r="C666" s="61"/>
      <c r="D666" s="61"/>
      <c r="E666" s="61"/>
      <c r="F666" s="61"/>
    </row>
    <row r="667" spans="1:6" x14ac:dyDescent="0.35">
      <c r="A667" s="100"/>
      <c r="B667" s="75"/>
      <c r="C667" s="61"/>
      <c r="D667" s="61"/>
      <c r="E667" s="61"/>
      <c r="F667" s="61"/>
    </row>
    <row r="668" spans="1:6" x14ac:dyDescent="0.35">
      <c r="A668" s="100"/>
      <c r="B668" s="75"/>
      <c r="C668" s="61"/>
      <c r="D668" s="61"/>
      <c r="E668" s="61"/>
      <c r="F668" s="61"/>
    </row>
    <row r="669" spans="1:6" x14ac:dyDescent="0.35">
      <c r="A669" s="100"/>
      <c r="B669" s="75"/>
      <c r="C669" s="61"/>
      <c r="D669" s="61"/>
      <c r="E669" s="61"/>
      <c r="F669" s="61"/>
    </row>
    <row r="670" spans="1:6" x14ac:dyDescent="0.35">
      <c r="A670" s="100"/>
      <c r="B670" s="75"/>
      <c r="C670" s="61"/>
      <c r="D670" s="61"/>
      <c r="E670" s="61"/>
      <c r="F670" s="61"/>
    </row>
    <row r="671" spans="1:6" x14ac:dyDescent="0.35">
      <c r="A671" s="100"/>
      <c r="B671" s="75"/>
      <c r="C671" s="61"/>
      <c r="D671" s="61"/>
      <c r="E671" s="61"/>
      <c r="F671" s="61"/>
    </row>
    <row r="672" spans="1:6" x14ac:dyDescent="0.35">
      <c r="A672" s="100"/>
      <c r="B672" s="75"/>
      <c r="C672" s="61"/>
      <c r="D672" s="61"/>
      <c r="E672" s="61"/>
      <c r="F672" s="61"/>
    </row>
    <row r="673" spans="1:6" x14ac:dyDescent="0.35">
      <c r="A673" s="100"/>
      <c r="B673" s="75"/>
      <c r="C673" s="61"/>
      <c r="D673" s="61"/>
      <c r="E673" s="61"/>
      <c r="F673" s="61"/>
    </row>
    <row r="674" spans="1:6" x14ac:dyDescent="0.35">
      <c r="A674" s="100"/>
      <c r="B674" s="75"/>
      <c r="C674" s="61"/>
      <c r="D674" s="61"/>
      <c r="E674" s="61"/>
      <c r="F674" s="61"/>
    </row>
    <row r="675" spans="1:6" x14ac:dyDescent="0.35">
      <c r="A675" s="100"/>
      <c r="B675" s="75"/>
      <c r="C675" s="61"/>
      <c r="D675" s="61"/>
      <c r="E675" s="61"/>
      <c r="F675" s="61"/>
    </row>
    <row r="676" spans="1:6" x14ac:dyDescent="0.35">
      <c r="A676" s="100"/>
      <c r="B676" s="75"/>
      <c r="C676" s="61"/>
      <c r="D676" s="61"/>
      <c r="E676" s="61"/>
      <c r="F676" s="61"/>
    </row>
    <row r="677" spans="1:6" x14ac:dyDescent="0.35">
      <c r="A677" s="100"/>
      <c r="B677" s="75"/>
      <c r="C677" s="61"/>
      <c r="D677" s="61"/>
      <c r="E677" s="61"/>
      <c r="F677" s="61"/>
    </row>
    <row r="678" spans="1:6" x14ac:dyDescent="0.35">
      <c r="A678" s="100"/>
      <c r="B678" s="75"/>
      <c r="C678" s="61"/>
      <c r="D678" s="61"/>
      <c r="E678" s="61"/>
      <c r="F678" s="61"/>
    </row>
    <row r="679" spans="1:6" x14ac:dyDescent="0.35">
      <c r="A679" s="100"/>
      <c r="B679" s="75"/>
      <c r="C679" s="61"/>
      <c r="D679" s="61"/>
      <c r="E679" s="61"/>
      <c r="F679" s="61"/>
    </row>
    <row r="680" spans="1:6" x14ac:dyDescent="0.35">
      <c r="A680" s="100"/>
      <c r="B680" s="75"/>
      <c r="C680" s="61"/>
      <c r="D680" s="61"/>
      <c r="E680" s="61"/>
      <c r="F680" s="61"/>
    </row>
    <row r="681" spans="1:6" x14ac:dyDescent="0.35">
      <c r="A681" s="100"/>
      <c r="B681" s="75"/>
      <c r="C681" s="61"/>
      <c r="D681" s="61"/>
      <c r="E681" s="61"/>
      <c r="F681" s="61"/>
    </row>
    <row r="682" spans="1:6" x14ac:dyDescent="0.35">
      <c r="A682" s="100"/>
      <c r="B682" s="75"/>
      <c r="C682" s="61"/>
      <c r="D682" s="61"/>
      <c r="E682" s="61"/>
      <c r="F682" s="61"/>
    </row>
    <row r="683" spans="1:6" x14ac:dyDescent="0.35">
      <c r="A683" s="100"/>
      <c r="B683" s="75"/>
      <c r="C683" s="61"/>
      <c r="D683" s="61"/>
      <c r="E683" s="61"/>
      <c r="F683" s="61"/>
    </row>
    <row r="684" spans="1:6" x14ac:dyDescent="0.35">
      <c r="A684" s="100"/>
      <c r="B684" s="75"/>
      <c r="C684" s="61"/>
      <c r="D684" s="61"/>
      <c r="E684" s="61"/>
      <c r="F684" s="61"/>
    </row>
    <row r="685" spans="1:6" x14ac:dyDescent="0.35">
      <c r="A685" s="100"/>
      <c r="B685" s="75"/>
      <c r="C685" s="61"/>
      <c r="D685" s="61"/>
      <c r="E685" s="61"/>
      <c r="F685" s="61"/>
    </row>
    <row r="686" spans="1:6" x14ac:dyDescent="0.35">
      <c r="A686" s="100"/>
      <c r="B686" s="75"/>
      <c r="C686" s="61"/>
      <c r="D686" s="61"/>
      <c r="E686" s="61"/>
      <c r="F686" s="61"/>
    </row>
    <row r="687" spans="1:6" x14ac:dyDescent="0.35">
      <c r="A687" s="100"/>
      <c r="B687" s="75"/>
      <c r="C687" s="61"/>
      <c r="D687" s="61"/>
      <c r="E687" s="61"/>
      <c r="F687" s="61"/>
    </row>
    <row r="688" spans="1:6" x14ac:dyDescent="0.35">
      <c r="A688" s="100"/>
      <c r="B688" s="75"/>
      <c r="C688" s="61"/>
      <c r="D688" s="61"/>
      <c r="E688" s="61"/>
      <c r="F688" s="61"/>
    </row>
    <row r="689" spans="1:6" x14ac:dyDescent="0.35">
      <c r="A689" s="100"/>
      <c r="B689" s="75"/>
      <c r="C689" s="61"/>
      <c r="D689" s="61"/>
      <c r="E689" s="61"/>
      <c r="F689" s="61"/>
    </row>
    <row r="690" spans="1:6" x14ac:dyDescent="0.35">
      <c r="A690" s="100"/>
      <c r="B690" s="75"/>
      <c r="C690" s="61"/>
      <c r="D690" s="61"/>
      <c r="E690" s="61"/>
      <c r="F690" s="61"/>
    </row>
    <row r="691" spans="1:6" x14ac:dyDescent="0.35">
      <c r="A691" s="100"/>
      <c r="B691" s="75"/>
      <c r="C691" s="61"/>
      <c r="D691" s="61"/>
      <c r="E691" s="61"/>
      <c r="F691" s="61"/>
    </row>
    <row r="692" spans="1:6" x14ac:dyDescent="0.35">
      <c r="A692" s="100"/>
      <c r="B692" s="75"/>
      <c r="C692" s="61"/>
      <c r="D692" s="61"/>
      <c r="E692" s="61"/>
      <c r="F692" s="61"/>
    </row>
    <row r="693" spans="1:6" x14ac:dyDescent="0.35">
      <c r="A693" s="100"/>
      <c r="B693" s="75"/>
      <c r="C693" s="61"/>
      <c r="D693" s="61"/>
      <c r="E693" s="61"/>
      <c r="F693" s="61"/>
    </row>
    <row r="694" spans="1:6" x14ac:dyDescent="0.35">
      <c r="A694" s="100"/>
      <c r="B694" s="75"/>
      <c r="C694" s="61"/>
      <c r="D694" s="61"/>
      <c r="E694" s="61"/>
      <c r="F694" s="61"/>
    </row>
    <row r="695" spans="1:6" x14ac:dyDescent="0.35">
      <c r="A695" s="100"/>
      <c r="B695" s="75"/>
      <c r="C695" s="61"/>
      <c r="D695" s="61"/>
      <c r="E695" s="61"/>
      <c r="F695" s="61"/>
    </row>
    <row r="696" spans="1:6" x14ac:dyDescent="0.35">
      <c r="A696" s="100"/>
      <c r="B696" s="75"/>
      <c r="C696" s="61"/>
      <c r="D696" s="61"/>
      <c r="E696" s="61"/>
      <c r="F696" s="61"/>
    </row>
    <row r="697" spans="1:6" x14ac:dyDescent="0.35">
      <c r="A697" s="100"/>
      <c r="B697" s="75"/>
      <c r="C697" s="61"/>
      <c r="D697" s="61"/>
      <c r="E697" s="61"/>
      <c r="F697" s="61"/>
    </row>
    <row r="698" spans="1:6" x14ac:dyDescent="0.35">
      <c r="A698" s="100"/>
      <c r="B698" s="75"/>
      <c r="C698" s="61"/>
      <c r="D698" s="61"/>
      <c r="E698" s="61"/>
      <c r="F698" s="61"/>
    </row>
    <row r="699" spans="1:6" x14ac:dyDescent="0.35">
      <c r="A699" s="100"/>
      <c r="B699" s="75"/>
      <c r="C699" s="61"/>
      <c r="D699" s="61"/>
      <c r="E699" s="61"/>
      <c r="F699" s="61"/>
    </row>
    <row r="700" spans="1:6" x14ac:dyDescent="0.35">
      <c r="A700" s="100"/>
      <c r="B700" s="75"/>
      <c r="C700" s="61"/>
      <c r="D700" s="61"/>
      <c r="E700" s="61"/>
      <c r="F700" s="61"/>
    </row>
    <row r="701" spans="1:6" x14ac:dyDescent="0.35">
      <c r="A701" s="100"/>
      <c r="B701" s="75"/>
      <c r="C701" s="61"/>
      <c r="D701" s="61"/>
      <c r="E701" s="61"/>
      <c r="F701" s="61"/>
    </row>
    <row r="702" spans="1:6" x14ac:dyDescent="0.35">
      <c r="A702" s="100"/>
      <c r="B702" s="75"/>
      <c r="C702" s="61"/>
      <c r="D702" s="61"/>
      <c r="E702" s="61"/>
      <c r="F702" s="61"/>
    </row>
    <row r="703" spans="1:6" x14ac:dyDescent="0.35">
      <c r="A703" s="100"/>
      <c r="B703" s="75"/>
      <c r="C703" s="61"/>
      <c r="D703" s="61"/>
      <c r="E703" s="61"/>
      <c r="F703" s="61"/>
    </row>
    <row r="704" spans="1:6" x14ac:dyDescent="0.35">
      <c r="A704" s="100"/>
      <c r="B704" s="75"/>
      <c r="C704" s="61"/>
      <c r="D704" s="61"/>
      <c r="E704" s="61"/>
      <c r="F704" s="61"/>
    </row>
    <row r="705" spans="1:6" x14ac:dyDescent="0.35">
      <c r="A705" s="100"/>
      <c r="B705" s="75"/>
      <c r="C705" s="61"/>
      <c r="D705" s="61"/>
      <c r="E705" s="61"/>
      <c r="F705" s="61"/>
    </row>
    <row r="706" spans="1:6" x14ac:dyDescent="0.35">
      <c r="A706" s="100"/>
      <c r="B706" s="75"/>
      <c r="C706" s="61"/>
      <c r="D706" s="61"/>
      <c r="E706" s="61"/>
      <c r="F706" s="61"/>
    </row>
    <row r="707" spans="1:6" x14ac:dyDescent="0.35">
      <c r="A707" s="100"/>
      <c r="B707" s="75"/>
      <c r="C707" s="61"/>
      <c r="D707" s="61"/>
      <c r="E707" s="61"/>
      <c r="F707" s="61"/>
    </row>
    <row r="708" spans="1:6" x14ac:dyDescent="0.35">
      <c r="A708" s="100"/>
      <c r="B708" s="75"/>
      <c r="C708" s="61"/>
      <c r="D708" s="61"/>
      <c r="E708" s="61"/>
      <c r="F708" s="61"/>
    </row>
    <row r="709" spans="1:6" x14ac:dyDescent="0.35">
      <c r="A709" s="100"/>
      <c r="B709" s="75"/>
      <c r="C709" s="61"/>
      <c r="D709" s="61"/>
      <c r="E709" s="61"/>
      <c r="F709" s="61"/>
    </row>
    <row r="710" spans="1:6" x14ac:dyDescent="0.35">
      <c r="A710" s="100"/>
      <c r="B710" s="75"/>
      <c r="C710" s="61"/>
      <c r="D710" s="61"/>
      <c r="E710" s="61"/>
      <c r="F710" s="61"/>
    </row>
    <row r="711" spans="1:6" x14ac:dyDescent="0.35">
      <c r="A711" s="100"/>
      <c r="B711" s="75"/>
      <c r="C711" s="61"/>
      <c r="D711" s="61"/>
      <c r="E711" s="61"/>
      <c r="F711" s="61"/>
    </row>
    <row r="712" spans="1:6" x14ac:dyDescent="0.35">
      <c r="A712" s="100"/>
      <c r="B712" s="75"/>
      <c r="C712" s="61"/>
      <c r="D712" s="61"/>
      <c r="E712" s="61"/>
      <c r="F712" s="61"/>
    </row>
    <row r="713" spans="1:6" x14ac:dyDescent="0.35">
      <c r="A713" s="100"/>
      <c r="B713" s="75"/>
      <c r="C713" s="61"/>
      <c r="D713" s="61"/>
      <c r="E713" s="61"/>
      <c r="F713" s="61"/>
    </row>
    <row r="714" spans="1:6" x14ac:dyDescent="0.35">
      <c r="A714" s="100"/>
      <c r="B714" s="75"/>
      <c r="C714" s="61"/>
      <c r="D714" s="61"/>
      <c r="E714" s="61"/>
      <c r="F714" s="61"/>
    </row>
    <row r="715" spans="1:6" x14ac:dyDescent="0.35">
      <c r="A715" s="100"/>
      <c r="B715" s="75"/>
      <c r="C715" s="61"/>
      <c r="D715" s="61"/>
      <c r="E715" s="61"/>
      <c r="F715" s="61"/>
    </row>
    <row r="716" spans="1:6" x14ac:dyDescent="0.35">
      <c r="A716" s="100"/>
      <c r="B716" s="75"/>
      <c r="C716" s="61"/>
      <c r="D716" s="61"/>
      <c r="E716" s="61"/>
      <c r="F716" s="61"/>
    </row>
    <row r="717" spans="1:6" x14ac:dyDescent="0.35">
      <c r="A717" s="100"/>
      <c r="B717" s="75"/>
      <c r="C717" s="61"/>
      <c r="D717" s="61"/>
      <c r="E717" s="61"/>
      <c r="F717" s="61"/>
    </row>
    <row r="718" spans="1:6" x14ac:dyDescent="0.35">
      <c r="A718" s="100"/>
      <c r="B718" s="75"/>
      <c r="C718" s="61"/>
      <c r="D718" s="61"/>
      <c r="E718" s="61"/>
      <c r="F718" s="61"/>
    </row>
    <row r="719" spans="1:6" x14ac:dyDescent="0.35">
      <c r="A719" s="100"/>
      <c r="B719" s="75"/>
      <c r="C719" s="61"/>
      <c r="D719" s="61"/>
      <c r="E719" s="61"/>
      <c r="F719" s="61"/>
    </row>
    <row r="720" spans="1:6" x14ac:dyDescent="0.35">
      <c r="A720" s="100"/>
      <c r="B720" s="75"/>
      <c r="C720" s="61"/>
      <c r="D720" s="61"/>
      <c r="E720" s="61"/>
      <c r="F720" s="61"/>
    </row>
    <row r="721" spans="1:6" x14ac:dyDescent="0.35">
      <c r="A721" s="100"/>
      <c r="B721" s="75"/>
      <c r="C721" s="61"/>
      <c r="D721" s="61"/>
      <c r="E721" s="61"/>
      <c r="F721" s="61"/>
    </row>
    <row r="722" spans="1:6" x14ac:dyDescent="0.35">
      <c r="A722" s="100"/>
      <c r="B722" s="75"/>
      <c r="C722" s="61"/>
      <c r="D722" s="61"/>
      <c r="E722" s="61"/>
      <c r="F722" s="61"/>
    </row>
    <row r="723" spans="1:6" x14ac:dyDescent="0.35">
      <c r="A723" s="100"/>
      <c r="B723" s="75"/>
      <c r="C723" s="61"/>
      <c r="D723" s="61"/>
      <c r="E723" s="61"/>
      <c r="F723" s="61"/>
    </row>
    <row r="724" spans="1:6" x14ac:dyDescent="0.35">
      <c r="A724" s="100"/>
      <c r="B724" s="75"/>
      <c r="C724" s="61"/>
      <c r="D724" s="61"/>
      <c r="E724" s="61"/>
      <c r="F724" s="61"/>
    </row>
    <row r="725" spans="1:6" x14ac:dyDescent="0.35">
      <c r="A725" s="100"/>
      <c r="B725" s="75"/>
      <c r="C725" s="61"/>
      <c r="D725" s="61"/>
      <c r="E725" s="61"/>
      <c r="F725" s="61"/>
    </row>
    <row r="726" spans="1:6" x14ac:dyDescent="0.35">
      <c r="A726" s="100"/>
      <c r="B726" s="75"/>
      <c r="C726" s="61"/>
      <c r="D726" s="61"/>
      <c r="E726" s="61"/>
      <c r="F726" s="61"/>
    </row>
    <row r="727" spans="1:6" x14ac:dyDescent="0.35">
      <c r="A727" s="100"/>
      <c r="B727" s="75"/>
      <c r="C727" s="61"/>
      <c r="D727" s="61"/>
      <c r="E727" s="61"/>
      <c r="F727" s="61"/>
    </row>
    <row r="728" spans="1:6" x14ac:dyDescent="0.35">
      <c r="A728" s="100"/>
      <c r="B728" s="75"/>
      <c r="C728" s="61"/>
      <c r="D728" s="61"/>
      <c r="E728" s="61"/>
      <c r="F728" s="61"/>
    </row>
    <row r="729" spans="1:6" x14ac:dyDescent="0.35">
      <c r="A729" s="100"/>
      <c r="B729" s="75"/>
      <c r="C729" s="61"/>
      <c r="D729" s="61"/>
      <c r="E729" s="61"/>
      <c r="F729" s="61"/>
    </row>
    <row r="730" spans="1:6" x14ac:dyDescent="0.35">
      <c r="A730" s="100"/>
      <c r="B730" s="75"/>
      <c r="C730" s="61"/>
      <c r="D730" s="61"/>
      <c r="E730" s="61"/>
      <c r="F730" s="61"/>
    </row>
    <row r="731" spans="1:6" x14ac:dyDescent="0.35">
      <c r="A731" s="100"/>
      <c r="B731" s="75"/>
      <c r="C731" s="61"/>
      <c r="D731" s="61"/>
      <c r="E731" s="61"/>
      <c r="F731" s="61"/>
    </row>
    <row r="732" spans="1:6" x14ac:dyDescent="0.35">
      <c r="A732" s="100"/>
      <c r="B732" s="75"/>
      <c r="C732" s="61"/>
      <c r="D732" s="61"/>
      <c r="E732" s="61"/>
      <c r="F732" s="61"/>
    </row>
    <row r="733" spans="1:6" x14ac:dyDescent="0.35">
      <c r="A733" s="100"/>
      <c r="B733" s="75"/>
      <c r="C733" s="61"/>
      <c r="D733" s="61"/>
      <c r="E733" s="61"/>
      <c r="F733" s="61"/>
    </row>
    <row r="734" spans="1:6" x14ac:dyDescent="0.35">
      <c r="A734" s="100"/>
      <c r="B734" s="75"/>
      <c r="C734" s="61"/>
      <c r="D734" s="61"/>
      <c r="E734" s="61"/>
      <c r="F734" s="61"/>
    </row>
    <row r="735" spans="1:6" x14ac:dyDescent="0.35">
      <c r="A735" s="100"/>
      <c r="B735" s="75"/>
      <c r="C735" s="61"/>
      <c r="D735" s="61"/>
      <c r="E735" s="61"/>
      <c r="F735" s="61"/>
    </row>
    <row r="736" spans="1:6" x14ac:dyDescent="0.35">
      <c r="A736" s="100"/>
      <c r="B736" s="75"/>
      <c r="C736" s="61"/>
      <c r="D736" s="61"/>
      <c r="E736" s="61"/>
      <c r="F736" s="61"/>
    </row>
    <row r="737" spans="1:6" x14ac:dyDescent="0.35">
      <c r="A737" s="100"/>
      <c r="B737" s="75"/>
      <c r="C737" s="61"/>
      <c r="D737" s="61"/>
      <c r="E737" s="61"/>
      <c r="F737" s="61"/>
    </row>
    <row r="738" spans="1:6" x14ac:dyDescent="0.35">
      <c r="A738" s="100"/>
      <c r="B738" s="75"/>
      <c r="C738" s="61"/>
      <c r="D738" s="61"/>
      <c r="E738" s="61"/>
      <c r="F738" s="61"/>
    </row>
    <row r="739" spans="1:6" x14ac:dyDescent="0.35">
      <c r="A739" s="100"/>
      <c r="B739" s="75"/>
      <c r="C739" s="61"/>
      <c r="D739" s="61"/>
      <c r="E739" s="61"/>
      <c r="F739" s="61"/>
    </row>
    <row r="740" spans="1:6" x14ac:dyDescent="0.35">
      <c r="A740" s="100"/>
      <c r="B740" s="75"/>
      <c r="C740" s="61"/>
      <c r="D740" s="61"/>
      <c r="E740" s="61"/>
      <c r="F740" s="61"/>
    </row>
    <row r="741" spans="1:6" x14ac:dyDescent="0.35">
      <c r="A741" s="100"/>
      <c r="B741" s="75"/>
      <c r="C741" s="61"/>
      <c r="D741" s="61"/>
      <c r="E741" s="61"/>
      <c r="F741" s="61"/>
    </row>
    <row r="742" spans="1:6" x14ac:dyDescent="0.35">
      <c r="A742" s="100"/>
      <c r="B742" s="75"/>
      <c r="C742" s="61"/>
      <c r="D742" s="61"/>
      <c r="E742" s="61"/>
      <c r="F742" s="61"/>
    </row>
    <row r="743" spans="1:6" x14ac:dyDescent="0.35">
      <c r="A743" s="100"/>
      <c r="B743" s="75"/>
      <c r="C743" s="61"/>
      <c r="D743" s="61"/>
      <c r="E743" s="61"/>
      <c r="F743" s="61"/>
    </row>
    <row r="744" spans="1:6" x14ac:dyDescent="0.35">
      <c r="A744" s="100"/>
      <c r="B744" s="75"/>
      <c r="C744" s="61"/>
      <c r="D744" s="61"/>
      <c r="E744" s="61"/>
      <c r="F744" s="61"/>
    </row>
    <row r="745" spans="1:6" x14ac:dyDescent="0.35">
      <c r="A745" s="100"/>
      <c r="B745" s="75"/>
      <c r="C745" s="61"/>
      <c r="D745" s="61"/>
      <c r="E745" s="61"/>
      <c r="F745" s="61"/>
    </row>
    <row r="746" spans="1:6" x14ac:dyDescent="0.35">
      <c r="A746" s="100"/>
      <c r="B746" s="75"/>
      <c r="C746" s="61"/>
      <c r="D746" s="61"/>
      <c r="E746" s="61"/>
      <c r="F746" s="61"/>
    </row>
    <row r="747" spans="1:6" x14ac:dyDescent="0.35">
      <c r="A747" s="100"/>
      <c r="B747" s="75"/>
      <c r="C747" s="61"/>
      <c r="D747" s="61"/>
      <c r="E747" s="61"/>
      <c r="F747" s="61"/>
    </row>
    <row r="748" spans="1:6" x14ac:dyDescent="0.35">
      <c r="A748" s="100"/>
      <c r="B748" s="75"/>
      <c r="C748" s="61"/>
      <c r="D748" s="61"/>
      <c r="E748" s="61"/>
      <c r="F748" s="61"/>
    </row>
    <row r="749" spans="1:6" x14ac:dyDescent="0.35">
      <c r="A749" s="100"/>
      <c r="B749" s="75"/>
      <c r="C749" s="61"/>
      <c r="D749" s="61"/>
      <c r="E749" s="61"/>
      <c r="F749" s="61"/>
    </row>
    <row r="750" spans="1:6" x14ac:dyDescent="0.35">
      <c r="A750" s="100"/>
      <c r="B750" s="75"/>
      <c r="C750" s="61"/>
      <c r="D750" s="61"/>
      <c r="E750" s="61"/>
      <c r="F750" s="61"/>
    </row>
    <row r="751" spans="1:6" x14ac:dyDescent="0.35">
      <c r="A751" s="100"/>
      <c r="B751" s="75"/>
      <c r="C751" s="61"/>
      <c r="D751" s="61"/>
      <c r="E751" s="61"/>
      <c r="F751" s="61"/>
    </row>
    <row r="752" spans="1:6" x14ac:dyDescent="0.35">
      <c r="A752" s="100"/>
      <c r="B752" s="75"/>
      <c r="C752" s="61"/>
      <c r="D752" s="61"/>
      <c r="E752" s="61"/>
      <c r="F752" s="61"/>
    </row>
    <row r="753" spans="1:6" x14ac:dyDescent="0.35">
      <c r="A753" s="100"/>
      <c r="B753" s="75"/>
      <c r="C753" s="61"/>
      <c r="D753" s="61"/>
      <c r="E753" s="61"/>
      <c r="F753" s="61"/>
    </row>
    <row r="754" spans="1:6" x14ac:dyDescent="0.35">
      <c r="A754" s="100"/>
      <c r="B754" s="75"/>
      <c r="C754" s="61"/>
      <c r="D754" s="61"/>
      <c r="E754" s="61"/>
      <c r="F754" s="61"/>
    </row>
    <row r="755" spans="1:6" x14ac:dyDescent="0.35">
      <c r="A755" s="100"/>
      <c r="B755" s="75"/>
      <c r="C755" s="61"/>
      <c r="D755" s="61"/>
      <c r="E755" s="61"/>
      <c r="F755" s="61"/>
    </row>
    <row r="756" spans="1:6" x14ac:dyDescent="0.35">
      <c r="A756" s="100"/>
      <c r="B756" s="75"/>
      <c r="C756" s="61"/>
      <c r="D756" s="61"/>
      <c r="E756" s="61"/>
      <c r="F756" s="61"/>
    </row>
    <row r="757" spans="1:6" x14ac:dyDescent="0.35">
      <c r="A757" s="100"/>
      <c r="B757" s="75"/>
      <c r="C757" s="61"/>
      <c r="D757" s="61"/>
      <c r="E757" s="61"/>
      <c r="F757" s="61"/>
    </row>
    <row r="758" spans="1:6" x14ac:dyDescent="0.35">
      <c r="A758" s="100"/>
      <c r="B758" s="75"/>
      <c r="C758" s="61"/>
      <c r="D758" s="61"/>
      <c r="E758" s="61"/>
      <c r="F758" s="61"/>
    </row>
    <row r="759" spans="1:6" x14ac:dyDescent="0.35">
      <c r="A759" s="100"/>
      <c r="B759" s="75"/>
      <c r="C759" s="61"/>
      <c r="D759" s="61"/>
      <c r="E759" s="61"/>
      <c r="F759" s="61"/>
    </row>
    <row r="760" spans="1:6" x14ac:dyDescent="0.35">
      <c r="A760" s="100"/>
      <c r="B760" s="75"/>
      <c r="C760" s="61"/>
      <c r="D760" s="61"/>
      <c r="E760" s="61"/>
      <c r="F760" s="61"/>
    </row>
    <row r="761" spans="1:6" x14ac:dyDescent="0.35">
      <c r="A761" s="100"/>
      <c r="B761" s="75"/>
      <c r="C761" s="61"/>
      <c r="D761" s="61"/>
      <c r="E761" s="61"/>
      <c r="F761" s="61"/>
    </row>
    <row r="762" spans="1:6" x14ac:dyDescent="0.35">
      <c r="A762" s="100"/>
      <c r="B762" s="75"/>
      <c r="C762" s="61"/>
      <c r="D762" s="61"/>
      <c r="E762" s="61"/>
      <c r="F762" s="61"/>
    </row>
    <row r="763" spans="1:6" x14ac:dyDescent="0.35">
      <c r="A763" s="100"/>
      <c r="B763" s="75"/>
      <c r="C763" s="61"/>
      <c r="D763" s="61"/>
      <c r="E763" s="61"/>
      <c r="F763" s="61"/>
    </row>
    <row r="764" spans="1:6" x14ac:dyDescent="0.35">
      <c r="A764" s="100"/>
      <c r="B764" s="75"/>
      <c r="C764" s="61"/>
      <c r="D764" s="61"/>
      <c r="E764" s="61"/>
      <c r="F764" s="61"/>
    </row>
    <row r="765" spans="1:6" x14ac:dyDescent="0.35">
      <c r="A765" s="100"/>
      <c r="B765" s="75"/>
      <c r="C765" s="61"/>
      <c r="D765" s="61"/>
      <c r="E765" s="61"/>
      <c r="F765" s="61"/>
    </row>
    <row r="766" spans="1:6" x14ac:dyDescent="0.35">
      <c r="A766" s="100"/>
      <c r="B766" s="75"/>
      <c r="C766" s="61"/>
      <c r="D766" s="61"/>
      <c r="E766" s="61"/>
      <c r="F766" s="61"/>
    </row>
    <row r="767" spans="1:6" x14ac:dyDescent="0.35">
      <c r="A767" s="100"/>
      <c r="B767" s="75"/>
      <c r="C767" s="61"/>
      <c r="D767" s="61"/>
      <c r="E767" s="61"/>
      <c r="F767" s="61"/>
    </row>
    <row r="768" spans="1:6" x14ac:dyDescent="0.35">
      <c r="A768" s="100"/>
      <c r="B768" s="75"/>
      <c r="C768" s="61"/>
      <c r="D768" s="61"/>
      <c r="E768" s="61"/>
      <c r="F768" s="61"/>
    </row>
    <row r="769" spans="1:6" x14ac:dyDescent="0.35">
      <c r="A769" s="100"/>
      <c r="B769" s="75"/>
      <c r="C769" s="61"/>
      <c r="D769" s="61"/>
      <c r="E769" s="61"/>
      <c r="F769" s="61"/>
    </row>
    <row r="770" spans="1:6" x14ac:dyDescent="0.35">
      <c r="A770" s="100"/>
      <c r="B770" s="75"/>
      <c r="C770" s="61"/>
      <c r="D770" s="61"/>
      <c r="E770" s="61"/>
      <c r="F770" s="61"/>
    </row>
    <row r="771" spans="1:6" x14ac:dyDescent="0.35">
      <c r="A771" s="100"/>
      <c r="B771" s="75"/>
      <c r="C771" s="61"/>
      <c r="D771" s="61"/>
      <c r="E771" s="61"/>
      <c r="F771" s="61"/>
    </row>
    <row r="772" spans="1:6" x14ac:dyDescent="0.35">
      <c r="A772" s="100"/>
      <c r="B772" s="75"/>
      <c r="C772" s="61"/>
      <c r="D772" s="61"/>
      <c r="E772" s="61"/>
      <c r="F772" s="61"/>
    </row>
    <row r="773" spans="1:6" x14ac:dyDescent="0.35">
      <c r="A773" s="100"/>
      <c r="B773" s="75"/>
      <c r="C773" s="61"/>
      <c r="D773" s="61"/>
      <c r="E773" s="61"/>
      <c r="F773" s="61"/>
    </row>
    <row r="774" spans="1:6" x14ac:dyDescent="0.35">
      <c r="A774" s="100"/>
      <c r="B774" s="75"/>
      <c r="C774" s="61"/>
      <c r="D774" s="61"/>
      <c r="E774" s="61"/>
      <c r="F774" s="61"/>
    </row>
    <row r="775" spans="1:6" x14ac:dyDescent="0.35">
      <c r="A775" s="100"/>
      <c r="B775" s="75"/>
      <c r="C775" s="61"/>
      <c r="D775" s="61"/>
      <c r="E775" s="61"/>
      <c r="F775" s="61"/>
    </row>
    <row r="776" spans="1:6" x14ac:dyDescent="0.35">
      <c r="A776" s="100"/>
      <c r="B776" s="75"/>
      <c r="C776" s="61"/>
      <c r="D776" s="61"/>
      <c r="E776" s="61"/>
      <c r="F776" s="61"/>
    </row>
    <row r="777" spans="1:6" x14ac:dyDescent="0.35">
      <c r="A777" s="100"/>
      <c r="B777" s="75"/>
      <c r="C777" s="61"/>
      <c r="D777" s="61"/>
      <c r="E777" s="61"/>
      <c r="F777" s="61"/>
    </row>
    <row r="778" spans="1:6" x14ac:dyDescent="0.35">
      <c r="A778" s="100"/>
      <c r="B778" s="75"/>
      <c r="C778" s="61"/>
      <c r="D778" s="61"/>
      <c r="E778" s="61"/>
      <c r="F778" s="61"/>
    </row>
    <row r="779" spans="1:6" x14ac:dyDescent="0.35">
      <c r="A779" s="100"/>
      <c r="B779" s="75"/>
      <c r="C779" s="61"/>
      <c r="D779" s="61"/>
      <c r="E779" s="61"/>
      <c r="F779" s="61"/>
    </row>
    <row r="780" spans="1:6" x14ac:dyDescent="0.35">
      <c r="A780" s="100"/>
      <c r="B780" s="75"/>
      <c r="C780" s="61"/>
      <c r="D780" s="61"/>
      <c r="E780" s="61"/>
      <c r="F780" s="61"/>
    </row>
    <row r="781" spans="1:6" x14ac:dyDescent="0.35">
      <c r="A781" s="100"/>
      <c r="B781" s="75"/>
      <c r="C781" s="61"/>
      <c r="D781" s="61"/>
      <c r="E781" s="61"/>
      <c r="F781" s="61"/>
    </row>
    <row r="782" spans="1:6" x14ac:dyDescent="0.35">
      <c r="A782" s="100"/>
      <c r="B782" s="75"/>
      <c r="C782" s="61"/>
      <c r="D782" s="61"/>
      <c r="E782" s="61"/>
      <c r="F782" s="61"/>
    </row>
    <row r="783" spans="1:6" x14ac:dyDescent="0.35">
      <c r="A783" s="100"/>
      <c r="B783" s="75"/>
      <c r="C783" s="61"/>
      <c r="D783" s="61"/>
      <c r="E783" s="61"/>
      <c r="F783" s="61"/>
    </row>
    <row r="784" spans="1:6" x14ac:dyDescent="0.35">
      <c r="A784" s="100"/>
      <c r="B784" s="75"/>
      <c r="C784" s="61"/>
      <c r="D784" s="61"/>
      <c r="E784" s="61"/>
      <c r="F784" s="61"/>
    </row>
    <row r="785" spans="1:6" x14ac:dyDescent="0.35">
      <c r="A785" s="100"/>
      <c r="B785" s="75"/>
      <c r="C785" s="61"/>
      <c r="D785" s="61"/>
      <c r="E785" s="61"/>
      <c r="F785" s="61"/>
    </row>
    <row r="786" spans="1:6" x14ac:dyDescent="0.35">
      <c r="A786" s="100"/>
      <c r="B786" s="75"/>
      <c r="C786" s="61"/>
      <c r="D786" s="61"/>
      <c r="E786" s="61"/>
      <c r="F786" s="61"/>
    </row>
    <row r="787" spans="1:6" x14ac:dyDescent="0.35">
      <c r="A787" s="100"/>
      <c r="B787" s="75"/>
      <c r="C787" s="61"/>
      <c r="D787" s="61"/>
      <c r="E787" s="61"/>
      <c r="F787" s="61"/>
    </row>
    <row r="788" spans="1:6" x14ac:dyDescent="0.35">
      <c r="A788" s="100"/>
      <c r="B788" s="75"/>
      <c r="C788" s="61"/>
      <c r="D788" s="61"/>
      <c r="E788" s="61"/>
      <c r="F788" s="61"/>
    </row>
    <row r="789" spans="1:6" x14ac:dyDescent="0.35">
      <c r="A789" s="100"/>
      <c r="B789" s="75"/>
      <c r="C789" s="61"/>
      <c r="D789" s="61"/>
      <c r="E789" s="61"/>
      <c r="F789" s="61"/>
    </row>
    <row r="790" spans="1:6" x14ac:dyDescent="0.35">
      <c r="A790" s="100"/>
      <c r="B790" s="75"/>
      <c r="C790" s="61"/>
      <c r="D790" s="61"/>
      <c r="E790" s="61"/>
      <c r="F790" s="61"/>
    </row>
    <row r="791" spans="1:6" x14ac:dyDescent="0.35">
      <c r="A791" s="100"/>
      <c r="B791" s="75"/>
      <c r="C791" s="61"/>
      <c r="D791" s="61"/>
      <c r="E791" s="61"/>
      <c r="F791" s="61"/>
    </row>
    <row r="792" spans="1:6" x14ac:dyDescent="0.35">
      <c r="A792" s="100"/>
      <c r="B792" s="75"/>
      <c r="C792" s="61"/>
      <c r="D792" s="61"/>
      <c r="E792" s="61"/>
      <c r="F792" s="61"/>
    </row>
    <row r="793" spans="1:6" x14ac:dyDescent="0.35">
      <c r="A793" s="100"/>
      <c r="B793" s="75"/>
      <c r="C793" s="61"/>
      <c r="D793" s="61"/>
      <c r="E793" s="61"/>
      <c r="F793" s="61"/>
    </row>
    <row r="794" spans="1:6" x14ac:dyDescent="0.35">
      <c r="A794" s="100"/>
      <c r="B794" s="75"/>
      <c r="C794" s="61"/>
      <c r="D794" s="61"/>
      <c r="E794" s="61"/>
      <c r="F794" s="61"/>
    </row>
    <row r="795" spans="1:6" x14ac:dyDescent="0.35">
      <c r="A795" s="100"/>
      <c r="B795" s="75"/>
      <c r="C795" s="61"/>
      <c r="D795" s="61"/>
      <c r="E795" s="61"/>
      <c r="F795" s="61"/>
    </row>
    <row r="796" spans="1:6" x14ac:dyDescent="0.35">
      <c r="A796" s="100"/>
      <c r="B796" s="75"/>
      <c r="C796" s="61"/>
      <c r="D796" s="61"/>
      <c r="E796" s="61"/>
      <c r="F796" s="61"/>
    </row>
    <row r="797" spans="1:6" x14ac:dyDescent="0.35">
      <c r="A797" s="100"/>
      <c r="B797" s="75"/>
      <c r="C797" s="61"/>
      <c r="D797" s="61"/>
      <c r="E797" s="61"/>
      <c r="F797" s="61"/>
    </row>
    <row r="798" spans="1:6" x14ac:dyDescent="0.35">
      <c r="A798" s="100"/>
      <c r="B798" s="75"/>
      <c r="C798" s="61"/>
      <c r="D798" s="61"/>
      <c r="E798" s="61"/>
      <c r="F798" s="61"/>
    </row>
    <row r="799" spans="1:6" x14ac:dyDescent="0.35">
      <c r="A799" s="100"/>
      <c r="B799" s="75"/>
      <c r="C799" s="61"/>
      <c r="D799" s="61"/>
      <c r="E799" s="61"/>
      <c r="F799" s="61"/>
    </row>
    <row r="800" spans="1:6" x14ac:dyDescent="0.35">
      <c r="A800" s="100"/>
      <c r="B800" s="75"/>
      <c r="C800" s="61"/>
      <c r="D800" s="61"/>
      <c r="E800" s="61"/>
      <c r="F800" s="61"/>
    </row>
    <row r="801" spans="1:6" x14ac:dyDescent="0.35">
      <c r="A801" s="100"/>
      <c r="B801" s="75"/>
      <c r="C801" s="61"/>
      <c r="D801" s="61"/>
      <c r="E801" s="61"/>
      <c r="F801" s="61"/>
    </row>
    <row r="802" spans="1:6" x14ac:dyDescent="0.35">
      <c r="A802" s="100"/>
      <c r="B802" s="75"/>
      <c r="C802" s="61"/>
      <c r="D802" s="61"/>
      <c r="E802" s="61"/>
      <c r="F802" s="61"/>
    </row>
    <row r="803" spans="1:6" x14ac:dyDescent="0.35">
      <c r="A803" s="100"/>
      <c r="B803" s="75"/>
      <c r="C803" s="61"/>
      <c r="D803" s="61"/>
      <c r="E803" s="61"/>
      <c r="F803" s="61"/>
    </row>
    <row r="804" spans="1:6" x14ac:dyDescent="0.35">
      <c r="A804" s="100"/>
      <c r="B804" s="75"/>
      <c r="C804" s="61"/>
      <c r="D804" s="61"/>
      <c r="E804" s="61"/>
      <c r="F804" s="61"/>
    </row>
    <row r="805" spans="1:6" x14ac:dyDescent="0.35">
      <c r="A805" s="100"/>
      <c r="B805" s="75"/>
      <c r="C805" s="61"/>
      <c r="D805" s="61"/>
      <c r="E805" s="61"/>
      <c r="F805" s="61"/>
    </row>
    <row r="806" spans="1:6" x14ac:dyDescent="0.35">
      <c r="A806" s="100"/>
      <c r="B806" s="75"/>
      <c r="C806" s="61"/>
      <c r="D806" s="61"/>
      <c r="E806" s="61"/>
      <c r="F806" s="61"/>
    </row>
    <row r="807" spans="1:6" x14ac:dyDescent="0.35">
      <c r="A807" s="100"/>
      <c r="B807" s="75"/>
      <c r="C807" s="61"/>
      <c r="D807" s="61"/>
      <c r="E807" s="61"/>
      <c r="F807" s="61"/>
    </row>
    <row r="808" spans="1:6" x14ac:dyDescent="0.35">
      <c r="A808" s="100"/>
      <c r="B808" s="75"/>
      <c r="C808" s="61"/>
      <c r="D808" s="61"/>
      <c r="E808" s="61"/>
      <c r="F808" s="61"/>
    </row>
    <row r="809" spans="1:6" x14ac:dyDescent="0.35">
      <c r="A809" s="100"/>
      <c r="B809" s="75"/>
      <c r="C809" s="61"/>
      <c r="D809" s="61"/>
      <c r="E809" s="61"/>
      <c r="F809" s="61"/>
    </row>
    <row r="810" spans="1:6" x14ac:dyDescent="0.35">
      <c r="A810" s="100"/>
      <c r="B810" s="75"/>
      <c r="C810" s="61"/>
      <c r="D810" s="61"/>
      <c r="E810" s="61"/>
      <c r="F810" s="61"/>
    </row>
    <row r="811" spans="1:6" x14ac:dyDescent="0.35">
      <c r="A811" s="100"/>
      <c r="B811" s="75"/>
      <c r="C811" s="61"/>
      <c r="D811" s="61"/>
      <c r="E811" s="61"/>
      <c r="F811" s="61"/>
    </row>
    <row r="812" spans="1:6" x14ac:dyDescent="0.35">
      <c r="A812" s="100"/>
      <c r="B812" s="75"/>
      <c r="C812" s="61"/>
      <c r="D812" s="61"/>
      <c r="E812" s="61"/>
      <c r="F812" s="61"/>
    </row>
    <row r="813" spans="1:6" x14ac:dyDescent="0.35">
      <c r="A813" s="100"/>
      <c r="B813" s="75"/>
      <c r="C813" s="61"/>
      <c r="D813" s="61"/>
      <c r="E813" s="61"/>
      <c r="F813" s="61"/>
    </row>
    <row r="814" spans="1:6" x14ac:dyDescent="0.35">
      <c r="A814" s="100"/>
      <c r="B814" s="75"/>
      <c r="C814" s="61"/>
      <c r="D814" s="61"/>
      <c r="E814" s="61"/>
      <c r="F814" s="61"/>
    </row>
    <row r="815" spans="1:6" x14ac:dyDescent="0.35">
      <c r="A815" s="100"/>
      <c r="B815" s="75"/>
      <c r="C815" s="61"/>
      <c r="D815" s="61"/>
      <c r="E815" s="61"/>
      <c r="F815" s="61"/>
    </row>
    <row r="816" spans="1:6" x14ac:dyDescent="0.35">
      <c r="A816" s="100"/>
      <c r="B816" s="75"/>
      <c r="C816" s="61"/>
      <c r="D816" s="61"/>
      <c r="E816" s="61"/>
      <c r="F816" s="61"/>
    </row>
    <row r="817" spans="1:6" x14ac:dyDescent="0.35">
      <c r="A817" s="100"/>
      <c r="B817" s="75"/>
      <c r="C817" s="61"/>
      <c r="D817" s="61"/>
      <c r="E817" s="61"/>
      <c r="F817" s="61"/>
    </row>
    <row r="818" spans="1:6" x14ac:dyDescent="0.35">
      <c r="A818" s="100"/>
      <c r="B818" s="75"/>
      <c r="C818" s="61"/>
      <c r="D818" s="61"/>
      <c r="E818" s="61"/>
      <c r="F818" s="61"/>
    </row>
    <row r="819" spans="1:6" x14ac:dyDescent="0.35">
      <c r="A819" s="100"/>
      <c r="B819" s="75"/>
      <c r="C819" s="61"/>
      <c r="D819" s="61"/>
      <c r="E819" s="61"/>
      <c r="F819" s="61"/>
    </row>
    <row r="820" spans="1:6" x14ac:dyDescent="0.35">
      <c r="A820" s="100"/>
      <c r="B820" s="75"/>
      <c r="C820" s="61"/>
      <c r="D820" s="61"/>
      <c r="E820" s="61"/>
      <c r="F820" s="61"/>
    </row>
    <row r="821" spans="1:6" x14ac:dyDescent="0.35">
      <c r="A821" s="100"/>
      <c r="B821" s="75"/>
      <c r="C821" s="61"/>
      <c r="D821" s="61"/>
      <c r="E821" s="61"/>
      <c r="F821" s="61"/>
    </row>
    <row r="822" spans="1:6" x14ac:dyDescent="0.35">
      <c r="A822" s="100"/>
      <c r="B822" s="75"/>
      <c r="C822" s="61"/>
      <c r="D822" s="61"/>
      <c r="E822" s="61"/>
      <c r="F822" s="61"/>
    </row>
    <row r="823" spans="1:6" x14ac:dyDescent="0.35">
      <c r="A823" s="100"/>
      <c r="B823" s="75"/>
      <c r="C823" s="61"/>
      <c r="D823" s="61"/>
      <c r="E823" s="61"/>
      <c r="F823" s="61"/>
    </row>
    <row r="824" spans="1:6" x14ac:dyDescent="0.35">
      <c r="A824" s="100"/>
      <c r="B824" s="75"/>
      <c r="C824" s="61"/>
      <c r="D824" s="61"/>
      <c r="E824" s="61"/>
      <c r="F824" s="61"/>
    </row>
    <row r="825" spans="1:6" x14ac:dyDescent="0.35">
      <c r="A825" s="100"/>
      <c r="B825" s="75"/>
      <c r="C825" s="61"/>
      <c r="D825" s="61"/>
      <c r="E825" s="61"/>
      <c r="F825" s="61"/>
    </row>
    <row r="826" spans="1:6" x14ac:dyDescent="0.35">
      <c r="A826" s="100"/>
      <c r="B826" s="75"/>
      <c r="C826" s="61"/>
      <c r="D826" s="61"/>
      <c r="E826" s="61"/>
      <c r="F826" s="61"/>
    </row>
    <row r="827" spans="1:6" x14ac:dyDescent="0.35">
      <c r="A827" s="100"/>
      <c r="B827" s="75"/>
      <c r="C827" s="61"/>
      <c r="D827" s="61"/>
      <c r="E827" s="61"/>
      <c r="F827" s="61"/>
    </row>
    <row r="828" spans="1:6" x14ac:dyDescent="0.35">
      <c r="A828" s="100"/>
      <c r="B828" s="75"/>
      <c r="C828" s="61"/>
      <c r="D828" s="61"/>
      <c r="E828" s="61"/>
      <c r="F828" s="61"/>
    </row>
    <row r="829" spans="1:6" x14ac:dyDescent="0.35">
      <c r="A829" s="100"/>
      <c r="B829" s="75"/>
      <c r="C829" s="61"/>
      <c r="D829" s="61"/>
      <c r="E829" s="61"/>
      <c r="F829" s="61"/>
    </row>
    <row r="830" spans="1:6" x14ac:dyDescent="0.35">
      <c r="A830" s="100"/>
      <c r="B830" s="75"/>
      <c r="C830" s="61"/>
      <c r="D830" s="61"/>
      <c r="E830" s="61"/>
      <c r="F830" s="61"/>
    </row>
    <row r="831" spans="1:6" x14ac:dyDescent="0.35">
      <c r="A831" s="100"/>
      <c r="B831" s="75"/>
      <c r="C831" s="61"/>
      <c r="D831" s="61"/>
      <c r="E831" s="61"/>
      <c r="F831" s="61"/>
    </row>
    <row r="832" spans="1:6" x14ac:dyDescent="0.35">
      <c r="A832" s="100"/>
      <c r="B832" s="75"/>
      <c r="C832" s="61"/>
      <c r="D832" s="61"/>
      <c r="E832" s="61"/>
      <c r="F832" s="61"/>
    </row>
    <row r="833" spans="1:6" x14ac:dyDescent="0.35">
      <c r="A833" s="100"/>
      <c r="B833" s="75"/>
      <c r="C833" s="61"/>
      <c r="D833" s="61"/>
      <c r="E833" s="61"/>
      <c r="F833" s="61"/>
    </row>
    <row r="834" spans="1:6" x14ac:dyDescent="0.35">
      <c r="A834" s="100"/>
      <c r="B834" s="75"/>
      <c r="C834" s="61"/>
      <c r="D834" s="61"/>
      <c r="E834" s="61"/>
      <c r="F834" s="61"/>
    </row>
    <row r="835" spans="1:6" x14ac:dyDescent="0.35">
      <c r="A835" s="100"/>
      <c r="B835" s="75"/>
      <c r="C835" s="61"/>
      <c r="D835" s="61"/>
      <c r="E835" s="61"/>
      <c r="F835" s="61"/>
    </row>
    <row r="836" spans="1:6" x14ac:dyDescent="0.35">
      <c r="A836" s="100"/>
      <c r="B836" s="75"/>
      <c r="C836" s="61"/>
      <c r="D836" s="61"/>
      <c r="E836" s="61"/>
      <c r="F836" s="61"/>
    </row>
    <row r="837" spans="1:6" x14ac:dyDescent="0.35">
      <c r="A837" s="100"/>
      <c r="B837" s="75"/>
      <c r="C837" s="61"/>
      <c r="D837" s="61"/>
      <c r="E837" s="61"/>
      <c r="F837" s="61"/>
    </row>
    <row r="838" spans="1:6" x14ac:dyDescent="0.35">
      <c r="A838" s="100"/>
      <c r="B838" s="75"/>
      <c r="C838" s="61"/>
      <c r="D838" s="61"/>
      <c r="E838" s="61"/>
      <c r="F838" s="61"/>
    </row>
    <row r="839" spans="1:6" x14ac:dyDescent="0.35">
      <c r="A839" s="100"/>
      <c r="B839" s="75"/>
      <c r="C839" s="61"/>
      <c r="D839" s="61"/>
      <c r="E839" s="61"/>
      <c r="F839" s="61"/>
    </row>
    <row r="840" spans="1:6" x14ac:dyDescent="0.35">
      <c r="A840" s="100"/>
      <c r="B840" s="75"/>
      <c r="C840" s="61"/>
      <c r="D840" s="61"/>
      <c r="E840" s="61"/>
      <c r="F840" s="61"/>
    </row>
    <row r="841" spans="1:6" x14ac:dyDescent="0.35">
      <c r="A841" s="100"/>
      <c r="B841" s="75"/>
      <c r="C841" s="61"/>
      <c r="D841" s="61"/>
      <c r="E841" s="61"/>
      <c r="F841" s="61"/>
    </row>
    <row r="842" spans="1:6" x14ac:dyDescent="0.35">
      <c r="A842" s="100"/>
      <c r="B842" s="75"/>
      <c r="C842" s="61"/>
      <c r="D842" s="61"/>
      <c r="E842" s="61"/>
      <c r="F842" s="61"/>
    </row>
    <row r="843" spans="1:6" x14ac:dyDescent="0.35">
      <c r="A843" s="100"/>
      <c r="B843" s="75"/>
      <c r="C843" s="61"/>
      <c r="D843" s="61"/>
      <c r="E843" s="61"/>
      <c r="F843" s="61"/>
    </row>
    <row r="844" spans="1:6" x14ac:dyDescent="0.35">
      <c r="A844" s="100"/>
      <c r="B844" s="75"/>
      <c r="C844" s="61"/>
      <c r="D844" s="61"/>
      <c r="E844" s="61"/>
      <c r="F844" s="61"/>
    </row>
    <row r="845" spans="1:6" x14ac:dyDescent="0.35">
      <c r="A845" s="100"/>
      <c r="B845" s="75"/>
      <c r="C845" s="61"/>
      <c r="D845" s="61"/>
      <c r="E845" s="61"/>
      <c r="F845" s="61"/>
    </row>
    <row r="846" spans="1:6" x14ac:dyDescent="0.35">
      <c r="A846" s="100"/>
      <c r="B846" s="75"/>
      <c r="C846" s="61"/>
      <c r="D846" s="61"/>
      <c r="E846" s="61"/>
      <c r="F846" s="61"/>
    </row>
    <row r="847" spans="1:6" x14ac:dyDescent="0.35">
      <c r="A847" s="100"/>
      <c r="B847" s="75"/>
      <c r="C847" s="61"/>
      <c r="D847" s="61"/>
      <c r="E847" s="61"/>
      <c r="F847" s="61"/>
    </row>
    <row r="848" spans="1:6" x14ac:dyDescent="0.35">
      <c r="A848" s="100"/>
      <c r="B848" s="75"/>
      <c r="C848" s="61"/>
      <c r="D848" s="61"/>
      <c r="E848" s="61"/>
      <c r="F848" s="61"/>
    </row>
    <row r="849" spans="1:6" x14ac:dyDescent="0.35">
      <c r="A849" s="100"/>
      <c r="B849" s="75"/>
      <c r="C849" s="61"/>
      <c r="D849" s="61"/>
      <c r="E849" s="61"/>
      <c r="F849" s="61"/>
    </row>
    <row r="850" spans="1:6" x14ac:dyDescent="0.35">
      <c r="A850" s="100"/>
      <c r="B850" s="75"/>
      <c r="C850" s="61"/>
      <c r="D850" s="61"/>
      <c r="E850" s="61"/>
      <c r="F850" s="61"/>
    </row>
    <row r="851" spans="1:6" x14ac:dyDescent="0.35">
      <c r="A851" s="100"/>
      <c r="B851" s="75"/>
      <c r="C851" s="61"/>
      <c r="D851" s="61"/>
      <c r="E851" s="61"/>
      <c r="F851" s="61"/>
    </row>
    <row r="852" spans="1:6" x14ac:dyDescent="0.35">
      <c r="A852" s="100"/>
      <c r="B852" s="75"/>
      <c r="C852" s="61"/>
      <c r="D852" s="61"/>
      <c r="E852" s="61"/>
      <c r="F852" s="61"/>
    </row>
    <row r="853" spans="1:6" x14ac:dyDescent="0.35">
      <c r="A853" s="100"/>
      <c r="B853" s="75"/>
      <c r="C853" s="61"/>
      <c r="D853" s="61"/>
      <c r="E853" s="61"/>
      <c r="F853" s="61"/>
    </row>
    <row r="854" spans="1:6" x14ac:dyDescent="0.35">
      <c r="A854" s="100"/>
      <c r="B854" s="75"/>
      <c r="C854" s="61"/>
      <c r="D854" s="61"/>
      <c r="E854" s="61"/>
      <c r="F854" s="61"/>
    </row>
    <row r="855" spans="1:6" x14ac:dyDescent="0.35">
      <c r="A855" s="100"/>
      <c r="B855" s="75"/>
      <c r="C855" s="61"/>
      <c r="D855" s="61"/>
      <c r="E855" s="61"/>
      <c r="F855" s="61"/>
    </row>
    <row r="856" spans="1:6" x14ac:dyDescent="0.35">
      <c r="A856" s="100"/>
      <c r="B856" s="75"/>
      <c r="C856" s="61"/>
      <c r="D856" s="61"/>
      <c r="E856" s="61"/>
      <c r="F856" s="61"/>
    </row>
    <row r="857" spans="1:6" x14ac:dyDescent="0.35">
      <c r="A857" s="100"/>
      <c r="B857" s="75"/>
      <c r="C857" s="61"/>
      <c r="D857" s="61"/>
      <c r="E857" s="61"/>
      <c r="F857" s="61"/>
    </row>
    <row r="858" spans="1:6" x14ac:dyDescent="0.35">
      <c r="A858" s="100"/>
      <c r="B858" s="75"/>
      <c r="C858" s="61"/>
      <c r="D858" s="61"/>
      <c r="E858" s="61"/>
      <c r="F858" s="61"/>
    </row>
    <row r="859" spans="1:6" x14ac:dyDescent="0.35">
      <c r="A859" s="100"/>
      <c r="B859" s="75"/>
      <c r="C859" s="61"/>
      <c r="D859" s="61"/>
      <c r="E859" s="61"/>
      <c r="F859" s="61"/>
    </row>
    <row r="860" spans="1:6" x14ac:dyDescent="0.35">
      <c r="A860" s="100"/>
      <c r="B860" s="75"/>
      <c r="C860" s="61"/>
      <c r="D860" s="61"/>
      <c r="E860" s="61"/>
      <c r="F860" s="61"/>
    </row>
    <row r="861" spans="1:6" x14ac:dyDescent="0.35">
      <c r="A861" s="100"/>
      <c r="B861" s="75"/>
      <c r="C861" s="61"/>
      <c r="D861" s="61"/>
      <c r="E861" s="61"/>
      <c r="F861" s="61"/>
    </row>
    <row r="862" spans="1:6" x14ac:dyDescent="0.35">
      <c r="A862" s="100"/>
      <c r="B862" s="75"/>
      <c r="C862" s="61"/>
      <c r="D862" s="61"/>
      <c r="E862" s="61"/>
      <c r="F862" s="61"/>
    </row>
    <row r="863" spans="1:6" x14ac:dyDescent="0.35">
      <c r="A863" s="100"/>
      <c r="B863" s="75"/>
      <c r="C863" s="61"/>
      <c r="D863" s="61"/>
      <c r="E863" s="61"/>
      <c r="F863" s="61"/>
    </row>
    <row r="864" spans="1:6" x14ac:dyDescent="0.35">
      <c r="A864" s="100"/>
      <c r="B864" s="75"/>
      <c r="C864" s="61"/>
      <c r="D864" s="61"/>
      <c r="E864" s="61"/>
      <c r="F864" s="61"/>
    </row>
    <row r="865" spans="1:6" x14ac:dyDescent="0.35">
      <c r="A865" s="100"/>
      <c r="B865" s="75"/>
      <c r="C865" s="61"/>
      <c r="D865" s="61"/>
      <c r="E865" s="61"/>
      <c r="F865" s="61"/>
    </row>
    <row r="866" spans="1:6" x14ac:dyDescent="0.35">
      <c r="A866" s="100"/>
      <c r="B866" s="75"/>
      <c r="C866" s="61"/>
      <c r="D866" s="61"/>
      <c r="E866" s="61"/>
      <c r="F866" s="61"/>
    </row>
    <row r="867" spans="1:6" x14ac:dyDescent="0.35">
      <c r="A867" s="100"/>
      <c r="B867" s="75"/>
      <c r="C867" s="61"/>
      <c r="D867" s="61"/>
      <c r="E867" s="61"/>
      <c r="F867" s="61"/>
    </row>
    <row r="868" spans="1:6" x14ac:dyDescent="0.35">
      <c r="A868" s="100"/>
      <c r="B868" s="75"/>
      <c r="C868" s="61"/>
      <c r="D868" s="61"/>
      <c r="E868" s="61"/>
      <c r="F868" s="61"/>
    </row>
    <row r="869" spans="1:6" x14ac:dyDescent="0.35">
      <c r="A869" s="100"/>
      <c r="B869" s="75"/>
      <c r="C869" s="61"/>
      <c r="D869" s="61"/>
      <c r="E869" s="61"/>
      <c r="F869" s="61"/>
    </row>
    <row r="870" spans="1:6" x14ac:dyDescent="0.35">
      <c r="A870" s="100"/>
      <c r="B870" s="75"/>
      <c r="C870" s="61"/>
      <c r="D870" s="61"/>
      <c r="E870" s="61"/>
      <c r="F870" s="61"/>
    </row>
    <row r="871" spans="1:6" x14ac:dyDescent="0.35">
      <c r="A871" s="100"/>
      <c r="B871" s="75"/>
      <c r="C871" s="61"/>
      <c r="D871" s="61"/>
      <c r="E871" s="61"/>
      <c r="F871" s="61"/>
    </row>
    <row r="872" spans="1:6" x14ac:dyDescent="0.35">
      <c r="A872" s="100"/>
      <c r="B872" s="75"/>
      <c r="C872" s="61"/>
      <c r="D872" s="61"/>
      <c r="E872" s="61"/>
      <c r="F872" s="61"/>
    </row>
    <row r="873" spans="1:6" x14ac:dyDescent="0.35">
      <c r="A873" s="100"/>
      <c r="B873" s="75"/>
      <c r="C873" s="61"/>
      <c r="D873" s="61"/>
      <c r="E873" s="61"/>
      <c r="F873" s="61"/>
    </row>
    <row r="874" spans="1:6" x14ac:dyDescent="0.35">
      <c r="A874" s="100"/>
      <c r="B874" s="75"/>
      <c r="C874" s="61"/>
      <c r="D874" s="61"/>
      <c r="E874" s="61"/>
      <c r="F874" s="61"/>
    </row>
    <row r="875" spans="1:6" x14ac:dyDescent="0.35">
      <c r="A875" s="100"/>
      <c r="B875" s="75"/>
      <c r="C875" s="61"/>
      <c r="D875" s="61"/>
      <c r="E875" s="61"/>
      <c r="F875" s="61"/>
    </row>
    <row r="876" spans="1:6" x14ac:dyDescent="0.35">
      <c r="A876" s="100"/>
      <c r="B876" s="75"/>
      <c r="C876" s="61"/>
      <c r="D876" s="61"/>
      <c r="E876" s="61"/>
      <c r="F876" s="61"/>
    </row>
    <row r="877" spans="1:6" x14ac:dyDescent="0.35">
      <c r="A877" s="100"/>
      <c r="B877" s="75"/>
      <c r="C877" s="61"/>
      <c r="D877" s="61"/>
      <c r="E877" s="61"/>
      <c r="F877" s="61"/>
    </row>
    <row r="878" spans="1:6" x14ac:dyDescent="0.35">
      <c r="A878" s="100"/>
      <c r="B878" s="75"/>
      <c r="C878" s="61"/>
      <c r="D878" s="61"/>
      <c r="E878" s="61"/>
      <c r="F878" s="61"/>
    </row>
    <row r="879" spans="1:6" x14ac:dyDescent="0.35">
      <c r="A879" s="100"/>
      <c r="B879" s="75"/>
      <c r="C879" s="61"/>
      <c r="D879" s="61"/>
      <c r="E879" s="61"/>
      <c r="F879" s="61"/>
    </row>
    <row r="880" spans="1:6" x14ac:dyDescent="0.35">
      <c r="A880" s="100"/>
      <c r="B880" s="75"/>
      <c r="C880" s="61"/>
      <c r="D880" s="61"/>
      <c r="E880" s="61"/>
      <c r="F880" s="61"/>
    </row>
    <row r="881" spans="1:6" x14ac:dyDescent="0.35">
      <c r="A881" s="100"/>
      <c r="B881" s="75"/>
      <c r="C881" s="61"/>
      <c r="D881" s="61"/>
      <c r="E881" s="61"/>
      <c r="F881" s="61"/>
    </row>
    <row r="882" spans="1:6" x14ac:dyDescent="0.35">
      <c r="A882" s="100"/>
      <c r="B882" s="75"/>
      <c r="C882" s="61"/>
      <c r="D882" s="61"/>
      <c r="E882" s="61"/>
      <c r="F882" s="61"/>
    </row>
    <row r="883" spans="1:6" x14ac:dyDescent="0.35">
      <c r="A883" s="100"/>
      <c r="B883" s="75"/>
      <c r="C883" s="61"/>
      <c r="D883" s="61"/>
      <c r="E883" s="61"/>
      <c r="F883" s="61"/>
    </row>
    <row r="884" spans="1:6" x14ac:dyDescent="0.35">
      <c r="A884" s="100"/>
      <c r="B884" s="75"/>
      <c r="C884" s="61"/>
      <c r="D884" s="61"/>
      <c r="E884" s="61"/>
      <c r="F884" s="61"/>
    </row>
    <row r="885" spans="1:6" x14ac:dyDescent="0.35">
      <c r="A885" s="100"/>
      <c r="B885" s="75"/>
      <c r="C885" s="61"/>
      <c r="D885" s="61"/>
      <c r="E885" s="61"/>
      <c r="F885" s="61"/>
    </row>
    <row r="886" spans="1:6" x14ac:dyDescent="0.35">
      <c r="A886" s="100"/>
      <c r="B886" s="75"/>
      <c r="C886" s="61"/>
      <c r="D886" s="61"/>
      <c r="E886" s="61"/>
      <c r="F886" s="61"/>
    </row>
    <row r="887" spans="1:6" x14ac:dyDescent="0.35">
      <c r="A887" s="100"/>
      <c r="B887" s="75"/>
      <c r="C887" s="61"/>
      <c r="D887" s="61"/>
      <c r="E887" s="61"/>
      <c r="F887" s="61"/>
    </row>
    <row r="888" spans="1:6" x14ac:dyDescent="0.35">
      <c r="A888" s="100"/>
      <c r="B888" s="75"/>
      <c r="C888" s="61"/>
      <c r="D888" s="61"/>
      <c r="E888" s="61"/>
      <c r="F888" s="61"/>
    </row>
    <row r="889" spans="1:6" x14ac:dyDescent="0.35">
      <c r="A889" s="100"/>
      <c r="B889" s="75"/>
      <c r="C889" s="61"/>
      <c r="D889" s="61"/>
      <c r="E889" s="61"/>
      <c r="F889" s="61"/>
    </row>
    <row r="890" spans="1:6" x14ac:dyDescent="0.35">
      <c r="A890" s="100"/>
      <c r="B890" s="75"/>
      <c r="C890" s="61"/>
      <c r="D890" s="61"/>
      <c r="E890" s="61"/>
      <c r="F890" s="61"/>
    </row>
    <row r="891" spans="1:6" x14ac:dyDescent="0.35">
      <c r="A891" s="100"/>
      <c r="B891" s="75"/>
      <c r="C891" s="61"/>
      <c r="D891" s="61"/>
      <c r="E891" s="61"/>
      <c r="F891" s="61"/>
    </row>
    <row r="892" spans="1:6" x14ac:dyDescent="0.35">
      <c r="A892" s="100"/>
      <c r="B892" s="75"/>
      <c r="C892" s="61"/>
      <c r="D892" s="61"/>
      <c r="E892" s="61"/>
      <c r="F892" s="61"/>
    </row>
    <row r="893" spans="1:6" x14ac:dyDescent="0.35">
      <c r="A893" s="100"/>
      <c r="B893" s="75"/>
      <c r="C893" s="61"/>
      <c r="D893" s="61"/>
      <c r="E893" s="61"/>
      <c r="F893" s="61"/>
    </row>
    <row r="894" spans="1:6" x14ac:dyDescent="0.35">
      <c r="A894" s="100"/>
      <c r="B894" s="75"/>
      <c r="C894" s="61"/>
      <c r="D894" s="61"/>
      <c r="E894" s="61"/>
      <c r="F894" s="61"/>
    </row>
    <row r="895" spans="1:6" x14ac:dyDescent="0.35">
      <c r="A895" s="100"/>
      <c r="B895" s="75"/>
      <c r="C895" s="61"/>
      <c r="D895" s="61"/>
      <c r="E895" s="61"/>
      <c r="F895" s="61"/>
    </row>
    <row r="896" spans="1:6" x14ac:dyDescent="0.35">
      <c r="A896" s="100"/>
      <c r="B896" s="75"/>
      <c r="C896" s="61"/>
      <c r="D896" s="61"/>
      <c r="E896" s="61"/>
      <c r="F896" s="61"/>
    </row>
    <row r="897" spans="1:6" x14ac:dyDescent="0.35">
      <c r="A897" s="100"/>
      <c r="B897" s="75"/>
      <c r="C897" s="61"/>
      <c r="D897" s="61"/>
      <c r="E897" s="61"/>
      <c r="F897" s="61"/>
    </row>
    <row r="898" spans="1:6" x14ac:dyDescent="0.35">
      <c r="A898" s="100"/>
      <c r="B898" s="75"/>
      <c r="C898" s="61"/>
      <c r="D898" s="61"/>
      <c r="E898" s="61"/>
      <c r="F898" s="61"/>
    </row>
    <row r="899" spans="1:6" x14ac:dyDescent="0.35">
      <c r="A899" s="100"/>
      <c r="B899" s="75"/>
      <c r="C899" s="61"/>
      <c r="D899" s="61"/>
      <c r="E899" s="61"/>
      <c r="F899" s="61"/>
    </row>
    <row r="900" spans="1:6" x14ac:dyDescent="0.35">
      <c r="A900" s="100"/>
      <c r="B900" s="75"/>
      <c r="C900" s="61"/>
      <c r="D900" s="61"/>
      <c r="E900" s="61"/>
      <c r="F900" s="61"/>
    </row>
    <row r="901" spans="1:6" x14ac:dyDescent="0.35">
      <c r="A901" s="100"/>
      <c r="B901" s="75"/>
      <c r="C901" s="61"/>
      <c r="D901" s="61"/>
      <c r="E901" s="61"/>
      <c r="F901" s="61"/>
    </row>
    <row r="902" spans="1:6" x14ac:dyDescent="0.35">
      <c r="A902" s="100"/>
      <c r="B902" s="75"/>
      <c r="C902" s="61"/>
      <c r="D902" s="61"/>
      <c r="E902" s="61"/>
      <c r="F902" s="61"/>
    </row>
    <row r="903" spans="1:6" x14ac:dyDescent="0.35">
      <c r="A903" s="100"/>
      <c r="B903" s="75"/>
      <c r="C903" s="61"/>
      <c r="D903" s="61"/>
      <c r="E903" s="61"/>
      <c r="F903" s="61"/>
    </row>
    <row r="904" spans="1:6" x14ac:dyDescent="0.35">
      <c r="A904" s="100"/>
      <c r="B904" s="75"/>
      <c r="C904" s="61"/>
      <c r="D904" s="61"/>
      <c r="E904" s="61"/>
      <c r="F904" s="61"/>
    </row>
    <row r="905" spans="1:6" x14ac:dyDescent="0.35">
      <c r="A905" s="100"/>
      <c r="B905" s="75"/>
      <c r="C905" s="61"/>
      <c r="D905" s="61"/>
      <c r="E905" s="61"/>
      <c r="F905" s="61"/>
    </row>
    <row r="906" spans="1:6" x14ac:dyDescent="0.35">
      <c r="A906" s="100"/>
      <c r="B906" s="75"/>
      <c r="C906" s="61"/>
      <c r="D906" s="61"/>
      <c r="E906" s="61"/>
      <c r="F906" s="61"/>
    </row>
    <row r="907" spans="1:6" x14ac:dyDescent="0.35">
      <c r="A907" s="100"/>
      <c r="B907" s="75"/>
      <c r="C907" s="61"/>
      <c r="D907" s="61"/>
      <c r="E907" s="61"/>
      <c r="F907" s="61"/>
    </row>
    <row r="908" spans="1:6" x14ac:dyDescent="0.35">
      <c r="A908" s="100"/>
      <c r="B908" s="75"/>
      <c r="C908" s="61"/>
      <c r="D908" s="61"/>
      <c r="E908" s="61"/>
      <c r="F908" s="61"/>
    </row>
    <row r="909" spans="1:6" x14ac:dyDescent="0.35">
      <c r="A909" s="100"/>
      <c r="B909" s="75"/>
      <c r="C909" s="61"/>
      <c r="D909" s="61"/>
      <c r="E909" s="61"/>
      <c r="F909" s="61"/>
    </row>
    <row r="910" spans="1:6" x14ac:dyDescent="0.35">
      <c r="A910" s="100"/>
      <c r="B910" s="75"/>
      <c r="C910" s="61"/>
      <c r="D910" s="61"/>
      <c r="E910" s="61"/>
      <c r="F910" s="61"/>
    </row>
    <row r="911" spans="1:6" x14ac:dyDescent="0.35">
      <c r="A911" s="100"/>
      <c r="B911" s="75"/>
      <c r="C911" s="61"/>
      <c r="D911" s="61"/>
      <c r="E911" s="61"/>
      <c r="F911" s="61"/>
    </row>
    <row r="912" spans="1:6" x14ac:dyDescent="0.35">
      <c r="A912" s="100"/>
      <c r="B912" s="75"/>
      <c r="C912" s="61"/>
      <c r="D912" s="61"/>
      <c r="E912" s="61"/>
      <c r="F912" s="61"/>
    </row>
    <row r="913" spans="1:6" x14ac:dyDescent="0.35">
      <c r="A913" s="100"/>
      <c r="B913" s="75"/>
      <c r="C913" s="61"/>
      <c r="D913" s="61"/>
      <c r="E913" s="61"/>
      <c r="F913" s="61"/>
    </row>
    <row r="914" spans="1:6" x14ac:dyDescent="0.35">
      <c r="A914" s="100"/>
      <c r="B914" s="75"/>
      <c r="C914" s="61"/>
      <c r="D914" s="61"/>
      <c r="E914" s="61"/>
      <c r="F914" s="61"/>
    </row>
    <row r="915" spans="1:6" x14ac:dyDescent="0.35">
      <c r="A915" s="100"/>
      <c r="B915" s="75"/>
      <c r="C915" s="61"/>
      <c r="D915" s="61"/>
      <c r="E915" s="61"/>
      <c r="F915" s="61"/>
    </row>
    <row r="916" spans="1:6" x14ac:dyDescent="0.35">
      <c r="A916" s="100"/>
      <c r="B916" s="75"/>
      <c r="C916" s="61"/>
      <c r="D916" s="61"/>
      <c r="E916" s="61"/>
      <c r="F916" s="61"/>
    </row>
    <row r="917" spans="1:6" x14ac:dyDescent="0.35">
      <c r="A917" s="100"/>
      <c r="B917" s="75"/>
      <c r="C917" s="61"/>
      <c r="D917" s="61"/>
      <c r="E917" s="61"/>
      <c r="F917" s="61"/>
    </row>
    <row r="918" spans="1:6" x14ac:dyDescent="0.35">
      <c r="A918" s="100"/>
      <c r="B918" s="75"/>
      <c r="C918" s="61"/>
      <c r="D918" s="61"/>
      <c r="E918" s="61"/>
      <c r="F918" s="61"/>
    </row>
    <row r="919" spans="1:6" x14ac:dyDescent="0.35">
      <c r="A919" s="100"/>
      <c r="B919" s="75"/>
      <c r="C919" s="61"/>
      <c r="D919" s="61"/>
      <c r="E919" s="61"/>
      <c r="F919" s="61"/>
    </row>
    <row r="920" spans="1:6" x14ac:dyDescent="0.35">
      <c r="A920" s="100"/>
      <c r="B920" s="75"/>
      <c r="C920" s="61"/>
      <c r="D920" s="61"/>
      <c r="E920" s="61"/>
      <c r="F920" s="61"/>
    </row>
    <row r="921" spans="1:6" x14ac:dyDescent="0.35">
      <c r="A921" s="100"/>
      <c r="B921" s="75"/>
      <c r="C921" s="61"/>
      <c r="D921" s="61"/>
      <c r="E921" s="61"/>
      <c r="F921" s="61"/>
    </row>
    <row r="922" spans="1:6" x14ac:dyDescent="0.35">
      <c r="A922" s="100"/>
      <c r="B922" s="75"/>
      <c r="C922" s="61"/>
      <c r="D922" s="61"/>
      <c r="E922" s="61"/>
      <c r="F922" s="61"/>
    </row>
    <row r="923" spans="1:6" x14ac:dyDescent="0.35">
      <c r="A923" s="100"/>
      <c r="B923" s="75"/>
      <c r="C923" s="61"/>
      <c r="D923" s="61"/>
      <c r="E923" s="61"/>
      <c r="F923" s="61"/>
    </row>
    <row r="924" spans="1:6" x14ac:dyDescent="0.35">
      <c r="A924" s="100"/>
      <c r="B924" s="75"/>
      <c r="C924" s="61"/>
      <c r="D924" s="61"/>
      <c r="E924" s="61"/>
      <c r="F924" s="61"/>
    </row>
    <row r="925" spans="1:6" x14ac:dyDescent="0.35">
      <c r="A925" s="100"/>
      <c r="B925" s="75"/>
      <c r="C925" s="61"/>
      <c r="D925" s="61"/>
      <c r="E925" s="61"/>
      <c r="F925" s="61"/>
    </row>
    <row r="926" spans="1:6" x14ac:dyDescent="0.35">
      <c r="A926" s="100"/>
      <c r="B926" s="75"/>
      <c r="C926" s="61"/>
      <c r="D926" s="61"/>
      <c r="E926" s="61"/>
      <c r="F926" s="61"/>
    </row>
    <row r="927" spans="1:6" x14ac:dyDescent="0.35">
      <c r="A927" s="100"/>
      <c r="B927" s="75"/>
      <c r="C927" s="61"/>
      <c r="D927" s="61"/>
      <c r="E927" s="61"/>
      <c r="F927" s="61"/>
    </row>
    <row r="928" spans="1:6" x14ac:dyDescent="0.35">
      <c r="A928" s="100"/>
      <c r="B928" s="75"/>
      <c r="C928" s="61"/>
      <c r="D928" s="61"/>
      <c r="E928" s="61"/>
      <c r="F928" s="61"/>
    </row>
    <row r="929" spans="1:6" x14ac:dyDescent="0.35">
      <c r="A929" s="100"/>
      <c r="B929" s="75"/>
      <c r="C929" s="61"/>
      <c r="D929" s="61"/>
      <c r="E929" s="61"/>
      <c r="F929" s="61"/>
    </row>
    <row r="930" spans="1:6" x14ac:dyDescent="0.35">
      <c r="A930" s="100"/>
      <c r="B930" s="75"/>
      <c r="C930" s="61"/>
      <c r="D930" s="61"/>
      <c r="E930" s="61"/>
      <c r="F930" s="61"/>
    </row>
    <row r="931" spans="1:6" x14ac:dyDescent="0.35">
      <c r="A931" s="100"/>
      <c r="B931" s="75"/>
      <c r="C931" s="61"/>
      <c r="D931" s="61"/>
      <c r="E931" s="61"/>
      <c r="F931" s="61"/>
    </row>
    <row r="932" spans="1:6" x14ac:dyDescent="0.35">
      <c r="A932" s="100"/>
      <c r="B932" s="75"/>
      <c r="C932" s="61"/>
      <c r="D932" s="61"/>
      <c r="E932" s="61"/>
      <c r="F932" s="61"/>
    </row>
    <row r="933" spans="1:6" x14ac:dyDescent="0.35">
      <c r="A933" s="100"/>
      <c r="B933" s="75"/>
      <c r="C933" s="61"/>
      <c r="D933" s="61"/>
      <c r="E933" s="61"/>
      <c r="F933" s="61"/>
    </row>
    <row r="934" spans="1:6" x14ac:dyDescent="0.35">
      <c r="A934" s="100"/>
      <c r="B934" s="75"/>
      <c r="C934" s="61"/>
      <c r="D934" s="61"/>
      <c r="E934" s="61"/>
      <c r="F934" s="61"/>
    </row>
    <row r="935" spans="1:6" x14ac:dyDescent="0.35">
      <c r="A935" s="100"/>
      <c r="B935" s="75"/>
      <c r="C935" s="61"/>
      <c r="D935" s="61"/>
      <c r="E935" s="61"/>
      <c r="F935" s="61"/>
    </row>
    <row r="936" spans="1:6" x14ac:dyDescent="0.35">
      <c r="A936" s="100"/>
      <c r="B936" s="75"/>
      <c r="C936" s="61"/>
      <c r="D936" s="61"/>
      <c r="E936" s="61"/>
      <c r="F936" s="61"/>
    </row>
    <row r="937" spans="1:6" x14ac:dyDescent="0.35">
      <c r="A937" s="100"/>
      <c r="B937" s="75"/>
      <c r="C937" s="61"/>
      <c r="D937" s="61"/>
      <c r="E937" s="61"/>
      <c r="F937" s="61"/>
    </row>
    <row r="938" spans="1:6" x14ac:dyDescent="0.35">
      <c r="A938" s="100"/>
      <c r="B938" s="75"/>
      <c r="C938" s="61"/>
      <c r="D938" s="61"/>
      <c r="E938" s="61"/>
      <c r="F938" s="61"/>
    </row>
    <row r="939" spans="1:6" x14ac:dyDescent="0.35">
      <c r="A939" s="100"/>
      <c r="B939" s="75"/>
      <c r="C939" s="61"/>
      <c r="D939" s="61"/>
      <c r="E939" s="61"/>
      <c r="F939" s="61"/>
    </row>
    <row r="940" spans="1:6" x14ac:dyDescent="0.35">
      <c r="A940" s="100"/>
      <c r="B940" s="75"/>
      <c r="C940" s="61"/>
      <c r="D940" s="61"/>
      <c r="E940" s="61"/>
      <c r="F940" s="61"/>
    </row>
    <row r="941" spans="1:6" x14ac:dyDescent="0.35">
      <c r="A941" s="100"/>
      <c r="B941" s="75"/>
      <c r="C941" s="61"/>
      <c r="D941" s="61"/>
      <c r="E941" s="61"/>
      <c r="F941" s="61"/>
    </row>
    <row r="942" spans="1:6" x14ac:dyDescent="0.35">
      <c r="A942" s="100"/>
      <c r="B942" s="75"/>
      <c r="C942" s="61"/>
      <c r="D942" s="61"/>
      <c r="E942" s="61"/>
      <c r="F942" s="61"/>
    </row>
    <row r="943" spans="1:6" x14ac:dyDescent="0.35">
      <c r="A943" s="100"/>
      <c r="B943" s="75"/>
      <c r="C943" s="61"/>
      <c r="D943" s="61"/>
      <c r="E943" s="61"/>
      <c r="F943" s="61"/>
    </row>
    <row r="944" spans="1:6" x14ac:dyDescent="0.35">
      <c r="A944" s="100"/>
      <c r="B944" s="75"/>
      <c r="C944" s="61"/>
      <c r="D944" s="61"/>
      <c r="E944" s="61"/>
      <c r="F944" s="61"/>
    </row>
    <row r="945" spans="1:6" x14ac:dyDescent="0.35">
      <c r="A945" s="100"/>
      <c r="B945" s="75"/>
      <c r="C945" s="61"/>
      <c r="D945" s="61"/>
      <c r="E945" s="61"/>
      <c r="F945" s="61"/>
    </row>
    <row r="946" spans="1:6" x14ac:dyDescent="0.35">
      <c r="A946" s="100"/>
      <c r="B946" s="75"/>
      <c r="C946" s="61"/>
      <c r="D946" s="61"/>
      <c r="E946" s="61"/>
      <c r="F946" s="61"/>
    </row>
    <row r="947" spans="1:6" x14ac:dyDescent="0.35">
      <c r="A947" s="100"/>
      <c r="B947" s="75"/>
      <c r="C947" s="61"/>
      <c r="D947" s="61"/>
      <c r="E947" s="61"/>
      <c r="F947" s="61"/>
    </row>
    <row r="948" spans="1:6" x14ac:dyDescent="0.35">
      <c r="A948" s="100"/>
      <c r="B948" s="75"/>
      <c r="C948" s="61"/>
      <c r="D948" s="61"/>
      <c r="E948" s="61"/>
      <c r="F948" s="61"/>
    </row>
    <row r="949" spans="1:6" x14ac:dyDescent="0.35">
      <c r="A949" s="100"/>
      <c r="B949" s="75"/>
      <c r="C949" s="61"/>
      <c r="D949" s="61"/>
      <c r="E949" s="61"/>
      <c r="F949" s="61"/>
    </row>
    <row r="950" spans="1:6" x14ac:dyDescent="0.35">
      <c r="A950" s="100"/>
      <c r="B950" s="75"/>
      <c r="C950" s="61"/>
      <c r="D950" s="61"/>
      <c r="E950" s="61"/>
      <c r="F950" s="61"/>
    </row>
    <row r="951" spans="1:6" x14ac:dyDescent="0.35">
      <c r="A951" s="100"/>
      <c r="B951" s="75"/>
      <c r="C951" s="61"/>
      <c r="D951" s="61"/>
      <c r="E951" s="61"/>
      <c r="F951" s="61"/>
    </row>
    <row r="952" spans="1:6" x14ac:dyDescent="0.35">
      <c r="A952" s="100"/>
      <c r="B952" s="75"/>
      <c r="C952" s="61"/>
      <c r="D952" s="61"/>
      <c r="E952" s="61"/>
      <c r="F952" s="61"/>
    </row>
    <row r="953" spans="1:6" x14ac:dyDescent="0.35">
      <c r="A953" s="100"/>
      <c r="B953" s="75"/>
      <c r="C953" s="61"/>
      <c r="D953" s="61"/>
      <c r="E953" s="61"/>
      <c r="F953" s="61"/>
    </row>
    <row r="954" spans="1:6" x14ac:dyDescent="0.35">
      <c r="A954" s="100"/>
      <c r="B954" s="75"/>
      <c r="C954" s="61"/>
      <c r="D954" s="61"/>
      <c r="E954" s="61"/>
      <c r="F954" s="61"/>
    </row>
    <row r="955" spans="1:6" x14ac:dyDescent="0.35">
      <c r="A955" s="100"/>
      <c r="B955" s="75"/>
      <c r="C955" s="61"/>
      <c r="D955" s="61"/>
      <c r="E955" s="61"/>
      <c r="F955" s="61"/>
    </row>
    <row r="956" spans="1:6" x14ac:dyDescent="0.35">
      <c r="A956" s="100"/>
      <c r="B956" s="75"/>
      <c r="C956" s="61"/>
      <c r="D956" s="61"/>
      <c r="E956" s="61"/>
      <c r="F956" s="61"/>
    </row>
    <row r="957" spans="1:6" x14ac:dyDescent="0.35">
      <c r="A957" s="100"/>
      <c r="B957" s="75"/>
      <c r="C957" s="61"/>
      <c r="D957" s="61"/>
      <c r="E957" s="61"/>
      <c r="F957" s="61"/>
    </row>
    <row r="958" spans="1:6" x14ac:dyDescent="0.35">
      <c r="A958" s="100"/>
      <c r="B958" s="75"/>
      <c r="C958" s="61"/>
      <c r="D958" s="61"/>
      <c r="E958" s="61"/>
      <c r="F958" s="61"/>
    </row>
    <row r="959" spans="1:6" x14ac:dyDescent="0.35">
      <c r="A959" s="100"/>
      <c r="B959" s="75"/>
      <c r="C959" s="61"/>
      <c r="D959" s="61"/>
      <c r="E959" s="61"/>
      <c r="F959" s="61"/>
    </row>
    <row r="960" spans="1:6" x14ac:dyDescent="0.35">
      <c r="A960" s="100"/>
      <c r="B960" s="75"/>
      <c r="C960" s="61"/>
      <c r="D960" s="61"/>
      <c r="E960" s="61"/>
      <c r="F960" s="61"/>
    </row>
    <row r="961" spans="1:6" x14ac:dyDescent="0.35">
      <c r="A961" s="100"/>
      <c r="B961" s="75"/>
      <c r="C961" s="61"/>
      <c r="D961" s="61"/>
      <c r="E961" s="61"/>
      <c r="F961" s="61"/>
    </row>
    <row r="962" spans="1:6" x14ac:dyDescent="0.35">
      <c r="A962" s="100"/>
      <c r="B962" s="75"/>
      <c r="C962" s="61"/>
      <c r="D962" s="61"/>
      <c r="E962" s="61"/>
      <c r="F962" s="61"/>
    </row>
    <row r="963" spans="1:6" x14ac:dyDescent="0.35">
      <c r="A963" s="100"/>
      <c r="B963" s="75"/>
      <c r="C963" s="61"/>
      <c r="D963" s="61"/>
      <c r="E963" s="61"/>
      <c r="F963" s="61"/>
    </row>
    <row r="964" spans="1:6" x14ac:dyDescent="0.35">
      <c r="A964" s="100"/>
      <c r="B964" s="75"/>
      <c r="C964" s="61"/>
      <c r="D964" s="61"/>
      <c r="E964" s="61"/>
      <c r="F964" s="61"/>
    </row>
    <row r="965" spans="1:6" x14ac:dyDescent="0.35">
      <c r="A965" s="100"/>
      <c r="B965" s="75"/>
      <c r="C965" s="61"/>
      <c r="D965" s="61"/>
      <c r="E965" s="61"/>
      <c r="F965" s="61"/>
    </row>
    <row r="966" spans="1:6" x14ac:dyDescent="0.35">
      <c r="A966" s="100"/>
      <c r="B966" s="75"/>
      <c r="C966" s="61"/>
      <c r="D966" s="61"/>
      <c r="E966" s="61"/>
      <c r="F966" s="61"/>
    </row>
    <row r="967" spans="1:6" x14ac:dyDescent="0.35">
      <c r="A967" s="100"/>
      <c r="B967" s="75"/>
      <c r="C967" s="61"/>
      <c r="D967" s="61"/>
      <c r="E967" s="61"/>
      <c r="F967" s="61"/>
    </row>
    <row r="968" spans="1:6" x14ac:dyDescent="0.35">
      <c r="A968" s="100"/>
      <c r="B968" s="75"/>
      <c r="C968" s="61"/>
      <c r="D968" s="61"/>
      <c r="E968" s="61"/>
      <c r="F968" s="61"/>
    </row>
    <row r="969" spans="1:6" x14ac:dyDescent="0.35">
      <c r="A969" s="100"/>
      <c r="B969" s="75"/>
      <c r="C969" s="61"/>
      <c r="D969" s="61"/>
      <c r="E969" s="61"/>
      <c r="F969" s="61"/>
    </row>
    <row r="970" spans="1:6" x14ac:dyDescent="0.35">
      <c r="A970" s="100"/>
      <c r="B970" s="75"/>
      <c r="C970" s="61"/>
      <c r="D970" s="61"/>
      <c r="E970" s="61"/>
      <c r="F970" s="61"/>
    </row>
    <row r="971" spans="1:6" x14ac:dyDescent="0.35">
      <c r="A971" s="100"/>
      <c r="B971" s="75"/>
      <c r="C971" s="61"/>
      <c r="D971" s="61"/>
      <c r="E971" s="61"/>
      <c r="F971" s="61"/>
    </row>
    <row r="972" spans="1:6" x14ac:dyDescent="0.35">
      <c r="A972" s="100"/>
      <c r="B972" s="75"/>
      <c r="C972" s="61"/>
      <c r="D972" s="61"/>
      <c r="E972" s="61"/>
      <c r="F972" s="61"/>
    </row>
    <row r="973" spans="1:6" x14ac:dyDescent="0.35">
      <c r="A973" s="100"/>
      <c r="B973" s="75"/>
      <c r="C973" s="61"/>
      <c r="D973" s="61"/>
      <c r="E973" s="61"/>
      <c r="F973" s="61"/>
    </row>
    <row r="974" spans="1:6" x14ac:dyDescent="0.35">
      <c r="A974" s="100"/>
      <c r="B974" s="75"/>
      <c r="C974" s="61"/>
      <c r="D974" s="61"/>
      <c r="E974" s="61"/>
      <c r="F974" s="61"/>
    </row>
    <row r="975" spans="1:6" x14ac:dyDescent="0.35">
      <c r="A975" s="100"/>
      <c r="B975" s="75"/>
      <c r="C975" s="61"/>
      <c r="D975" s="61"/>
      <c r="E975" s="61"/>
      <c r="F975" s="61"/>
    </row>
    <row r="976" spans="1:6" x14ac:dyDescent="0.35">
      <c r="A976" s="100"/>
      <c r="B976" s="75"/>
      <c r="C976" s="61"/>
      <c r="D976" s="61"/>
      <c r="E976" s="61"/>
      <c r="F976" s="61"/>
    </row>
    <row r="977" spans="1:6" x14ac:dyDescent="0.35">
      <c r="A977" s="100"/>
      <c r="B977" s="75"/>
      <c r="C977" s="61"/>
      <c r="D977" s="61"/>
      <c r="E977" s="61"/>
      <c r="F977" s="61"/>
    </row>
    <row r="978" spans="1:6" x14ac:dyDescent="0.35">
      <c r="A978" s="100"/>
      <c r="B978" s="75"/>
      <c r="C978" s="61"/>
      <c r="D978" s="61"/>
      <c r="E978" s="61"/>
      <c r="F978" s="61"/>
    </row>
    <row r="979" spans="1:6" x14ac:dyDescent="0.35">
      <c r="A979" s="100"/>
      <c r="B979" s="75"/>
      <c r="C979" s="61"/>
      <c r="D979" s="61"/>
      <c r="E979" s="61"/>
      <c r="F979" s="61"/>
    </row>
    <row r="980" spans="1:6" x14ac:dyDescent="0.35">
      <c r="A980" s="100"/>
      <c r="B980" s="75"/>
      <c r="C980" s="61"/>
      <c r="D980" s="61"/>
      <c r="E980" s="61"/>
      <c r="F980" s="61"/>
    </row>
    <row r="981" spans="1:6" x14ac:dyDescent="0.35">
      <c r="A981" s="100"/>
      <c r="B981" s="75"/>
      <c r="C981" s="61"/>
      <c r="D981" s="61"/>
      <c r="E981" s="61"/>
      <c r="F981" s="61"/>
    </row>
    <row r="982" spans="1:6" x14ac:dyDescent="0.35">
      <c r="A982" s="100"/>
      <c r="B982" s="75"/>
      <c r="C982" s="61"/>
      <c r="D982" s="61"/>
      <c r="E982" s="61"/>
      <c r="F982" s="61"/>
    </row>
    <row r="983" spans="1:6" x14ac:dyDescent="0.35">
      <c r="A983" s="100"/>
      <c r="B983" s="75"/>
      <c r="C983" s="61"/>
      <c r="D983" s="61"/>
      <c r="E983" s="61"/>
      <c r="F983" s="61"/>
    </row>
    <row r="984" spans="1:6" x14ac:dyDescent="0.35">
      <c r="A984" s="100"/>
      <c r="B984" s="75"/>
      <c r="C984" s="61"/>
      <c r="D984" s="61"/>
      <c r="E984" s="61"/>
      <c r="F984" s="61"/>
    </row>
    <row r="985" spans="1:6" x14ac:dyDescent="0.35">
      <c r="A985" s="100"/>
      <c r="B985" s="75"/>
      <c r="C985" s="61"/>
      <c r="D985" s="61"/>
      <c r="E985" s="61"/>
      <c r="F985" s="61"/>
    </row>
    <row r="986" spans="1:6" x14ac:dyDescent="0.35">
      <c r="A986" s="100"/>
      <c r="B986" s="75"/>
      <c r="C986" s="61"/>
      <c r="D986" s="61"/>
      <c r="E986" s="61"/>
      <c r="F986" s="61"/>
    </row>
    <row r="987" spans="1:6" x14ac:dyDescent="0.35">
      <c r="A987" s="100"/>
      <c r="B987" s="75"/>
      <c r="C987" s="61"/>
      <c r="D987" s="61"/>
      <c r="E987" s="61"/>
      <c r="F987" s="61"/>
    </row>
    <row r="988" spans="1:6" x14ac:dyDescent="0.35">
      <c r="A988" s="100"/>
      <c r="B988" s="75"/>
      <c r="C988" s="61"/>
      <c r="D988" s="61"/>
      <c r="E988" s="61"/>
      <c r="F988" s="61"/>
    </row>
    <row r="989" spans="1:6" x14ac:dyDescent="0.35">
      <c r="A989" s="100"/>
      <c r="B989" s="75"/>
      <c r="C989" s="61"/>
      <c r="D989" s="61"/>
      <c r="E989" s="61"/>
      <c r="F989" s="61"/>
    </row>
    <row r="990" spans="1:6" x14ac:dyDescent="0.35">
      <c r="A990" s="100"/>
      <c r="B990" s="75"/>
      <c r="C990" s="61"/>
      <c r="D990" s="61"/>
      <c r="E990" s="61"/>
      <c r="F990" s="61"/>
    </row>
    <row r="991" spans="1:6" x14ac:dyDescent="0.35">
      <c r="A991" s="100"/>
      <c r="B991" s="75"/>
      <c r="C991" s="61"/>
      <c r="D991" s="61"/>
      <c r="E991" s="61"/>
      <c r="F991" s="61"/>
    </row>
    <row r="992" spans="1:6" x14ac:dyDescent="0.35">
      <c r="A992" s="100"/>
      <c r="B992" s="75"/>
      <c r="C992" s="61"/>
      <c r="D992" s="61"/>
      <c r="E992" s="61"/>
      <c r="F992" s="61"/>
    </row>
    <row r="993" spans="1:6" x14ac:dyDescent="0.35">
      <c r="A993" s="100"/>
      <c r="B993" s="75"/>
      <c r="C993" s="61"/>
      <c r="D993" s="61"/>
      <c r="E993" s="61"/>
      <c r="F993" s="61"/>
    </row>
    <row r="994" spans="1:6" x14ac:dyDescent="0.35">
      <c r="A994" s="100"/>
      <c r="B994" s="75"/>
      <c r="C994" s="61"/>
      <c r="D994" s="61"/>
      <c r="E994" s="61"/>
      <c r="F994" s="61"/>
    </row>
    <row r="995" spans="1:6" x14ac:dyDescent="0.35">
      <c r="A995" s="100"/>
      <c r="B995" s="75"/>
      <c r="C995" s="61"/>
      <c r="D995" s="61"/>
      <c r="E995" s="61"/>
      <c r="F995" s="61"/>
    </row>
    <row r="996" spans="1:6" x14ac:dyDescent="0.35">
      <c r="A996" s="100"/>
      <c r="B996" s="75"/>
      <c r="C996" s="61"/>
      <c r="D996" s="61"/>
      <c r="E996" s="61"/>
      <c r="F996" s="61"/>
    </row>
    <row r="997" spans="1:6" x14ac:dyDescent="0.35">
      <c r="A997" s="100"/>
      <c r="B997" s="75"/>
      <c r="C997" s="61"/>
      <c r="D997" s="61"/>
      <c r="E997" s="61"/>
      <c r="F997" s="61"/>
    </row>
    <row r="998" spans="1:6" x14ac:dyDescent="0.35">
      <c r="A998" s="100"/>
      <c r="B998" s="75"/>
      <c r="C998" s="61"/>
      <c r="D998" s="61"/>
      <c r="E998" s="61"/>
      <c r="F998" s="61"/>
    </row>
    <row r="999" spans="1:6" x14ac:dyDescent="0.35">
      <c r="A999" s="100"/>
      <c r="B999" s="75"/>
      <c r="C999" s="61"/>
      <c r="D999" s="61"/>
      <c r="E999" s="61"/>
      <c r="F999" s="61"/>
    </row>
    <row r="1000" spans="1:6" x14ac:dyDescent="0.35">
      <c r="A1000" s="100"/>
      <c r="B1000" s="75"/>
      <c r="C1000" s="61"/>
      <c r="D1000" s="61"/>
      <c r="E1000" s="61"/>
      <c r="F1000" s="61"/>
    </row>
    <row r="1001" spans="1:6" x14ac:dyDescent="0.35">
      <c r="A1001" s="100"/>
      <c r="B1001" s="75"/>
      <c r="C1001" s="61"/>
      <c r="D1001" s="61"/>
      <c r="E1001" s="61"/>
      <c r="F1001" s="61"/>
    </row>
    <row r="1002" spans="1:6" x14ac:dyDescent="0.35">
      <c r="A1002" s="100"/>
      <c r="B1002" s="75"/>
      <c r="C1002" s="61"/>
      <c r="D1002" s="61"/>
      <c r="E1002" s="61"/>
      <c r="F1002" s="61"/>
    </row>
    <row r="1003" spans="1:6" x14ac:dyDescent="0.35">
      <c r="A1003" s="100"/>
      <c r="B1003" s="75"/>
      <c r="C1003" s="61"/>
      <c r="D1003" s="61"/>
      <c r="E1003" s="61"/>
      <c r="F1003" s="61"/>
    </row>
    <row r="1004" spans="1:6" x14ac:dyDescent="0.35">
      <c r="A1004" s="100"/>
      <c r="B1004" s="75"/>
      <c r="C1004" s="61"/>
      <c r="D1004" s="61"/>
      <c r="E1004" s="61"/>
      <c r="F1004" s="61"/>
    </row>
    <row r="1005" spans="1:6" x14ac:dyDescent="0.35">
      <c r="A1005" s="100"/>
      <c r="B1005" s="75"/>
      <c r="C1005" s="61"/>
      <c r="D1005" s="61"/>
      <c r="E1005" s="61"/>
      <c r="F1005" s="61"/>
    </row>
    <row r="1006" spans="1:6" x14ac:dyDescent="0.35">
      <c r="A1006" s="100"/>
      <c r="B1006" s="75"/>
      <c r="C1006" s="61"/>
      <c r="D1006" s="61"/>
      <c r="E1006" s="61"/>
      <c r="F1006" s="61"/>
    </row>
    <row r="1007" spans="1:6" x14ac:dyDescent="0.35">
      <c r="A1007" s="100"/>
      <c r="B1007" s="75"/>
      <c r="C1007" s="61"/>
      <c r="D1007" s="61"/>
      <c r="E1007" s="61"/>
      <c r="F1007" s="61"/>
    </row>
    <row r="1008" spans="1:6" x14ac:dyDescent="0.35">
      <c r="A1008" s="100"/>
      <c r="B1008" s="75"/>
      <c r="C1008" s="61"/>
      <c r="D1008" s="61"/>
      <c r="E1008" s="61"/>
      <c r="F1008" s="61"/>
    </row>
    <row r="1009" spans="1:6" x14ac:dyDescent="0.35">
      <c r="A1009" s="100"/>
      <c r="B1009" s="75"/>
      <c r="C1009" s="61"/>
      <c r="D1009" s="61"/>
      <c r="E1009" s="61"/>
      <c r="F1009" s="61"/>
    </row>
    <row r="1010" spans="1:6" x14ac:dyDescent="0.35">
      <c r="A1010" s="100"/>
      <c r="B1010" s="75"/>
      <c r="C1010" s="61"/>
      <c r="D1010" s="61"/>
      <c r="E1010" s="61"/>
      <c r="F1010" s="61"/>
    </row>
    <row r="1011" spans="1:6" x14ac:dyDescent="0.35">
      <c r="A1011" s="100"/>
      <c r="B1011" s="75"/>
      <c r="C1011" s="61"/>
      <c r="D1011" s="61"/>
      <c r="E1011" s="61"/>
      <c r="F1011" s="61"/>
    </row>
    <row r="1012" spans="1:6" x14ac:dyDescent="0.35">
      <c r="A1012" s="100"/>
      <c r="B1012" s="75"/>
      <c r="C1012" s="61"/>
      <c r="D1012" s="61"/>
      <c r="E1012" s="61"/>
      <c r="F1012" s="61"/>
    </row>
    <row r="1013" spans="1:6" x14ac:dyDescent="0.35">
      <c r="A1013" s="100"/>
      <c r="B1013" s="75"/>
      <c r="C1013" s="61"/>
      <c r="D1013" s="61"/>
      <c r="E1013" s="61"/>
      <c r="F1013" s="61"/>
    </row>
    <row r="1014" spans="1:6" x14ac:dyDescent="0.35">
      <c r="A1014" s="100"/>
      <c r="B1014" s="75"/>
      <c r="C1014" s="61"/>
      <c r="D1014" s="61"/>
      <c r="E1014" s="61"/>
      <c r="F1014" s="61"/>
    </row>
    <row r="1015" spans="1:6" x14ac:dyDescent="0.35">
      <c r="A1015" s="100"/>
      <c r="B1015" s="75"/>
      <c r="C1015" s="61"/>
      <c r="D1015" s="61"/>
      <c r="E1015" s="61"/>
      <c r="F1015" s="61"/>
    </row>
    <row r="1016" spans="1:6" x14ac:dyDescent="0.35">
      <c r="A1016" s="100"/>
      <c r="B1016" s="75"/>
      <c r="C1016" s="61"/>
      <c r="D1016" s="61"/>
      <c r="E1016" s="61"/>
      <c r="F1016" s="61"/>
    </row>
    <row r="1017" spans="1:6" x14ac:dyDescent="0.35">
      <c r="A1017" s="100"/>
      <c r="B1017" s="75"/>
      <c r="C1017" s="61"/>
      <c r="D1017" s="61"/>
      <c r="E1017" s="61"/>
      <c r="F1017" s="61"/>
    </row>
    <row r="1018" spans="1:6" x14ac:dyDescent="0.35">
      <c r="A1018" s="100"/>
      <c r="B1018" s="75"/>
      <c r="C1018" s="61"/>
      <c r="D1018" s="61"/>
      <c r="E1018" s="61"/>
      <c r="F1018" s="61"/>
    </row>
    <row r="1019" spans="1:6" x14ac:dyDescent="0.35">
      <c r="A1019" s="100"/>
      <c r="B1019" s="75"/>
      <c r="C1019" s="61"/>
      <c r="D1019" s="61"/>
      <c r="E1019" s="61"/>
      <c r="F1019" s="61"/>
    </row>
    <row r="1020" spans="1:6" x14ac:dyDescent="0.35">
      <c r="A1020" s="100"/>
      <c r="B1020" s="75"/>
      <c r="C1020" s="61"/>
      <c r="D1020" s="61"/>
      <c r="E1020" s="61"/>
      <c r="F1020" s="61"/>
    </row>
    <row r="1021" spans="1:6" x14ac:dyDescent="0.35">
      <c r="A1021" s="100"/>
      <c r="B1021" s="75"/>
      <c r="C1021" s="61"/>
      <c r="D1021" s="61"/>
      <c r="E1021" s="61"/>
      <c r="F1021" s="61"/>
    </row>
    <row r="1022" spans="1:6" x14ac:dyDescent="0.35">
      <c r="A1022" s="100"/>
      <c r="B1022" s="75"/>
      <c r="C1022" s="61"/>
      <c r="D1022" s="61"/>
      <c r="E1022" s="61"/>
      <c r="F1022" s="61"/>
    </row>
    <row r="1023" spans="1:6" x14ac:dyDescent="0.35">
      <c r="A1023" s="100"/>
      <c r="B1023" s="75"/>
      <c r="C1023" s="61"/>
      <c r="D1023" s="61"/>
      <c r="E1023" s="61"/>
      <c r="F1023" s="61"/>
    </row>
    <row r="1024" spans="1:6" x14ac:dyDescent="0.35">
      <c r="A1024" s="100"/>
      <c r="B1024" s="75"/>
      <c r="C1024" s="61"/>
      <c r="D1024" s="61"/>
      <c r="E1024" s="61"/>
      <c r="F1024" s="61"/>
    </row>
    <row r="1025" spans="1:6" x14ac:dyDescent="0.35">
      <c r="A1025" s="100"/>
      <c r="B1025" s="75"/>
      <c r="C1025" s="61"/>
      <c r="D1025" s="61"/>
      <c r="E1025" s="61"/>
      <c r="F1025" s="61"/>
    </row>
    <row r="1026" spans="1:6" x14ac:dyDescent="0.35">
      <c r="A1026" s="100"/>
      <c r="B1026" s="75"/>
      <c r="C1026" s="61"/>
      <c r="D1026" s="61"/>
      <c r="E1026" s="61"/>
      <c r="F1026" s="61"/>
    </row>
    <row r="1027" spans="1:6" x14ac:dyDescent="0.35">
      <c r="A1027" s="100"/>
      <c r="B1027" s="75"/>
      <c r="C1027" s="61"/>
      <c r="D1027" s="61"/>
      <c r="E1027" s="61"/>
      <c r="F1027" s="61"/>
    </row>
    <row r="1028" spans="1:6" x14ac:dyDescent="0.35">
      <c r="A1028" s="100"/>
      <c r="B1028" s="75"/>
      <c r="C1028" s="61"/>
      <c r="D1028" s="61"/>
      <c r="E1028" s="61"/>
      <c r="F1028" s="61"/>
    </row>
    <row r="1029" spans="1:6" x14ac:dyDescent="0.35">
      <c r="A1029" s="100"/>
      <c r="B1029" s="75"/>
      <c r="C1029" s="61"/>
      <c r="D1029" s="61"/>
      <c r="E1029" s="61"/>
      <c r="F1029" s="61"/>
    </row>
    <row r="1030" spans="1:6" x14ac:dyDescent="0.35">
      <c r="A1030" s="100"/>
      <c r="B1030" s="75"/>
      <c r="C1030" s="61"/>
      <c r="D1030" s="61"/>
      <c r="E1030" s="61"/>
      <c r="F1030" s="61"/>
    </row>
    <row r="1031" spans="1:6" x14ac:dyDescent="0.35">
      <c r="A1031" s="100"/>
      <c r="B1031" s="75"/>
      <c r="C1031" s="61"/>
      <c r="D1031" s="61"/>
      <c r="E1031" s="61"/>
      <c r="F1031" s="61"/>
    </row>
    <row r="1032" spans="1:6" x14ac:dyDescent="0.35">
      <c r="A1032" s="100"/>
      <c r="B1032" s="75"/>
      <c r="C1032" s="61"/>
      <c r="D1032" s="61"/>
      <c r="E1032" s="61"/>
      <c r="F1032" s="61"/>
    </row>
    <row r="1033" spans="1:6" x14ac:dyDescent="0.35">
      <c r="A1033" s="100"/>
      <c r="B1033" s="75"/>
      <c r="C1033" s="61"/>
      <c r="D1033" s="61"/>
      <c r="E1033" s="61"/>
      <c r="F1033" s="61"/>
    </row>
    <row r="1034" spans="1:6" x14ac:dyDescent="0.35">
      <c r="A1034" s="100"/>
      <c r="B1034" s="75"/>
      <c r="C1034" s="61"/>
      <c r="D1034" s="61"/>
      <c r="E1034" s="61"/>
      <c r="F1034" s="61"/>
    </row>
    <row r="1035" spans="1:6" x14ac:dyDescent="0.35">
      <c r="A1035" s="100"/>
      <c r="B1035" s="75"/>
      <c r="C1035" s="61"/>
      <c r="D1035" s="61"/>
      <c r="E1035" s="61"/>
      <c r="F1035" s="61"/>
    </row>
    <row r="1036" spans="1:6" x14ac:dyDescent="0.35">
      <c r="A1036" s="100"/>
      <c r="B1036" s="75"/>
      <c r="C1036" s="61"/>
      <c r="D1036" s="61"/>
      <c r="E1036" s="61"/>
      <c r="F1036" s="61"/>
    </row>
    <row r="1037" spans="1:6" x14ac:dyDescent="0.35">
      <c r="A1037" s="100"/>
      <c r="B1037" s="75"/>
      <c r="C1037" s="61"/>
      <c r="D1037" s="61"/>
      <c r="E1037" s="61"/>
      <c r="F1037" s="61"/>
    </row>
    <row r="1038" spans="1:6" x14ac:dyDescent="0.35">
      <c r="A1038" s="100"/>
      <c r="B1038" s="75"/>
      <c r="C1038" s="61"/>
      <c r="D1038" s="61"/>
      <c r="E1038" s="61"/>
      <c r="F1038" s="61"/>
    </row>
    <row r="1039" spans="1:6" x14ac:dyDescent="0.35">
      <c r="A1039" s="100"/>
      <c r="B1039" s="75"/>
      <c r="C1039" s="61"/>
      <c r="D1039" s="61"/>
      <c r="E1039" s="61"/>
      <c r="F1039" s="61"/>
    </row>
    <row r="1040" spans="1:6" x14ac:dyDescent="0.35">
      <c r="A1040" s="100"/>
      <c r="B1040" s="75"/>
      <c r="C1040" s="61"/>
      <c r="D1040" s="61"/>
      <c r="E1040" s="61"/>
      <c r="F1040" s="61"/>
    </row>
    <row r="1041" spans="1:6" x14ac:dyDescent="0.35">
      <c r="A1041" s="100"/>
      <c r="B1041" s="75"/>
      <c r="C1041" s="61"/>
      <c r="D1041" s="61"/>
      <c r="E1041" s="61"/>
      <c r="F1041" s="61"/>
    </row>
    <row r="1042" spans="1:6" x14ac:dyDescent="0.35">
      <c r="A1042" s="100"/>
      <c r="B1042" s="75"/>
      <c r="C1042" s="61"/>
      <c r="D1042" s="61"/>
      <c r="E1042" s="61"/>
      <c r="F1042" s="61"/>
    </row>
    <row r="1043" spans="1:6" x14ac:dyDescent="0.35">
      <c r="A1043" s="100"/>
      <c r="B1043" s="75"/>
      <c r="C1043" s="61"/>
      <c r="D1043" s="61"/>
      <c r="E1043" s="61"/>
      <c r="F1043" s="61"/>
    </row>
    <row r="1044" spans="1:6" x14ac:dyDescent="0.35">
      <c r="A1044" s="100"/>
      <c r="B1044" s="75"/>
      <c r="C1044" s="61"/>
      <c r="D1044" s="61"/>
      <c r="E1044" s="61"/>
      <c r="F1044" s="61"/>
    </row>
    <row r="1045" spans="1:6" x14ac:dyDescent="0.35">
      <c r="A1045" s="100"/>
      <c r="B1045" s="75"/>
      <c r="C1045" s="61"/>
      <c r="D1045" s="61"/>
      <c r="E1045" s="61"/>
      <c r="F1045" s="61"/>
    </row>
    <row r="1046" spans="1:6" x14ac:dyDescent="0.35">
      <c r="A1046" s="100"/>
      <c r="B1046" s="75"/>
      <c r="C1046" s="61"/>
      <c r="D1046" s="61"/>
      <c r="E1046" s="61"/>
      <c r="F1046" s="61"/>
    </row>
    <row r="1047" spans="1:6" x14ac:dyDescent="0.35">
      <c r="A1047" s="100"/>
      <c r="B1047" s="75"/>
      <c r="C1047" s="61"/>
      <c r="D1047" s="61"/>
      <c r="E1047" s="61"/>
      <c r="F1047" s="61"/>
    </row>
    <row r="1048" spans="1:6" x14ac:dyDescent="0.35">
      <c r="A1048" s="100"/>
      <c r="B1048" s="75"/>
      <c r="C1048" s="61"/>
      <c r="D1048" s="61"/>
      <c r="E1048" s="61"/>
      <c r="F1048" s="61"/>
    </row>
    <row r="1049" spans="1:6" x14ac:dyDescent="0.35">
      <c r="A1049" s="100"/>
      <c r="B1049" s="75"/>
      <c r="C1049" s="61"/>
      <c r="D1049" s="61"/>
      <c r="E1049" s="61"/>
      <c r="F1049" s="61"/>
    </row>
    <row r="1050" spans="1:6" x14ac:dyDescent="0.35">
      <c r="A1050" s="100"/>
      <c r="B1050" s="75"/>
      <c r="C1050" s="61"/>
      <c r="D1050" s="61"/>
      <c r="E1050" s="61"/>
      <c r="F1050" s="61"/>
    </row>
    <row r="1051" spans="1:6" x14ac:dyDescent="0.35">
      <c r="A1051" s="100"/>
      <c r="B1051" s="75"/>
      <c r="C1051" s="61"/>
      <c r="D1051" s="61"/>
      <c r="E1051" s="61"/>
      <c r="F1051" s="61"/>
    </row>
    <row r="1052" spans="1:6" x14ac:dyDescent="0.35">
      <c r="A1052" s="100"/>
      <c r="B1052" s="75"/>
      <c r="C1052" s="61"/>
      <c r="D1052" s="61"/>
      <c r="E1052" s="61"/>
      <c r="F1052" s="61"/>
    </row>
    <row r="1053" spans="1:6" x14ac:dyDescent="0.35">
      <c r="A1053" s="100"/>
      <c r="B1053" s="75"/>
      <c r="C1053" s="61"/>
      <c r="D1053" s="61"/>
      <c r="E1053" s="61"/>
      <c r="F1053" s="61"/>
    </row>
    <row r="1054" spans="1:6" x14ac:dyDescent="0.35">
      <c r="A1054" s="100"/>
      <c r="B1054" s="75"/>
      <c r="C1054" s="61"/>
      <c r="D1054" s="61"/>
      <c r="E1054" s="61"/>
      <c r="F1054" s="61"/>
    </row>
    <row r="1055" spans="1:6" x14ac:dyDescent="0.35">
      <c r="A1055" s="100"/>
      <c r="B1055" s="75"/>
      <c r="C1055" s="61"/>
      <c r="D1055" s="61"/>
      <c r="E1055" s="61"/>
      <c r="F1055" s="61"/>
    </row>
    <row r="1056" spans="1:6" x14ac:dyDescent="0.35">
      <c r="A1056" s="100"/>
      <c r="B1056" s="75"/>
      <c r="C1056" s="61"/>
      <c r="D1056" s="61"/>
      <c r="E1056" s="61"/>
      <c r="F1056" s="61"/>
    </row>
    <row r="1057" spans="1:6" x14ac:dyDescent="0.35">
      <c r="A1057" s="100"/>
      <c r="B1057" s="75"/>
      <c r="C1057" s="61"/>
      <c r="D1057" s="61"/>
      <c r="E1057" s="61"/>
      <c r="F1057" s="61"/>
    </row>
    <row r="1058" spans="1:6" x14ac:dyDescent="0.35">
      <c r="A1058" s="100"/>
      <c r="B1058" s="75"/>
      <c r="C1058" s="61"/>
      <c r="D1058" s="61"/>
      <c r="E1058" s="61"/>
      <c r="F1058" s="61"/>
    </row>
    <row r="1059" spans="1:6" x14ac:dyDescent="0.35">
      <c r="A1059" s="100"/>
      <c r="B1059" s="75"/>
      <c r="C1059" s="61"/>
      <c r="D1059" s="61"/>
      <c r="E1059" s="61"/>
      <c r="F1059" s="61"/>
    </row>
    <row r="1060" spans="1:6" x14ac:dyDescent="0.35">
      <c r="A1060" s="100"/>
      <c r="B1060" s="75"/>
      <c r="C1060" s="61"/>
      <c r="D1060" s="61"/>
      <c r="E1060" s="61"/>
      <c r="F1060" s="61"/>
    </row>
    <row r="1061" spans="1:6" x14ac:dyDescent="0.35">
      <c r="A1061" s="100"/>
      <c r="B1061" s="75"/>
      <c r="C1061" s="61"/>
      <c r="D1061" s="61"/>
      <c r="E1061" s="61"/>
      <c r="F1061" s="61"/>
    </row>
    <row r="1062" spans="1:6" x14ac:dyDescent="0.35">
      <c r="A1062" s="100"/>
      <c r="B1062" s="75"/>
      <c r="C1062" s="61"/>
      <c r="D1062" s="61"/>
      <c r="E1062" s="61"/>
      <c r="F1062" s="61"/>
    </row>
    <row r="1063" spans="1:6" x14ac:dyDescent="0.35">
      <c r="A1063" s="100"/>
      <c r="B1063" s="75"/>
      <c r="C1063" s="61"/>
      <c r="D1063" s="61"/>
      <c r="E1063" s="61"/>
      <c r="F1063" s="61"/>
    </row>
    <row r="1064" spans="1:6" x14ac:dyDescent="0.35">
      <c r="A1064" s="100"/>
      <c r="B1064" s="75"/>
      <c r="C1064" s="61"/>
      <c r="D1064" s="61"/>
      <c r="E1064" s="61"/>
      <c r="F1064" s="61"/>
    </row>
    <row r="1065" spans="1:6" x14ac:dyDescent="0.35">
      <c r="A1065" s="100"/>
      <c r="B1065" s="75"/>
      <c r="C1065" s="61"/>
      <c r="D1065" s="61"/>
      <c r="E1065" s="61"/>
      <c r="F1065" s="61"/>
    </row>
    <row r="1066" spans="1:6" x14ac:dyDescent="0.35">
      <c r="A1066" s="100"/>
      <c r="B1066" s="75"/>
      <c r="C1066" s="61"/>
      <c r="D1066" s="61"/>
      <c r="E1066" s="61"/>
      <c r="F1066" s="61"/>
    </row>
    <row r="1067" spans="1:6" x14ac:dyDescent="0.35">
      <c r="A1067" s="100"/>
      <c r="B1067" s="75"/>
      <c r="C1067" s="61"/>
      <c r="D1067" s="61"/>
      <c r="E1067" s="61"/>
      <c r="F1067" s="61"/>
    </row>
    <row r="1068" spans="1:6" x14ac:dyDescent="0.35">
      <c r="A1068" s="100"/>
      <c r="B1068" s="75"/>
      <c r="C1068" s="61"/>
      <c r="D1068" s="61"/>
      <c r="E1068" s="61"/>
      <c r="F1068" s="61"/>
    </row>
    <row r="1069" spans="1:6" x14ac:dyDescent="0.35">
      <c r="A1069" s="100"/>
      <c r="B1069" s="75"/>
      <c r="C1069" s="61"/>
      <c r="D1069" s="61"/>
      <c r="E1069" s="61"/>
      <c r="F1069" s="61"/>
    </row>
    <row r="1070" spans="1:6" x14ac:dyDescent="0.35">
      <c r="A1070" s="100"/>
      <c r="B1070" s="75"/>
      <c r="C1070" s="61"/>
      <c r="D1070" s="61"/>
      <c r="E1070" s="61"/>
      <c r="F1070" s="61"/>
    </row>
    <row r="1071" spans="1:6" x14ac:dyDescent="0.35">
      <c r="A1071" s="100"/>
      <c r="B1071" s="75"/>
      <c r="C1071" s="61"/>
      <c r="D1071" s="61"/>
      <c r="E1071" s="61"/>
      <c r="F1071" s="61"/>
    </row>
    <row r="1072" spans="1:6" x14ac:dyDescent="0.35">
      <c r="A1072" s="100"/>
      <c r="B1072" s="75"/>
      <c r="C1072" s="61"/>
      <c r="D1072" s="61"/>
      <c r="E1072" s="61"/>
      <c r="F1072" s="61"/>
    </row>
    <row r="1073" spans="1:6" x14ac:dyDescent="0.35">
      <c r="A1073" s="100"/>
      <c r="B1073" s="75"/>
      <c r="C1073" s="61"/>
      <c r="D1073" s="61"/>
      <c r="E1073" s="61"/>
      <c r="F1073" s="61"/>
    </row>
    <row r="1074" spans="1:6" x14ac:dyDescent="0.35">
      <c r="A1074" s="100"/>
      <c r="B1074" s="75"/>
      <c r="C1074" s="61"/>
      <c r="D1074" s="61"/>
      <c r="E1074" s="61"/>
      <c r="F1074" s="61"/>
    </row>
    <row r="1075" spans="1:6" x14ac:dyDescent="0.35">
      <c r="A1075" s="100"/>
      <c r="B1075" s="75"/>
      <c r="C1075" s="61"/>
      <c r="D1075" s="61"/>
      <c r="E1075" s="61"/>
      <c r="F1075" s="61"/>
    </row>
    <row r="1076" spans="1:6" x14ac:dyDescent="0.35">
      <c r="A1076" s="100"/>
      <c r="B1076" s="75"/>
      <c r="C1076" s="61"/>
      <c r="D1076" s="61"/>
      <c r="E1076" s="61"/>
      <c r="F1076" s="61"/>
    </row>
    <row r="1077" spans="1:6" x14ac:dyDescent="0.35">
      <c r="A1077" s="100"/>
      <c r="B1077" s="75"/>
      <c r="C1077" s="61"/>
      <c r="D1077" s="61"/>
      <c r="E1077" s="61"/>
      <c r="F1077" s="61"/>
    </row>
    <row r="1078" spans="1:6" x14ac:dyDescent="0.35">
      <c r="A1078" s="100"/>
      <c r="B1078" s="75"/>
      <c r="C1078" s="61"/>
      <c r="D1078" s="61"/>
      <c r="E1078" s="61"/>
      <c r="F1078" s="61"/>
    </row>
    <row r="1079" spans="1:6" x14ac:dyDescent="0.35">
      <c r="A1079" s="100"/>
      <c r="B1079" s="75"/>
      <c r="C1079" s="61"/>
      <c r="D1079" s="61"/>
      <c r="E1079" s="61"/>
      <c r="F1079" s="61"/>
    </row>
    <row r="1080" spans="1:6" x14ac:dyDescent="0.35">
      <c r="A1080" s="100"/>
      <c r="B1080" s="75"/>
      <c r="C1080" s="61"/>
      <c r="D1080" s="61"/>
      <c r="E1080" s="61"/>
      <c r="F1080" s="61"/>
    </row>
    <row r="1081" spans="1:6" x14ac:dyDescent="0.35">
      <c r="A1081" s="100"/>
      <c r="B1081" s="75"/>
      <c r="C1081" s="61"/>
      <c r="D1081" s="61"/>
      <c r="E1081" s="61"/>
      <c r="F1081" s="61"/>
    </row>
    <row r="1082" spans="1:6" x14ac:dyDescent="0.35">
      <c r="A1082" s="100"/>
      <c r="B1082" s="75"/>
      <c r="C1082" s="61"/>
      <c r="D1082" s="61"/>
      <c r="E1082" s="61"/>
      <c r="F1082" s="61"/>
    </row>
    <row r="1083" spans="1:6" x14ac:dyDescent="0.35">
      <c r="A1083" s="100"/>
      <c r="B1083" s="75"/>
      <c r="C1083" s="61"/>
      <c r="D1083" s="61"/>
      <c r="E1083" s="61"/>
      <c r="F1083" s="61"/>
    </row>
    <row r="1084" spans="1:6" x14ac:dyDescent="0.35">
      <c r="A1084" s="100"/>
      <c r="B1084" s="75"/>
      <c r="C1084" s="61"/>
      <c r="D1084" s="61"/>
      <c r="E1084" s="61"/>
      <c r="F1084" s="61"/>
    </row>
    <row r="1085" spans="1:6" x14ac:dyDescent="0.35">
      <c r="A1085" s="100"/>
      <c r="B1085" s="75"/>
      <c r="C1085" s="61"/>
      <c r="D1085" s="61"/>
      <c r="E1085" s="61"/>
      <c r="F1085" s="61"/>
    </row>
    <row r="1086" spans="1:6" x14ac:dyDescent="0.35">
      <c r="A1086" s="100"/>
      <c r="B1086" s="75"/>
      <c r="C1086" s="61"/>
      <c r="D1086" s="61"/>
      <c r="E1086" s="61"/>
      <c r="F1086" s="61"/>
    </row>
    <row r="1087" spans="1:6" x14ac:dyDescent="0.35">
      <c r="A1087" s="100"/>
      <c r="B1087" s="75"/>
      <c r="C1087" s="61"/>
      <c r="D1087" s="61"/>
      <c r="E1087" s="61"/>
      <c r="F1087" s="61"/>
    </row>
    <row r="1088" spans="1:6" x14ac:dyDescent="0.35">
      <c r="A1088" s="100"/>
      <c r="B1088" s="75"/>
      <c r="C1088" s="61"/>
      <c r="D1088" s="61"/>
      <c r="E1088" s="61"/>
      <c r="F1088" s="61"/>
    </row>
    <row r="1089" spans="1:6" x14ac:dyDescent="0.35">
      <c r="A1089" s="100"/>
      <c r="B1089" s="75"/>
      <c r="C1089" s="61"/>
      <c r="D1089" s="61"/>
      <c r="E1089" s="61"/>
      <c r="F1089" s="61"/>
    </row>
    <row r="1090" spans="1:6" x14ac:dyDescent="0.35">
      <c r="A1090" s="100"/>
      <c r="B1090" s="75"/>
      <c r="C1090" s="61"/>
      <c r="D1090" s="61"/>
      <c r="E1090" s="61"/>
      <c r="F1090" s="61"/>
    </row>
    <row r="1091" spans="1:6" x14ac:dyDescent="0.35">
      <c r="A1091" s="100"/>
      <c r="B1091" s="75"/>
      <c r="C1091" s="61"/>
      <c r="D1091" s="61"/>
      <c r="E1091" s="61"/>
      <c r="F1091" s="61"/>
    </row>
    <row r="1092" spans="1:6" x14ac:dyDescent="0.35">
      <c r="A1092" s="100"/>
      <c r="B1092" s="75"/>
      <c r="C1092" s="61"/>
      <c r="D1092" s="61"/>
      <c r="E1092" s="61"/>
      <c r="F1092" s="61"/>
    </row>
    <row r="1093" spans="1:6" x14ac:dyDescent="0.35">
      <c r="A1093" s="100"/>
      <c r="B1093" s="75"/>
      <c r="C1093" s="61"/>
      <c r="D1093" s="61"/>
      <c r="E1093" s="61"/>
      <c r="F1093" s="61"/>
    </row>
    <row r="1094" spans="1:6" x14ac:dyDescent="0.35">
      <c r="A1094" s="100"/>
      <c r="B1094" s="75"/>
      <c r="C1094" s="61"/>
      <c r="D1094" s="61"/>
      <c r="E1094" s="61"/>
      <c r="F1094" s="61"/>
    </row>
    <row r="1095" spans="1:6" x14ac:dyDescent="0.35">
      <c r="A1095" s="100"/>
      <c r="B1095" s="75"/>
      <c r="C1095" s="61"/>
      <c r="D1095" s="61"/>
      <c r="E1095" s="61"/>
      <c r="F1095" s="61"/>
    </row>
    <row r="1096" spans="1:6" x14ac:dyDescent="0.35">
      <c r="A1096" s="100"/>
      <c r="B1096" s="75"/>
      <c r="C1096" s="61"/>
      <c r="D1096" s="61"/>
      <c r="E1096" s="61"/>
      <c r="F1096" s="61"/>
    </row>
    <row r="1097" spans="1:6" x14ac:dyDescent="0.35">
      <c r="A1097" s="100"/>
      <c r="B1097" s="75"/>
      <c r="C1097" s="61"/>
      <c r="D1097" s="61"/>
      <c r="E1097" s="61"/>
      <c r="F1097" s="61"/>
    </row>
    <row r="1098" spans="1:6" x14ac:dyDescent="0.35">
      <c r="A1098" s="100"/>
      <c r="B1098" s="75"/>
      <c r="C1098" s="61"/>
      <c r="D1098" s="61"/>
      <c r="E1098" s="61"/>
      <c r="F1098" s="61"/>
    </row>
    <row r="1099" spans="1:6" x14ac:dyDescent="0.35">
      <c r="A1099" s="100"/>
      <c r="B1099" s="75"/>
      <c r="C1099" s="61"/>
      <c r="D1099" s="61"/>
      <c r="E1099" s="61"/>
      <c r="F1099" s="61"/>
    </row>
    <row r="1100" spans="1:6" x14ac:dyDescent="0.35">
      <c r="A1100" s="100"/>
      <c r="B1100" s="75"/>
      <c r="C1100" s="61"/>
      <c r="D1100" s="61"/>
      <c r="E1100" s="61"/>
      <c r="F1100" s="61"/>
    </row>
    <row r="1101" spans="1:6" x14ac:dyDescent="0.35">
      <c r="A1101" s="100"/>
      <c r="B1101" s="75"/>
      <c r="C1101" s="61"/>
      <c r="D1101" s="61"/>
      <c r="E1101" s="61"/>
      <c r="F1101" s="61"/>
    </row>
    <row r="1102" spans="1:6" x14ac:dyDescent="0.35">
      <c r="A1102" s="100"/>
      <c r="B1102" s="75"/>
      <c r="C1102" s="61"/>
      <c r="D1102" s="61"/>
      <c r="E1102" s="61"/>
      <c r="F1102" s="61"/>
    </row>
    <row r="1103" spans="1:6" x14ac:dyDescent="0.35">
      <c r="A1103" s="100"/>
      <c r="B1103" s="75"/>
      <c r="C1103" s="61"/>
      <c r="D1103" s="61"/>
      <c r="E1103" s="61"/>
      <c r="F1103" s="61"/>
    </row>
    <row r="1104" spans="1:6" x14ac:dyDescent="0.35">
      <c r="A1104" s="100"/>
      <c r="B1104" s="75"/>
      <c r="C1104" s="61"/>
      <c r="D1104" s="61"/>
      <c r="E1104" s="61"/>
      <c r="F1104" s="61"/>
    </row>
    <row r="1105" spans="1:6" x14ac:dyDescent="0.35">
      <c r="A1105" s="100"/>
      <c r="B1105" s="75"/>
      <c r="C1105" s="61"/>
      <c r="D1105" s="61"/>
      <c r="E1105" s="61"/>
      <c r="F1105" s="61"/>
    </row>
    <row r="1106" spans="1:6" x14ac:dyDescent="0.35">
      <c r="A1106" s="100"/>
      <c r="B1106" s="75"/>
      <c r="C1106" s="61"/>
      <c r="D1106" s="61"/>
      <c r="E1106" s="61"/>
      <c r="F1106" s="61"/>
    </row>
    <row r="1107" spans="1:6" x14ac:dyDescent="0.35">
      <c r="A1107" s="100"/>
      <c r="B1107" s="75"/>
      <c r="C1107" s="61"/>
      <c r="D1107" s="61"/>
      <c r="E1107" s="61"/>
      <c r="F1107" s="61"/>
    </row>
    <row r="1108" spans="1:6" x14ac:dyDescent="0.35">
      <c r="A1108" s="100"/>
      <c r="B1108" s="75"/>
      <c r="C1108" s="61"/>
      <c r="D1108" s="61"/>
      <c r="E1108" s="61"/>
      <c r="F1108" s="61"/>
    </row>
    <row r="1109" spans="1:6" x14ac:dyDescent="0.35">
      <c r="A1109" s="100"/>
      <c r="B1109" s="75"/>
      <c r="C1109" s="61"/>
      <c r="D1109" s="61"/>
      <c r="E1109" s="61"/>
      <c r="F1109" s="61"/>
    </row>
    <row r="1110" spans="1:6" x14ac:dyDescent="0.35">
      <c r="A1110" s="100"/>
      <c r="B1110" s="75"/>
      <c r="C1110" s="61"/>
      <c r="D1110" s="61"/>
      <c r="E1110" s="61"/>
      <c r="F1110" s="61"/>
    </row>
    <row r="1111" spans="1:6" x14ac:dyDescent="0.35">
      <c r="A1111" s="100"/>
      <c r="B1111" s="75"/>
      <c r="C1111" s="61"/>
      <c r="D1111" s="61"/>
      <c r="E1111" s="61"/>
      <c r="F1111" s="61"/>
    </row>
    <row r="1112" spans="1:6" x14ac:dyDescent="0.35">
      <c r="A1112" s="100"/>
      <c r="B1112" s="75"/>
      <c r="C1112" s="61"/>
      <c r="D1112" s="61"/>
      <c r="E1112" s="61"/>
      <c r="F1112" s="61"/>
    </row>
    <row r="1113" spans="1:6" x14ac:dyDescent="0.35">
      <c r="A1113" s="100"/>
      <c r="B1113" s="75"/>
      <c r="C1113" s="61"/>
      <c r="D1113" s="61"/>
      <c r="E1113" s="61"/>
      <c r="F1113" s="61"/>
    </row>
    <row r="1114" spans="1:6" x14ac:dyDescent="0.35">
      <c r="A1114" s="100"/>
      <c r="B1114" s="75"/>
      <c r="C1114" s="61"/>
      <c r="D1114" s="61"/>
      <c r="E1114" s="61"/>
      <c r="F1114" s="61"/>
    </row>
    <row r="1115" spans="1:6" x14ac:dyDescent="0.35">
      <c r="A1115" s="100"/>
      <c r="B1115" s="75"/>
      <c r="C1115" s="61"/>
      <c r="D1115" s="61"/>
      <c r="E1115" s="61"/>
      <c r="F1115" s="61"/>
    </row>
    <row r="1116" spans="1:6" x14ac:dyDescent="0.35">
      <c r="A1116" s="100"/>
      <c r="B1116" s="75"/>
      <c r="C1116" s="61"/>
      <c r="D1116" s="61"/>
      <c r="E1116" s="61"/>
      <c r="F1116" s="61"/>
    </row>
    <row r="1117" spans="1:6" x14ac:dyDescent="0.35">
      <c r="A1117" s="100"/>
      <c r="B1117" s="75"/>
      <c r="C1117" s="61"/>
      <c r="D1117" s="61"/>
      <c r="E1117" s="61"/>
      <c r="F1117" s="61"/>
    </row>
    <row r="1118" spans="1:6" x14ac:dyDescent="0.35">
      <c r="A1118" s="100"/>
      <c r="B1118" s="75"/>
      <c r="C1118" s="61"/>
      <c r="D1118" s="61"/>
      <c r="E1118" s="61"/>
      <c r="F1118" s="61"/>
    </row>
    <row r="1119" spans="1:6" x14ac:dyDescent="0.35">
      <c r="A1119" s="100"/>
      <c r="B1119" s="75"/>
      <c r="C1119" s="61"/>
      <c r="D1119" s="61"/>
      <c r="E1119" s="61"/>
      <c r="F1119" s="61"/>
    </row>
    <row r="1120" spans="1:6" x14ac:dyDescent="0.35">
      <c r="A1120" s="100"/>
      <c r="B1120" s="75"/>
      <c r="C1120" s="61"/>
      <c r="D1120" s="61"/>
      <c r="E1120" s="61"/>
      <c r="F1120" s="61"/>
    </row>
    <row r="1121" spans="1:6" x14ac:dyDescent="0.35">
      <c r="A1121" s="100"/>
      <c r="B1121" s="75"/>
      <c r="C1121" s="61"/>
      <c r="D1121" s="61"/>
      <c r="E1121" s="61"/>
      <c r="F1121" s="61"/>
    </row>
    <row r="1122" spans="1:6" x14ac:dyDescent="0.35">
      <c r="A1122" s="100"/>
      <c r="B1122" s="75"/>
      <c r="C1122" s="61"/>
      <c r="D1122" s="61"/>
      <c r="E1122" s="61"/>
      <c r="F1122" s="61"/>
    </row>
    <row r="1123" spans="1:6" x14ac:dyDescent="0.35">
      <c r="A1123" s="100"/>
      <c r="B1123" s="75"/>
      <c r="C1123" s="61"/>
      <c r="D1123" s="61"/>
      <c r="E1123" s="61"/>
      <c r="F1123" s="61"/>
    </row>
    <row r="1124" spans="1:6" x14ac:dyDescent="0.35">
      <c r="A1124" s="100"/>
      <c r="B1124" s="75"/>
      <c r="C1124" s="61"/>
      <c r="D1124" s="61"/>
      <c r="E1124" s="61"/>
      <c r="F1124" s="61"/>
    </row>
    <row r="1125" spans="1:6" x14ac:dyDescent="0.35">
      <c r="A1125" s="100"/>
      <c r="B1125" s="75"/>
      <c r="C1125" s="61"/>
      <c r="D1125" s="61"/>
      <c r="E1125" s="61"/>
      <c r="F1125" s="61"/>
    </row>
    <row r="1126" spans="1:6" x14ac:dyDescent="0.35">
      <c r="A1126" s="100"/>
      <c r="B1126" s="75"/>
      <c r="C1126" s="61"/>
      <c r="D1126" s="61"/>
      <c r="E1126" s="61"/>
      <c r="F1126" s="61"/>
    </row>
    <row r="1127" spans="1:6" x14ac:dyDescent="0.35">
      <c r="A1127" s="100"/>
      <c r="B1127" s="75"/>
      <c r="C1127" s="61"/>
      <c r="D1127" s="61"/>
      <c r="E1127" s="61"/>
      <c r="F1127" s="61"/>
    </row>
    <row r="1128" spans="1:6" x14ac:dyDescent="0.35">
      <c r="A1128" s="100"/>
      <c r="B1128" s="75"/>
      <c r="C1128" s="61"/>
      <c r="D1128" s="61"/>
      <c r="E1128" s="61"/>
      <c r="F1128" s="61"/>
    </row>
    <row r="1129" spans="1:6" x14ac:dyDescent="0.35">
      <c r="A1129" s="100"/>
      <c r="B1129" s="75"/>
      <c r="C1129" s="61"/>
      <c r="D1129" s="61"/>
      <c r="E1129" s="61"/>
      <c r="F1129" s="61"/>
    </row>
    <row r="1130" spans="1:6" x14ac:dyDescent="0.35">
      <c r="A1130" s="100"/>
      <c r="B1130" s="75"/>
      <c r="C1130" s="61"/>
      <c r="D1130" s="61"/>
      <c r="E1130" s="61"/>
      <c r="F1130" s="61"/>
    </row>
    <row r="1131" spans="1:6" x14ac:dyDescent="0.35">
      <c r="A1131" s="100"/>
      <c r="B1131" s="75"/>
      <c r="C1131" s="61"/>
      <c r="D1131" s="61"/>
      <c r="E1131" s="61"/>
      <c r="F1131" s="61"/>
    </row>
    <row r="1132" spans="1:6" x14ac:dyDescent="0.35">
      <c r="A1132" s="100"/>
      <c r="B1132" s="75"/>
      <c r="C1132" s="61"/>
      <c r="D1132" s="61"/>
      <c r="E1132" s="61"/>
      <c r="F1132" s="61"/>
    </row>
    <row r="1133" spans="1:6" x14ac:dyDescent="0.35">
      <c r="A1133" s="100"/>
      <c r="B1133" s="75"/>
      <c r="C1133" s="61"/>
      <c r="D1133" s="61"/>
      <c r="E1133" s="61"/>
      <c r="F1133" s="61"/>
    </row>
    <row r="1134" spans="1:6" x14ac:dyDescent="0.35">
      <c r="A1134" s="100"/>
      <c r="B1134" s="75"/>
      <c r="C1134" s="61"/>
      <c r="D1134" s="61"/>
      <c r="E1134" s="61"/>
      <c r="F1134" s="61"/>
    </row>
    <row r="1135" spans="1:6" x14ac:dyDescent="0.35">
      <c r="A1135" s="100"/>
      <c r="B1135" s="75"/>
      <c r="C1135" s="61"/>
      <c r="D1135" s="61"/>
      <c r="E1135" s="61"/>
      <c r="F1135" s="61"/>
    </row>
    <row r="1136" spans="1:6" x14ac:dyDescent="0.35">
      <c r="A1136" s="100"/>
      <c r="B1136" s="75"/>
      <c r="C1136" s="61"/>
      <c r="D1136" s="61"/>
      <c r="E1136" s="61"/>
      <c r="F1136" s="61"/>
    </row>
    <row r="1137" spans="1:6" x14ac:dyDescent="0.35">
      <c r="A1137" s="100"/>
      <c r="B1137" s="75"/>
      <c r="C1137" s="61"/>
      <c r="D1137" s="61"/>
      <c r="E1137" s="61"/>
      <c r="F1137" s="61"/>
    </row>
    <row r="1138" spans="1:6" x14ac:dyDescent="0.35">
      <c r="A1138" s="100"/>
      <c r="B1138" s="75"/>
      <c r="C1138" s="61"/>
      <c r="D1138" s="61"/>
      <c r="E1138" s="61"/>
      <c r="F1138" s="61"/>
    </row>
    <row r="1139" spans="1:6" x14ac:dyDescent="0.35">
      <c r="A1139" s="100"/>
      <c r="B1139" s="75"/>
      <c r="C1139" s="61"/>
      <c r="D1139" s="61"/>
      <c r="E1139" s="61"/>
      <c r="F1139" s="61"/>
    </row>
    <row r="1140" spans="1:6" x14ac:dyDescent="0.35">
      <c r="A1140" s="100"/>
      <c r="B1140" s="75"/>
      <c r="C1140" s="61"/>
      <c r="D1140" s="61"/>
      <c r="E1140" s="61"/>
      <c r="F1140" s="61"/>
    </row>
    <row r="1141" spans="1:6" x14ac:dyDescent="0.35">
      <c r="A1141" s="100"/>
      <c r="B1141" s="75"/>
      <c r="C1141" s="61"/>
      <c r="D1141" s="61"/>
      <c r="E1141" s="61"/>
      <c r="F1141" s="61"/>
    </row>
    <row r="1142" spans="1:6" x14ac:dyDescent="0.35">
      <c r="A1142" s="100"/>
      <c r="B1142" s="75"/>
      <c r="C1142" s="61"/>
      <c r="D1142" s="61"/>
      <c r="E1142" s="61"/>
      <c r="F1142" s="61"/>
    </row>
    <row r="1143" spans="1:6" x14ac:dyDescent="0.35">
      <c r="A1143" s="100"/>
      <c r="B1143" s="75"/>
      <c r="C1143" s="61"/>
      <c r="D1143" s="61"/>
      <c r="E1143" s="61"/>
      <c r="F1143" s="61"/>
    </row>
    <row r="1144" spans="1:6" x14ac:dyDescent="0.35">
      <c r="A1144" s="100"/>
      <c r="B1144" s="75"/>
      <c r="C1144" s="61"/>
      <c r="D1144" s="61"/>
      <c r="E1144" s="61"/>
      <c r="F1144" s="61"/>
    </row>
    <row r="1145" spans="1:6" x14ac:dyDescent="0.35">
      <c r="A1145" s="100"/>
      <c r="B1145" s="75"/>
      <c r="C1145" s="61"/>
      <c r="D1145" s="61"/>
      <c r="E1145" s="61"/>
      <c r="F1145" s="61"/>
    </row>
    <row r="1146" spans="1:6" x14ac:dyDescent="0.35">
      <c r="A1146" s="100"/>
      <c r="B1146" s="75"/>
      <c r="C1146" s="61"/>
      <c r="D1146" s="61"/>
      <c r="E1146" s="61"/>
      <c r="F1146" s="61"/>
    </row>
    <row r="1147" spans="1:6" x14ac:dyDescent="0.35">
      <c r="A1147" s="100"/>
      <c r="B1147" s="75"/>
      <c r="C1147" s="61"/>
      <c r="D1147" s="61"/>
      <c r="E1147" s="61"/>
      <c r="F1147" s="61"/>
    </row>
    <row r="1148" spans="1:6" x14ac:dyDescent="0.35">
      <c r="A1148" s="100"/>
      <c r="B1148" s="75"/>
      <c r="C1148" s="61"/>
      <c r="D1148" s="61"/>
      <c r="E1148" s="61"/>
      <c r="F1148" s="61"/>
    </row>
    <row r="1149" spans="1:6" x14ac:dyDescent="0.35">
      <c r="A1149" s="100"/>
      <c r="B1149" s="75"/>
      <c r="C1149" s="61"/>
      <c r="D1149" s="61"/>
      <c r="E1149" s="61"/>
      <c r="F1149" s="61"/>
    </row>
    <row r="1150" spans="1:6" x14ac:dyDescent="0.35">
      <c r="A1150" s="100"/>
      <c r="B1150" s="75"/>
      <c r="C1150" s="61"/>
      <c r="D1150" s="61"/>
      <c r="E1150" s="61"/>
      <c r="F1150" s="61"/>
    </row>
    <row r="1151" spans="1:6" x14ac:dyDescent="0.35">
      <c r="A1151" s="100"/>
      <c r="B1151" s="75"/>
      <c r="C1151" s="61"/>
      <c r="D1151" s="61"/>
      <c r="E1151" s="61"/>
      <c r="F1151" s="61"/>
    </row>
    <row r="1152" spans="1:6" x14ac:dyDescent="0.35">
      <c r="A1152" s="100"/>
      <c r="B1152" s="75"/>
      <c r="C1152" s="61"/>
      <c r="D1152" s="61"/>
      <c r="E1152" s="61"/>
      <c r="F1152" s="61"/>
    </row>
    <row r="1153" spans="1:6" x14ac:dyDescent="0.35">
      <c r="A1153" s="100"/>
      <c r="B1153" s="75"/>
      <c r="C1153" s="61"/>
      <c r="D1153" s="61"/>
      <c r="E1153" s="61"/>
      <c r="F1153" s="61"/>
    </row>
    <row r="1154" spans="1:6" x14ac:dyDescent="0.35">
      <c r="A1154" s="100"/>
      <c r="B1154" s="75"/>
      <c r="C1154" s="61"/>
      <c r="D1154" s="61"/>
      <c r="E1154" s="61"/>
      <c r="F1154" s="61"/>
    </row>
    <row r="1155" spans="1:6" x14ac:dyDescent="0.35">
      <c r="A1155" s="100"/>
      <c r="B1155" s="75"/>
      <c r="C1155" s="61"/>
      <c r="D1155" s="61"/>
      <c r="E1155" s="61"/>
      <c r="F1155" s="61"/>
    </row>
    <row r="1156" spans="1:6" x14ac:dyDescent="0.35">
      <c r="A1156" s="100"/>
      <c r="B1156" s="75"/>
      <c r="C1156" s="61"/>
      <c r="D1156" s="61"/>
      <c r="E1156" s="61"/>
      <c r="F1156" s="61"/>
    </row>
    <row r="1157" spans="1:6" x14ac:dyDescent="0.35">
      <c r="A1157" s="100"/>
      <c r="B1157" s="75"/>
      <c r="C1157" s="61"/>
      <c r="D1157" s="61"/>
      <c r="E1157" s="61"/>
      <c r="F1157" s="61"/>
    </row>
    <row r="1158" spans="1:6" x14ac:dyDescent="0.35">
      <c r="A1158" s="100"/>
      <c r="B1158" s="75"/>
      <c r="C1158" s="61"/>
      <c r="D1158" s="61"/>
      <c r="E1158" s="61"/>
      <c r="F1158" s="61"/>
    </row>
    <row r="1159" spans="1:6" x14ac:dyDescent="0.35">
      <c r="A1159" s="100"/>
      <c r="B1159" s="75"/>
      <c r="C1159" s="61"/>
      <c r="D1159" s="61"/>
      <c r="E1159" s="61"/>
      <c r="F1159" s="61"/>
    </row>
    <row r="1160" spans="1:6" x14ac:dyDescent="0.35">
      <c r="A1160" s="100"/>
      <c r="B1160" s="75"/>
      <c r="C1160" s="61"/>
      <c r="D1160" s="61"/>
      <c r="E1160" s="61"/>
      <c r="F1160" s="61"/>
    </row>
    <row r="1161" spans="1:6" x14ac:dyDescent="0.35">
      <c r="A1161" s="100"/>
      <c r="B1161" s="75"/>
      <c r="C1161" s="61"/>
      <c r="D1161" s="61"/>
      <c r="E1161" s="61"/>
      <c r="F1161" s="61"/>
    </row>
    <row r="1162" spans="1:6" x14ac:dyDescent="0.35">
      <c r="A1162" s="100"/>
      <c r="B1162" s="75"/>
      <c r="C1162" s="61"/>
      <c r="D1162" s="61"/>
      <c r="E1162" s="61"/>
      <c r="F1162" s="61"/>
    </row>
    <row r="1163" spans="1:6" x14ac:dyDescent="0.35">
      <c r="A1163" s="100"/>
      <c r="B1163" s="75"/>
      <c r="C1163" s="61"/>
      <c r="D1163" s="61"/>
      <c r="E1163" s="61"/>
      <c r="F1163" s="61"/>
    </row>
    <row r="1164" spans="1:6" x14ac:dyDescent="0.35">
      <c r="A1164" s="100"/>
      <c r="B1164" s="75"/>
      <c r="C1164" s="61"/>
      <c r="D1164" s="61"/>
      <c r="E1164" s="61"/>
      <c r="F1164" s="61"/>
    </row>
    <row r="1165" spans="1:6" x14ac:dyDescent="0.35">
      <c r="A1165" s="100"/>
      <c r="B1165" s="75"/>
      <c r="C1165" s="61"/>
      <c r="D1165" s="61"/>
      <c r="E1165" s="61"/>
      <c r="F1165" s="61"/>
    </row>
    <row r="1166" spans="1:6" x14ac:dyDescent="0.35">
      <c r="A1166" s="100"/>
      <c r="B1166" s="75"/>
      <c r="C1166" s="61"/>
      <c r="D1166" s="61"/>
      <c r="E1166" s="61"/>
      <c r="F1166" s="61"/>
    </row>
    <row r="1167" spans="1:6" x14ac:dyDescent="0.35">
      <c r="A1167" s="100"/>
      <c r="B1167" s="75"/>
      <c r="C1167" s="61"/>
      <c r="D1167" s="61"/>
      <c r="E1167" s="61"/>
      <c r="F1167" s="61"/>
    </row>
    <row r="1168" spans="1:6" x14ac:dyDescent="0.35">
      <c r="A1168" s="100"/>
      <c r="B1168" s="75"/>
      <c r="C1168" s="61"/>
      <c r="D1168" s="61"/>
      <c r="E1168" s="61"/>
      <c r="F1168" s="61"/>
    </row>
    <row r="1169" spans="1:6" x14ac:dyDescent="0.35">
      <c r="A1169" s="100"/>
      <c r="B1169" s="75"/>
      <c r="C1169" s="61"/>
      <c r="D1169" s="61"/>
      <c r="E1169" s="61"/>
      <c r="F1169" s="61"/>
    </row>
    <row r="1170" spans="1:6" x14ac:dyDescent="0.35">
      <c r="A1170" s="100"/>
      <c r="B1170" s="75"/>
      <c r="C1170" s="61"/>
      <c r="D1170" s="61"/>
      <c r="E1170" s="61"/>
      <c r="F1170" s="61"/>
    </row>
    <row r="1171" spans="1:6" x14ac:dyDescent="0.35">
      <c r="A1171" s="100"/>
      <c r="B1171" s="75"/>
      <c r="C1171" s="61"/>
      <c r="D1171" s="61"/>
      <c r="E1171" s="61"/>
      <c r="F1171" s="61"/>
    </row>
    <row r="1172" spans="1:6" x14ac:dyDescent="0.35">
      <c r="A1172" s="100"/>
      <c r="B1172" s="75"/>
      <c r="C1172" s="61"/>
      <c r="D1172" s="61"/>
      <c r="E1172" s="61"/>
      <c r="F1172" s="61"/>
    </row>
    <row r="1173" spans="1:6" x14ac:dyDescent="0.35">
      <c r="A1173" s="100"/>
      <c r="B1173" s="75"/>
      <c r="C1173" s="61"/>
      <c r="D1173" s="61"/>
      <c r="E1173" s="61"/>
      <c r="F1173" s="61"/>
    </row>
    <row r="1174" spans="1:6" x14ac:dyDescent="0.35">
      <c r="A1174" s="100"/>
      <c r="B1174" s="75"/>
      <c r="C1174" s="61"/>
      <c r="D1174" s="61"/>
      <c r="E1174" s="61"/>
      <c r="F1174" s="61"/>
    </row>
    <row r="1175" spans="1:6" x14ac:dyDescent="0.35">
      <c r="A1175" s="100"/>
      <c r="B1175" s="75"/>
      <c r="C1175" s="61"/>
      <c r="D1175" s="61"/>
      <c r="E1175" s="61"/>
      <c r="F1175" s="61"/>
    </row>
    <row r="1176" spans="1:6" x14ac:dyDescent="0.35">
      <c r="A1176" s="100"/>
      <c r="B1176" s="75"/>
      <c r="C1176" s="61"/>
      <c r="D1176" s="61"/>
      <c r="E1176" s="61"/>
      <c r="F1176" s="61"/>
    </row>
    <row r="1177" spans="1:6" x14ac:dyDescent="0.35">
      <c r="A1177" s="100"/>
      <c r="B1177" s="75"/>
      <c r="C1177" s="61"/>
      <c r="D1177" s="61"/>
      <c r="E1177" s="61"/>
      <c r="F1177" s="61"/>
    </row>
    <row r="1178" spans="1:6" x14ac:dyDescent="0.35">
      <c r="A1178" s="100"/>
      <c r="B1178" s="75"/>
      <c r="C1178" s="61"/>
      <c r="D1178" s="61"/>
      <c r="E1178" s="61"/>
      <c r="F1178" s="61"/>
    </row>
    <row r="1179" spans="1:6" x14ac:dyDescent="0.35">
      <c r="A1179" s="100"/>
      <c r="B1179" s="75"/>
      <c r="C1179" s="61"/>
      <c r="D1179" s="61"/>
      <c r="E1179" s="61"/>
      <c r="F1179" s="61"/>
    </row>
    <row r="1180" spans="1:6" x14ac:dyDescent="0.35">
      <c r="A1180" s="100"/>
      <c r="B1180" s="75"/>
      <c r="C1180" s="61"/>
      <c r="D1180" s="61"/>
      <c r="E1180" s="61"/>
      <c r="F1180" s="61"/>
    </row>
    <row r="1181" spans="1:6" x14ac:dyDescent="0.35">
      <c r="A1181" s="100"/>
      <c r="B1181" s="75"/>
      <c r="C1181" s="61"/>
      <c r="D1181" s="61"/>
      <c r="E1181" s="61"/>
      <c r="F1181" s="61"/>
    </row>
    <row r="1182" spans="1:6" x14ac:dyDescent="0.35">
      <c r="A1182" s="100"/>
      <c r="B1182" s="75"/>
      <c r="C1182" s="61"/>
      <c r="D1182" s="61"/>
      <c r="E1182" s="61"/>
      <c r="F1182" s="61"/>
    </row>
    <row r="1183" spans="1:6" x14ac:dyDescent="0.35">
      <c r="A1183" s="100"/>
      <c r="B1183" s="75"/>
      <c r="C1183" s="61"/>
      <c r="D1183" s="61"/>
      <c r="E1183" s="61"/>
      <c r="F1183" s="61"/>
    </row>
    <row r="1184" spans="1:6" x14ac:dyDescent="0.35">
      <c r="A1184" s="100"/>
      <c r="B1184" s="75"/>
      <c r="C1184" s="61"/>
      <c r="D1184" s="61"/>
      <c r="E1184" s="61"/>
      <c r="F1184" s="61"/>
    </row>
    <row r="1185" spans="1:6" x14ac:dyDescent="0.35">
      <c r="A1185" s="100"/>
      <c r="B1185" s="75"/>
      <c r="C1185" s="61"/>
      <c r="D1185" s="61"/>
      <c r="E1185" s="61"/>
      <c r="F1185" s="61"/>
    </row>
    <row r="1186" spans="1:6" x14ac:dyDescent="0.35">
      <c r="A1186" s="100"/>
      <c r="B1186" s="75"/>
      <c r="C1186" s="61"/>
      <c r="D1186" s="61"/>
      <c r="E1186" s="61"/>
      <c r="F1186" s="61"/>
    </row>
    <row r="1187" spans="1:6" x14ac:dyDescent="0.35">
      <c r="A1187" s="100"/>
      <c r="B1187" s="75"/>
      <c r="C1187" s="61"/>
      <c r="D1187" s="61"/>
      <c r="E1187" s="61"/>
      <c r="F1187" s="61"/>
    </row>
    <row r="1188" spans="1:6" x14ac:dyDescent="0.35">
      <c r="A1188" s="100"/>
      <c r="B1188" s="75"/>
      <c r="C1188" s="61"/>
      <c r="D1188" s="61"/>
      <c r="E1188" s="61"/>
      <c r="F1188" s="61"/>
    </row>
    <row r="1189" spans="1:6" x14ac:dyDescent="0.35">
      <c r="A1189" s="100"/>
      <c r="B1189" s="75"/>
      <c r="C1189" s="61"/>
      <c r="D1189" s="61"/>
      <c r="E1189" s="61"/>
      <c r="F1189" s="61"/>
    </row>
    <row r="1190" spans="1:6" x14ac:dyDescent="0.35">
      <c r="A1190" s="100"/>
      <c r="B1190" s="75"/>
      <c r="C1190" s="61"/>
      <c r="D1190" s="61"/>
      <c r="E1190" s="61"/>
      <c r="F1190" s="61"/>
    </row>
    <row r="1191" spans="1:6" x14ac:dyDescent="0.35">
      <c r="A1191" s="100"/>
      <c r="B1191" s="75"/>
      <c r="C1191" s="61"/>
      <c r="D1191" s="61"/>
      <c r="E1191" s="61"/>
      <c r="F1191" s="61"/>
    </row>
    <row r="1192" spans="1:6" x14ac:dyDescent="0.35">
      <c r="A1192" s="100"/>
      <c r="B1192" s="75"/>
      <c r="C1192" s="61"/>
      <c r="D1192" s="61"/>
      <c r="E1192" s="61"/>
      <c r="F1192" s="61"/>
    </row>
    <row r="1193" spans="1:6" x14ac:dyDescent="0.35">
      <c r="A1193" s="100"/>
      <c r="B1193" s="75"/>
      <c r="C1193" s="61"/>
      <c r="D1193" s="61"/>
      <c r="E1193" s="61"/>
      <c r="F1193" s="61"/>
    </row>
    <row r="1194" spans="1:6" x14ac:dyDescent="0.35">
      <c r="A1194" s="100"/>
      <c r="B1194" s="75"/>
      <c r="C1194" s="61"/>
      <c r="D1194" s="61"/>
      <c r="E1194" s="61"/>
      <c r="F1194" s="61"/>
    </row>
    <row r="1195" spans="1:6" x14ac:dyDescent="0.35">
      <c r="A1195" s="100"/>
      <c r="B1195" s="75"/>
      <c r="C1195" s="61"/>
      <c r="D1195" s="61"/>
      <c r="E1195" s="61"/>
      <c r="F1195" s="61"/>
    </row>
    <row r="1196" spans="1:6" x14ac:dyDescent="0.35">
      <c r="A1196" s="100"/>
      <c r="B1196" s="75"/>
      <c r="C1196" s="61"/>
      <c r="D1196" s="61"/>
      <c r="E1196" s="61"/>
      <c r="F1196" s="61"/>
    </row>
    <row r="1197" spans="1:6" x14ac:dyDescent="0.35">
      <c r="A1197" s="100"/>
      <c r="B1197" s="75"/>
      <c r="C1197" s="61"/>
      <c r="D1197" s="61"/>
      <c r="E1197" s="61"/>
      <c r="F1197" s="61"/>
    </row>
    <row r="1198" spans="1:6" x14ac:dyDescent="0.35">
      <c r="A1198" s="100"/>
      <c r="B1198" s="75"/>
      <c r="C1198" s="61"/>
      <c r="D1198" s="61"/>
      <c r="E1198" s="61"/>
      <c r="F1198" s="61"/>
    </row>
    <row r="1199" spans="1:6" x14ac:dyDescent="0.35">
      <c r="A1199" s="100"/>
      <c r="B1199" s="75"/>
      <c r="C1199" s="61"/>
      <c r="D1199" s="61"/>
      <c r="E1199" s="61"/>
      <c r="F1199" s="61"/>
    </row>
    <row r="1200" spans="1:6" x14ac:dyDescent="0.35">
      <c r="A1200" s="100"/>
      <c r="B1200" s="75"/>
      <c r="C1200" s="61"/>
      <c r="D1200" s="61"/>
      <c r="E1200" s="61"/>
      <c r="F1200" s="61"/>
    </row>
    <row r="1201" spans="1:6" x14ac:dyDescent="0.35">
      <c r="A1201" s="100"/>
      <c r="B1201" s="75"/>
      <c r="C1201" s="61"/>
      <c r="D1201" s="61"/>
      <c r="E1201" s="61"/>
      <c r="F1201" s="61"/>
    </row>
    <row r="1202" spans="1:6" x14ac:dyDescent="0.35">
      <c r="A1202" s="100"/>
      <c r="B1202" s="75"/>
      <c r="C1202" s="61"/>
      <c r="D1202" s="61"/>
      <c r="E1202" s="61"/>
      <c r="F1202" s="61"/>
    </row>
    <row r="1203" spans="1:6" x14ac:dyDescent="0.35">
      <c r="A1203" s="100"/>
      <c r="B1203" s="75"/>
      <c r="C1203" s="61"/>
      <c r="D1203" s="61"/>
      <c r="E1203" s="61"/>
      <c r="F1203" s="61"/>
    </row>
    <row r="1204" spans="1:6" x14ac:dyDescent="0.35">
      <c r="A1204" s="100"/>
      <c r="B1204" s="75"/>
      <c r="C1204" s="61"/>
      <c r="D1204" s="61"/>
      <c r="E1204" s="61"/>
      <c r="F1204" s="61"/>
    </row>
    <row r="1205" spans="1:6" x14ac:dyDescent="0.35">
      <c r="A1205" s="100"/>
      <c r="B1205" s="75"/>
      <c r="C1205" s="61"/>
      <c r="D1205" s="61"/>
      <c r="E1205" s="61"/>
      <c r="F1205" s="61"/>
    </row>
    <row r="1206" spans="1:6" x14ac:dyDescent="0.35">
      <c r="A1206" s="100"/>
      <c r="B1206" s="75"/>
      <c r="C1206" s="61"/>
      <c r="D1206" s="61"/>
      <c r="E1206" s="61"/>
      <c r="F1206" s="61"/>
    </row>
    <row r="1207" spans="1:6" x14ac:dyDescent="0.35">
      <c r="A1207" s="100"/>
      <c r="B1207" s="75"/>
      <c r="C1207" s="61"/>
      <c r="D1207" s="61"/>
      <c r="E1207" s="61"/>
      <c r="F1207" s="61"/>
    </row>
    <row r="1208" spans="1:6" x14ac:dyDescent="0.35">
      <c r="A1208" s="100"/>
      <c r="B1208" s="75"/>
      <c r="C1208" s="61"/>
      <c r="D1208" s="61"/>
      <c r="E1208" s="61"/>
      <c r="F1208" s="61"/>
    </row>
    <row r="1209" spans="1:6" x14ac:dyDescent="0.35">
      <c r="A1209" s="100"/>
      <c r="B1209" s="75"/>
      <c r="C1209" s="61"/>
      <c r="D1209" s="61"/>
      <c r="E1209" s="61"/>
      <c r="F1209" s="61"/>
    </row>
    <row r="1210" spans="1:6" x14ac:dyDescent="0.35">
      <c r="A1210" s="100"/>
      <c r="B1210" s="75"/>
      <c r="C1210" s="61"/>
      <c r="D1210" s="61"/>
      <c r="E1210" s="61"/>
      <c r="F1210" s="61"/>
    </row>
    <row r="1211" spans="1:6" x14ac:dyDescent="0.35">
      <c r="A1211" s="100"/>
      <c r="B1211" s="75"/>
      <c r="C1211" s="61"/>
      <c r="D1211" s="61"/>
      <c r="E1211" s="61"/>
      <c r="F1211" s="61"/>
    </row>
    <row r="1212" spans="1:6" x14ac:dyDescent="0.35">
      <c r="A1212" s="100"/>
      <c r="B1212" s="75"/>
      <c r="C1212" s="61"/>
      <c r="D1212" s="61"/>
      <c r="E1212" s="61"/>
      <c r="F1212" s="61"/>
    </row>
    <row r="1213" spans="1:6" x14ac:dyDescent="0.35">
      <c r="A1213" s="100"/>
      <c r="B1213" s="75"/>
      <c r="C1213" s="61"/>
      <c r="D1213" s="61"/>
      <c r="E1213" s="61"/>
      <c r="F1213" s="61"/>
    </row>
    <row r="1214" spans="1:6" x14ac:dyDescent="0.35">
      <c r="A1214" s="100"/>
      <c r="B1214" s="75"/>
      <c r="C1214" s="61"/>
      <c r="D1214" s="61"/>
      <c r="E1214" s="61"/>
      <c r="F1214" s="61"/>
    </row>
    <row r="1215" spans="1:6" x14ac:dyDescent="0.35">
      <c r="A1215" s="100"/>
      <c r="B1215" s="75"/>
      <c r="C1215" s="61"/>
      <c r="D1215" s="61"/>
      <c r="E1215" s="61"/>
      <c r="F1215" s="61"/>
    </row>
    <row r="1216" spans="1:6" x14ac:dyDescent="0.35">
      <c r="A1216" s="100"/>
      <c r="B1216" s="75"/>
      <c r="C1216" s="61"/>
      <c r="D1216" s="61"/>
      <c r="E1216" s="61"/>
      <c r="F1216" s="61"/>
    </row>
    <row r="1217" spans="1:6" x14ac:dyDescent="0.35">
      <c r="A1217" s="100"/>
      <c r="B1217" s="75"/>
      <c r="C1217" s="61"/>
      <c r="D1217" s="61"/>
      <c r="E1217" s="61"/>
      <c r="F1217" s="61"/>
    </row>
    <row r="1218" spans="1:6" x14ac:dyDescent="0.35">
      <c r="A1218" s="100"/>
      <c r="B1218" s="75"/>
      <c r="C1218" s="61"/>
      <c r="D1218" s="61"/>
      <c r="E1218" s="61"/>
      <c r="F1218" s="61"/>
    </row>
    <row r="1219" spans="1:6" x14ac:dyDescent="0.35">
      <c r="A1219" s="100"/>
      <c r="B1219" s="75"/>
      <c r="C1219" s="61"/>
      <c r="D1219" s="61"/>
      <c r="E1219" s="61"/>
      <c r="F1219" s="61"/>
    </row>
    <row r="1220" spans="1:6" x14ac:dyDescent="0.35">
      <c r="A1220" s="100"/>
      <c r="B1220" s="75"/>
      <c r="C1220" s="61"/>
      <c r="D1220" s="61"/>
      <c r="E1220" s="61"/>
      <c r="F1220" s="61"/>
    </row>
    <row r="1221" spans="1:6" x14ac:dyDescent="0.35">
      <c r="A1221" s="100"/>
      <c r="B1221" s="75"/>
      <c r="C1221" s="61"/>
      <c r="D1221" s="61"/>
      <c r="E1221" s="61"/>
      <c r="F1221" s="61"/>
    </row>
    <row r="1222" spans="1:6" x14ac:dyDescent="0.35">
      <c r="A1222" s="100"/>
      <c r="B1222" s="75"/>
      <c r="C1222" s="61"/>
      <c r="D1222" s="61"/>
      <c r="E1222" s="61"/>
      <c r="F1222" s="61"/>
    </row>
    <row r="1223" spans="1:6" x14ac:dyDescent="0.35">
      <c r="A1223" s="100"/>
      <c r="B1223" s="75"/>
      <c r="C1223" s="61"/>
      <c r="D1223" s="61"/>
      <c r="E1223" s="61"/>
      <c r="F1223" s="61"/>
    </row>
    <row r="1224" spans="1:6" x14ac:dyDescent="0.35">
      <c r="A1224" s="100"/>
      <c r="B1224" s="75"/>
      <c r="C1224" s="61"/>
      <c r="D1224" s="61"/>
      <c r="E1224" s="61"/>
      <c r="F1224" s="61"/>
    </row>
    <row r="1225" spans="1:6" x14ac:dyDescent="0.35">
      <c r="A1225" s="100"/>
      <c r="B1225" s="75"/>
      <c r="C1225" s="61"/>
      <c r="D1225" s="61"/>
      <c r="E1225" s="61"/>
      <c r="F1225" s="61"/>
    </row>
    <row r="1226" spans="1:6" x14ac:dyDescent="0.35">
      <c r="A1226" s="100"/>
      <c r="B1226" s="75"/>
      <c r="C1226" s="61"/>
      <c r="D1226" s="61"/>
      <c r="E1226" s="61"/>
      <c r="F1226" s="61"/>
    </row>
    <row r="1227" spans="1:6" x14ac:dyDescent="0.35">
      <c r="A1227" s="100"/>
      <c r="B1227" s="75"/>
      <c r="C1227" s="61"/>
      <c r="D1227" s="61"/>
      <c r="E1227" s="61"/>
      <c r="F1227" s="61"/>
    </row>
    <row r="1228" spans="1:6" x14ac:dyDescent="0.35">
      <c r="A1228" s="100"/>
      <c r="B1228" s="75"/>
      <c r="C1228" s="61"/>
      <c r="D1228" s="61"/>
      <c r="E1228" s="61"/>
      <c r="F1228" s="61"/>
    </row>
    <row r="1229" spans="1:6" x14ac:dyDescent="0.35">
      <c r="A1229" s="100"/>
      <c r="B1229" s="75"/>
      <c r="C1229" s="61"/>
      <c r="D1229" s="61"/>
      <c r="E1229" s="61"/>
      <c r="F1229" s="61"/>
    </row>
    <row r="1230" spans="1:6" x14ac:dyDescent="0.35">
      <c r="A1230" s="100"/>
      <c r="B1230" s="75"/>
      <c r="C1230" s="61"/>
      <c r="D1230" s="61"/>
      <c r="E1230" s="61"/>
      <c r="F1230" s="61"/>
    </row>
    <row r="1231" spans="1:6" x14ac:dyDescent="0.35">
      <c r="A1231" s="100"/>
      <c r="B1231" s="75"/>
      <c r="C1231" s="61"/>
      <c r="D1231" s="61"/>
      <c r="E1231" s="61"/>
      <c r="F1231" s="61"/>
    </row>
    <row r="1232" spans="1:6" x14ac:dyDescent="0.35">
      <c r="A1232" s="100"/>
      <c r="B1232" s="75"/>
      <c r="C1232" s="61"/>
      <c r="D1232" s="61"/>
      <c r="E1232" s="61"/>
      <c r="F1232" s="61"/>
    </row>
    <row r="1233" spans="1:6" x14ac:dyDescent="0.35">
      <c r="A1233" s="100"/>
      <c r="B1233" s="75"/>
      <c r="C1233" s="61"/>
      <c r="D1233" s="61"/>
      <c r="E1233" s="61"/>
      <c r="F1233" s="61"/>
    </row>
    <row r="1234" spans="1:6" x14ac:dyDescent="0.35">
      <c r="A1234" s="100"/>
      <c r="B1234" s="75"/>
      <c r="C1234" s="61"/>
      <c r="D1234" s="61"/>
      <c r="E1234" s="61"/>
      <c r="F1234" s="61"/>
    </row>
    <row r="1235" spans="1:6" x14ac:dyDescent="0.35">
      <c r="A1235" s="100"/>
      <c r="B1235" s="75"/>
      <c r="C1235" s="61"/>
      <c r="D1235" s="61"/>
      <c r="E1235" s="61"/>
      <c r="F1235" s="61"/>
    </row>
    <row r="1236" spans="1:6" x14ac:dyDescent="0.35">
      <c r="A1236" s="100"/>
      <c r="B1236" s="75"/>
      <c r="C1236" s="61"/>
      <c r="D1236" s="61"/>
      <c r="E1236" s="61"/>
      <c r="F1236" s="61"/>
    </row>
    <row r="1237" spans="1:6" x14ac:dyDescent="0.35">
      <c r="A1237" s="100"/>
      <c r="B1237" s="75"/>
      <c r="C1237" s="61"/>
      <c r="D1237" s="61"/>
      <c r="E1237" s="61"/>
      <c r="F1237" s="61"/>
    </row>
    <row r="1238" spans="1:6" x14ac:dyDescent="0.35">
      <c r="A1238" s="100"/>
      <c r="B1238" s="75"/>
      <c r="C1238" s="61"/>
      <c r="D1238" s="61"/>
      <c r="E1238" s="61"/>
      <c r="F1238" s="61"/>
    </row>
    <row r="1239" spans="1:6" x14ac:dyDescent="0.35">
      <c r="A1239" s="100"/>
      <c r="B1239" s="75"/>
      <c r="C1239" s="61"/>
      <c r="D1239" s="61"/>
      <c r="E1239" s="61"/>
      <c r="F1239" s="61"/>
    </row>
    <row r="1240" spans="1:6" x14ac:dyDescent="0.35">
      <c r="A1240" s="100"/>
      <c r="B1240" s="75"/>
      <c r="C1240" s="61"/>
      <c r="D1240" s="61"/>
      <c r="E1240" s="61"/>
      <c r="F1240" s="61"/>
    </row>
    <row r="1241" spans="1:6" x14ac:dyDescent="0.35">
      <c r="A1241" s="100"/>
      <c r="B1241" s="75"/>
      <c r="C1241" s="61"/>
      <c r="D1241" s="61"/>
      <c r="E1241" s="61"/>
      <c r="F1241" s="61"/>
    </row>
    <row r="1242" spans="1:6" x14ac:dyDescent="0.35">
      <c r="A1242" s="100"/>
      <c r="B1242" s="75"/>
      <c r="C1242" s="61"/>
      <c r="D1242" s="61"/>
      <c r="E1242" s="61"/>
      <c r="F1242" s="61"/>
    </row>
    <row r="1243" spans="1:6" x14ac:dyDescent="0.35">
      <c r="A1243" s="100"/>
      <c r="B1243" s="75"/>
      <c r="C1243" s="61"/>
      <c r="D1243" s="61"/>
      <c r="E1243" s="61"/>
      <c r="F1243" s="61"/>
    </row>
    <row r="1244" spans="1:6" x14ac:dyDescent="0.35">
      <c r="A1244" s="100"/>
      <c r="B1244" s="75"/>
      <c r="C1244" s="61"/>
      <c r="D1244" s="61"/>
      <c r="E1244" s="61"/>
      <c r="F1244" s="61"/>
    </row>
    <row r="1245" spans="1:6" x14ac:dyDescent="0.35">
      <c r="A1245" s="100"/>
      <c r="B1245" s="75"/>
      <c r="C1245" s="61"/>
      <c r="D1245" s="61"/>
      <c r="E1245" s="61"/>
      <c r="F1245" s="61"/>
    </row>
    <row r="1246" spans="1:6" x14ac:dyDescent="0.35">
      <c r="A1246" s="100"/>
      <c r="B1246" s="75"/>
      <c r="C1246" s="61"/>
      <c r="D1246" s="61"/>
      <c r="E1246" s="61"/>
      <c r="F1246" s="61"/>
    </row>
    <row r="1247" spans="1:6" x14ac:dyDescent="0.35">
      <c r="A1247" s="100"/>
      <c r="B1247" s="75"/>
      <c r="C1247" s="61"/>
      <c r="D1247" s="61"/>
      <c r="E1247" s="61"/>
      <c r="F1247" s="61"/>
    </row>
    <row r="1248" spans="1:6" x14ac:dyDescent="0.35">
      <c r="A1248" s="100"/>
      <c r="B1248" s="75"/>
      <c r="C1248" s="61"/>
      <c r="D1248" s="61"/>
      <c r="E1248" s="61"/>
      <c r="F1248" s="61"/>
    </row>
    <row r="1249" spans="1:6" x14ac:dyDescent="0.35">
      <c r="A1249" s="100"/>
      <c r="B1249" s="75"/>
      <c r="C1249" s="61"/>
      <c r="D1249" s="61"/>
      <c r="E1249" s="61"/>
      <c r="F1249" s="61"/>
    </row>
    <row r="1250" spans="1:6" x14ac:dyDescent="0.35">
      <c r="A1250" s="100"/>
      <c r="B1250" s="75"/>
      <c r="C1250" s="61"/>
      <c r="D1250" s="61"/>
      <c r="E1250" s="61"/>
      <c r="F1250" s="61"/>
    </row>
    <row r="1251" spans="1:6" x14ac:dyDescent="0.35">
      <c r="A1251" s="100"/>
      <c r="B1251" s="75"/>
      <c r="C1251" s="61"/>
      <c r="D1251" s="61"/>
      <c r="E1251" s="61"/>
      <c r="F1251" s="61"/>
    </row>
    <row r="1252" spans="1:6" x14ac:dyDescent="0.35">
      <c r="A1252" s="100"/>
      <c r="B1252" s="75"/>
      <c r="C1252" s="61"/>
      <c r="D1252" s="61"/>
      <c r="E1252" s="61"/>
      <c r="F1252" s="61"/>
    </row>
    <row r="1253" spans="1:6" x14ac:dyDescent="0.35">
      <c r="A1253" s="100"/>
      <c r="B1253" s="75"/>
      <c r="C1253" s="61"/>
      <c r="D1253" s="61"/>
      <c r="E1253" s="61"/>
      <c r="F1253" s="61"/>
    </row>
    <row r="1254" spans="1:6" x14ac:dyDescent="0.35">
      <c r="A1254" s="100"/>
      <c r="B1254" s="75"/>
      <c r="C1254" s="61"/>
      <c r="D1254" s="61"/>
      <c r="E1254" s="61"/>
      <c r="F1254" s="61"/>
    </row>
    <row r="1255" spans="1:6" x14ac:dyDescent="0.35">
      <c r="A1255" s="100"/>
      <c r="B1255" s="75"/>
      <c r="C1255" s="61"/>
      <c r="D1255" s="61"/>
      <c r="E1255" s="61"/>
      <c r="F1255" s="61"/>
    </row>
    <row r="1256" spans="1:6" x14ac:dyDescent="0.35">
      <c r="A1256" s="100"/>
      <c r="B1256" s="75"/>
      <c r="C1256" s="61"/>
      <c r="D1256" s="61"/>
      <c r="E1256" s="61"/>
      <c r="F1256" s="61"/>
    </row>
    <row r="1257" spans="1:6" x14ac:dyDescent="0.35">
      <c r="A1257" s="100"/>
      <c r="B1257" s="75"/>
      <c r="C1257" s="61"/>
      <c r="D1257" s="61"/>
      <c r="E1257" s="61"/>
      <c r="F1257" s="61"/>
    </row>
    <row r="1258" spans="1:6" x14ac:dyDescent="0.35">
      <c r="A1258" s="100"/>
      <c r="B1258" s="75"/>
      <c r="C1258" s="61"/>
      <c r="D1258" s="61"/>
      <c r="E1258" s="61"/>
      <c r="F1258" s="61"/>
    </row>
    <row r="1259" spans="1:6" x14ac:dyDescent="0.35">
      <c r="A1259" s="100"/>
      <c r="B1259" s="75"/>
      <c r="C1259" s="61"/>
      <c r="D1259" s="61"/>
      <c r="E1259" s="61"/>
      <c r="F1259" s="61"/>
    </row>
    <row r="1260" spans="1:6" x14ac:dyDescent="0.35">
      <c r="A1260" s="100"/>
      <c r="B1260" s="75"/>
      <c r="C1260" s="61"/>
      <c r="D1260" s="61"/>
      <c r="E1260" s="61"/>
      <c r="F1260" s="61"/>
    </row>
    <row r="1261" spans="1:6" x14ac:dyDescent="0.35">
      <c r="A1261" s="100"/>
      <c r="B1261" s="75"/>
      <c r="C1261" s="61"/>
      <c r="D1261" s="61"/>
      <c r="E1261" s="61"/>
      <c r="F1261" s="61"/>
    </row>
    <row r="1262" spans="1:6" x14ac:dyDescent="0.35">
      <c r="A1262" s="100"/>
      <c r="B1262" s="75"/>
      <c r="C1262" s="61"/>
      <c r="D1262" s="61"/>
      <c r="E1262" s="61"/>
      <c r="F1262" s="61"/>
    </row>
    <row r="1263" spans="1:6" x14ac:dyDescent="0.35">
      <c r="A1263" s="100"/>
      <c r="B1263" s="75"/>
      <c r="C1263" s="61"/>
      <c r="D1263" s="61"/>
      <c r="E1263" s="61"/>
      <c r="F1263" s="61"/>
    </row>
    <row r="1264" spans="1:6" x14ac:dyDescent="0.35">
      <c r="A1264" s="100"/>
      <c r="B1264" s="75"/>
      <c r="C1264" s="61"/>
      <c r="D1264" s="61"/>
      <c r="E1264" s="61"/>
      <c r="F1264" s="61"/>
    </row>
    <row r="1265" spans="1:6" x14ac:dyDescent="0.35">
      <c r="A1265" s="100"/>
      <c r="B1265" s="75"/>
      <c r="C1265" s="61"/>
      <c r="D1265" s="61"/>
      <c r="E1265" s="61"/>
      <c r="F1265" s="61"/>
    </row>
    <row r="1266" spans="1:6" x14ac:dyDescent="0.35">
      <c r="A1266" s="100"/>
      <c r="B1266" s="75"/>
      <c r="C1266" s="61"/>
      <c r="D1266" s="61"/>
      <c r="E1266" s="61"/>
      <c r="F1266" s="61"/>
    </row>
    <row r="1267" spans="1:6" x14ac:dyDescent="0.35">
      <c r="A1267" s="100"/>
      <c r="B1267" s="75"/>
      <c r="C1267" s="61"/>
      <c r="D1267" s="61"/>
      <c r="E1267" s="61"/>
      <c r="F1267" s="61"/>
    </row>
    <row r="1268" spans="1:6" x14ac:dyDescent="0.35">
      <c r="A1268" s="100"/>
      <c r="B1268" s="75"/>
      <c r="C1268" s="61"/>
      <c r="D1268" s="61"/>
      <c r="E1268" s="61"/>
      <c r="F1268" s="61"/>
    </row>
    <row r="1269" spans="1:6" x14ac:dyDescent="0.35">
      <c r="A1269" s="100"/>
      <c r="B1269" s="75"/>
      <c r="C1269" s="61"/>
      <c r="D1269" s="61"/>
      <c r="E1269" s="61"/>
      <c r="F1269" s="61"/>
    </row>
    <row r="1270" spans="1:6" x14ac:dyDescent="0.35">
      <c r="A1270" s="100"/>
      <c r="B1270" s="75"/>
      <c r="C1270" s="61"/>
      <c r="D1270" s="61"/>
      <c r="E1270" s="61"/>
      <c r="F1270" s="61"/>
    </row>
    <row r="1271" spans="1:6" x14ac:dyDescent="0.35">
      <c r="A1271" s="100"/>
      <c r="B1271" s="75"/>
      <c r="C1271" s="61"/>
      <c r="D1271" s="61"/>
      <c r="E1271" s="61"/>
      <c r="F1271" s="61"/>
    </row>
    <row r="1272" spans="1:6" x14ac:dyDescent="0.35">
      <c r="A1272" s="100"/>
      <c r="B1272" s="75"/>
      <c r="C1272" s="61"/>
      <c r="D1272" s="61"/>
      <c r="E1272" s="61"/>
      <c r="F1272" s="61"/>
    </row>
    <row r="1273" spans="1:6" x14ac:dyDescent="0.35">
      <c r="A1273" s="100"/>
      <c r="B1273" s="75"/>
      <c r="C1273" s="61"/>
      <c r="D1273" s="61"/>
      <c r="E1273" s="61"/>
      <c r="F1273" s="61"/>
    </row>
    <row r="1274" spans="1:6" x14ac:dyDescent="0.35">
      <c r="A1274" s="100"/>
      <c r="B1274" s="75"/>
      <c r="C1274" s="61"/>
      <c r="D1274" s="61"/>
      <c r="E1274" s="61"/>
      <c r="F1274" s="61"/>
    </row>
    <row r="1275" spans="1:6" x14ac:dyDescent="0.35">
      <c r="A1275" s="100"/>
      <c r="B1275" s="75"/>
      <c r="C1275" s="61"/>
      <c r="D1275" s="61"/>
      <c r="E1275" s="61"/>
      <c r="F1275" s="61"/>
    </row>
    <row r="1276" spans="1:6" x14ac:dyDescent="0.35">
      <c r="A1276" s="100"/>
      <c r="B1276" s="75"/>
      <c r="C1276" s="61"/>
      <c r="D1276" s="61"/>
      <c r="E1276" s="61"/>
      <c r="F1276" s="61"/>
    </row>
    <row r="1277" spans="1:6" x14ac:dyDescent="0.35">
      <c r="A1277" s="100"/>
      <c r="B1277" s="75"/>
      <c r="C1277" s="61"/>
      <c r="D1277" s="61"/>
      <c r="E1277" s="61"/>
      <c r="F1277" s="61"/>
    </row>
    <row r="1278" spans="1:6" x14ac:dyDescent="0.35">
      <c r="A1278" s="100"/>
      <c r="B1278" s="75"/>
      <c r="C1278" s="61"/>
      <c r="D1278" s="61"/>
      <c r="E1278" s="61"/>
      <c r="F1278" s="61"/>
    </row>
    <row r="1279" spans="1:6" x14ac:dyDescent="0.35">
      <c r="A1279" s="100"/>
      <c r="B1279" s="75"/>
      <c r="C1279" s="61"/>
      <c r="D1279" s="61"/>
      <c r="E1279" s="61"/>
      <c r="F1279" s="61"/>
    </row>
    <row r="1280" spans="1:6" x14ac:dyDescent="0.35">
      <c r="A1280" s="100"/>
      <c r="B1280" s="75"/>
      <c r="C1280" s="61"/>
      <c r="D1280" s="61"/>
      <c r="E1280" s="61"/>
      <c r="F1280" s="61"/>
    </row>
    <row r="1281" spans="1:6" x14ac:dyDescent="0.35">
      <c r="A1281" s="100"/>
      <c r="B1281" s="75"/>
      <c r="C1281" s="61"/>
      <c r="D1281" s="61"/>
      <c r="E1281" s="61"/>
      <c r="F1281" s="61"/>
    </row>
    <row r="1282" spans="1:6" x14ac:dyDescent="0.35">
      <c r="A1282" s="100"/>
      <c r="B1282" s="75"/>
      <c r="C1282" s="61"/>
      <c r="D1282" s="61"/>
      <c r="E1282" s="61"/>
      <c r="F1282" s="61"/>
    </row>
    <row r="1283" spans="1:6" x14ac:dyDescent="0.35">
      <c r="A1283" s="100"/>
      <c r="B1283" s="75"/>
      <c r="C1283" s="61"/>
      <c r="D1283" s="61"/>
      <c r="E1283" s="61"/>
      <c r="F1283" s="61"/>
    </row>
    <row r="1284" spans="1:6" x14ac:dyDescent="0.35">
      <c r="A1284" s="100"/>
      <c r="B1284" s="75"/>
      <c r="C1284" s="61"/>
      <c r="D1284" s="61"/>
      <c r="E1284" s="61"/>
      <c r="F1284" s="61"/>
    </row>
    <row r="1285" spans="1:6" x14ac:dyDescent="0.35">
      <c r="A1285" s="100"/>
      <c r="B1285" s="75"/>
      <c r="C1285" s="61"/>
      <c r="D1285" s="61"/>
      <c r="E1285" s="61"/>
      <c r="F1285" s="61"/>
    </row>
    <row r="1286" spans="1:6" x14ac:dyDescent="0.35">
      <c r="A1286" s="100"/>
      <c r="B1286" s="75"/>
      <c r="C1286" s="61"/>
      <c r="D1286" s="61"/>
      <c r="E1286" s="61"/>
      <c r="F1286" s="61"/>
    </row>
    <row r="1287" spans="1:6" x14ac:dyDescent="0.35">
      <c r="A1287" s="100"/>
      <c r="B1287" s="75"/>
      <c r="C1287" s="61"/>
      <c r="D1287" s="61"/>
      <c r="E1287" s="61"/>
      <c r="F1287" s="61"/>
    </row>
    <row r="1288" spans="1:6" x14ac:dyDescent="0.35">
      <c r="A1288" s="100"/>
      <c r="B1288" s="75"/>
      <c r="C1288" s="61"/>
      <c r="D1288" s="61"/>
      <c r="E1288" s="61"/>
      <c r="F1288" s="61"/>
    </row>
    <row r="1289" spans="1:6" x14ac:dyDescent="0.35">
      <c r="A1289" s="100"/>
      <c r="B1289" s="75"/>
      <c r="C1289" s="61"/>
      <c r="D1289" s="61"/>
      <c r="E1289" s="61"/>
      <c r="F1289" s="61"/>
    </row>
    <row r="1290" spans="1:6" x14ac:dyDescent="0.35">
      <c r="A1290" s="100"/>
      <c r="B1290" s="75"/>
      <c r="C1290" s="61"/>
      <c r="D1290" s="61"/>
      <c r="E1290" s="61"/>
      <c r="F1290" s="61"/>
    </row>
    <row r="1291" spans="1:6" x14ac:dyDescent="0.35">
      <c r="A1291" s="100"/>
      <c r="B1291" s="75"/>
      <c r="C1291" s="61"/>
      <c r="D1291" s="61"/>
      <c r="E1291" s="61"/>
      <c r="F1291" s="61"/>
    </row>
    <row r="1292" spans="1:6" x14ac:dyDescent="0.35">
      <c r="A1292" s="100"/>
      <c r="B1292" s="75"/>
      <c r="C1292" s="61"/>
      <c r="D1292" s="61"/>
      <c r="E1292" s="61"/>
      <c r="F1292" s="61"/>
    </row>
    <row r="1293" spans="1:6" x14ac:dyDescent="0.35">
      <c r="A1293" s="100"/>
      <c r="B1293" s="75"/>
      <c r="C1293" s="61"/>
      <c r="D1293" s="61"/>
      <c r="E1293" s="61"/>
      <c r="F1293" s="61"/>
    </row>
    <row r="1294" spans="1:6" x14ac:dyDescent="0.35">
      <c r="A1294" s="100"/>
      <c r="B1294" s="75"/>
      <c r="C1294" s="61"/>
      <c r="D1294" s="61"/>
      <c r="E1294" s="61"/>
      <c r="F1294" s="61"/>
    </row>
    <row r="1295" spans="1:6" x14ac:dyDescent="0.35">
      <c r="A1295" s="100"/>
      <c r="B1295" s="75"/>
      <c r="C1295" s="61"/>
      <c r="D1295" s="61"/>
      <c r="E1295" s="61"/>
      <c r="F1295" s="61"/>
    </row>
    <row r="1296" spans="1:6" x14ac:dyDescent="0.35">
      <c r="A1296" s="100"/>
      <c r="B1296" s="75"/>
      <c r="C1296" s="61"/>
      <c r="D1296" s="61"/>
      <c r="E1296" s="61"/>
      <c r="F1296" s="61"/>
    </row>
    <row r="1297" spans="1:6" x14ac:dyDescent="0.35">
      <c r="A1297" s="100"/>
      <c r="B1297" s="75"/>
      <c r="C1297" s="61"/>
      <c r="D1297" s="61"/>
      <c r="E1297" s="61"/>
      <c r="F1297" s="61"/>
    </row>
    <row r="1298" spans="1:6" x14ac:dyDescent="0.35">
      <c r="A1298" s="100"/>
      <c r="B1298" s="75"/>
      <c r="C1298" s="61"/>
      <c r="D1298" s="61"/>
      <c r="E1298" s="61"/>
      <c r="F1298" s="61"/>
    </row>
    <row r="1299" spans="1:6" x14ac:dyDescent="0.35">
      <c r="A1299" s="100"/>
      <c r="B1299" s="75"/>
      <c r="C1299" s="61"/>
      <c r="D1299" s="61"/>
      <c r="E1299" s="61"/>
      <c r="F1299" s="61"/>
    </row>
    <row r="1300" spans="1:6" x14ac:dyDescent="0.35">
      <c r="A1300" s="100"/>
      <c r="B1300" s="75"/>
      <c r="C1300" s="61"/>
      <c r="D1300" s="61"/>
      <c r="E1300" s="61"/>
      <c r="F1300" s="61"/>
    </row>
    <row r="1301" spans="1:6" x14ac:dyDescent="0.35">
      <c r="A1301" s="100"/>
      <c r="B1301" s="75"/>
      <c r="C1301" s="61"/>
      <c r="D1301" s="61"/>
      <c r="E1301" s="61"/>
      <c r="F1301" s="61"/>
    </row>
    <row r="1302" spans="1:6" x14ac:dyDescent="0.35">
      <c r="A1302" s="100"/>
      <c r="B1302" s="75"/>
      <c r="C1302" s="61"/>
      <c r="D1302" s="61"/>
      <c r="E1302" s="61"/>
      <c r="F1302" s="61"/>
    </row>
    <row r="1303" spans="1:6" x14ac:dyDescent="0.35">
      <c r="A1303" s="100"/>
      <c r="B1303" s="75"/>
      <c r="C1303" s="61"/>
      <c r="D1303" s="61"/>
      <c r="E1303" s="61"/>
      <c r="F1303" s="61"/>
    </row>
    <row r="1304" spans="1:6" x14ac:dyDescent="0.35">
      <c r="A1304" s="100"/>
      <c r="B1304" s="75"/>
      <c r="C1304" s="61"/>
      <c r="D1304" s="61"/>
      <c r="E1304" s="61"/>
      <c r="F1304" s="61"/>
    </row>
    <row r="1305" spans="1:6" x14ac:dyDescent="0.35">
      <c r="A1305" s="100"/>
      <c r="B1305" s="75"/>
      <c r="C1305" s="61"/>
      <c r="D1305" s="61"/>
      <c r="E1305" s="61"/>
      <c r="F1305" s="61"/>
    </row>
    <row r="1306" spans="1:6" x14ac:dyDescent="0.35">
      <c r="A1306" s="100"/>
      <c r="B1306" s="75"/>
      <c r="C1306" s="61"/>
      <c r="D1306" s="61"/>
      <c r="E1306" s="61"/>
      <c r="F1306" s="61"/>
    </row>
    <row r="1307" spans="1:6" x14ac:dyDescent="0.35">
      <c r="A1307" s="100"/>
      <c r="B1307" s="75"/>
      <c r="C1307" s="61"/>
      <c r="D1307" s="61"/>
      <c r="E1307" s="61"/>
      <c r="F1307" s="61"/>
    </row>
    <row r="1308" spans="1:6" x14ac:dyDescent="0.35">
      <c r="A1308" s="100"/>
      <c r="B1308" s="75"/>
      <c r="C1308" s="61"/>
      <c r="D1308" s="61"/>
      <c r="E1308" s="61"/>
      <c r="F1308" s="61"/>
    </row>
    <row r="1309" spans="1:6" x14ac:dyDescent="0.35">
      <c r="A1309" s="100"/>
      <c r="B1309" s="75"/>
      <c r="C1309" s="61"/>
      <c r="D1309" s="61"/>
      <c r="E1309" s="61"/>
      <c r="F1309" s="61"/>
    </row>
    <row r="1310" spans="1:6" x14ac:dyDescent="0.35">
      <c r="A1310" s="100"/>
      <c r="B1310" s="75"/>
      <c r="C1310" s="61"/>
      <c r="D1310" s="61"/>
      <c r="E1310" s="61"/>
      <c r="F1310" s="61"/>
    </row>
    <row r="1311" spans="1:6" x14ac:dyDescent="0.35">
      <c r="A1311" s="100"/>
      <c r="B1311" s="75"/>
      <c r="C1311" s="61"/>
      <c r="D1311" s="61"/>
      <c r="E1311" s="61"/>
      <c r="F1311" s="61"/>
    </row>
    <row r="1312" spans="1:6" x14ac:dyDescent="0.35">
      <c r="A1312" s="100"/>
      <c r="B1312" s="75"/>
      <c r="C1312" s="61"/>
      <c r="D1312" s="61"/>
      <c r="E1312" s="61"/>
      <c r="F1312" s="61"/>
    </row>
    <row r="1313" spans="1:6" x14ac:dyDescent="0.35">
      <c r="A1313" s="100"/>
      <c r="B1313" s="75"/>
      <c r="C1313" s="61"/>
      <c r="D1313" s="61"/>
      <c r="E1313" s="61"/>
      <c r="F1313" s="61"/>
    </row>
    <row r="1314" spans="1:6" x14ac:dyDescent="0.35">
      <c r="A1314" s="100"/>
      <c r="B1314" s="75"/>
      <c r="C1314" s="61"/>
      <c r="D1314" s="61"/>
      <c r="E1314" s="61"/>
      <c r="F1314" s="61"/>
    </row>
    <row r="1315" spans="1:6" x14ac:dyDescent="0.35">
      <c r="A1315" s="100"/>
      <c r="B1315" s="75"/>
      <c r="C1315" s="61"/>
      <c r="D1315" s="61"/>
      <c r="E1315" s="61"/>
      <c r="F1315" s="61"/>
    </row>
    <row r="1316" spans="1:6" x14ac:dyDescent="0.35">
      <c r="A1316" s="100"/>
      <c r="B1316" s="75"/>
      <c r="C1316" s="61"/>
      <c r="D1316" s="61"/>
      <c r="E1316" s="61"/>
      <c r="F1316" s="61"/>
    </row>
    <row r="1317" spans="1:6" x14ac:dyDescent="0.35">
      <c r="A1317" s="100"/>
      <c r="B1317" s="75"/>
      <c r="C1317" s="61"/>
      <c r="D1317" s="61"/>
      <c r="E1317" s="61"/>
      <c r="F1317" s="61"/>
    </row>
    <row r="1318" spans="1:6" x14ac:dyDescent="0.35">
      <c r="A1318" s="100"/>
      <c r="B1318" s="75"/>
      <c r="C1318" s="61"/>
      <c r="D1318" s="61"/>
      <c r="E1318" s="61"/>
      <c r="F1318" s="61"/>
    </row>
    <row r="1319" spans="1:6" x14ac:dyDescent="0.35">
      <c r="A1319" s="100"/>
      <c r="B1319" s="75"/>
      <c r="C1319" s="61"/>
      <c r="D1319" s="61"/>
      <c r="E1319" s="61"/>
      <c r="F1319" s="61"/>
    </row>
    <row r="1320" spans="1:6" x14ac:dyDescent="0.35">
      <c r="A1320" s="100"/>
      <c r="B1320" s="75"/>
      <c r="C1320" s="61"/>
      <c r="D1320" s="61"/>
      <c r="E1320" s="61"/>
      <c r="F1320" s="61"/>
    </row>
    <row r="1321" spans="1:6" x14ac:dyDescent="0.35">
      <c r="A1321" s="100"/>
      <c r="B1321" s="75"/>
      <c r="C1321" s="61"/>
      <c r="D1321" s="61"/>
      <c r="E1321" s="61"/>
      <c r="F1321" s="61"/>
    </row>
    <row r="1322" spans="1:6" x14ac:dyDescent="0.35">
      <c r="A1322" s="100"/>
      <c r="B1322" s="75"/>
      <c r="C1322" s="61"/>
      <c r="D1322" s="61"/>
      <c r="E1322" s="61"/>
      <c r="F1322" s="61"/>
    </row>
    <row r="1323" spans="1:6" x14ac:dyDescent="0.35">
      <c r="A1323" s="100"/>
      <c r="B1323" s="75"/>
      <c r="C1323" s="61"/>
      <c r="D1323" s="61"/>
      <c r="E1323" s="61"/>
      <c r="F1323" s="61"/>
    </row>
    <row r="1324" spans="1:6" x14ac:dyDescent="0.35">
      <c r="A1324" s="100"/>
      <c r="B1324" s="75"/>
      <c r="C1324" s="61"/>
      <c r="D1324" s="61"/>
      <c r="E1324" s="61"/>
      <c r="F1324" s="61"/>
    </row>
    <row r="1325" spans="1:6" x14ac:dyDescent="0.35">
      <c r="A1325" s="100"/>
      <c r="B1325" s="75"/>
      <c r="C1325" s="61"/>
      <c r="D1325" s="61"/>
      <c r="E1325" s="61"/>
      <c r="F1325" s="61"/>
    </row>
    <row r="1326" spans="1:6" x14ac:dyDescent="0.35">
      <c r="A1326" s="100"/>
      <c r="B1326" s="75"/>
      <c r="C1326" s="61"/>
      <c r="D1326" s="61"/>
      <c r="E1326" s="61"/>
      <c r="F1326" s="61"/>
    </row>
    <row r="1327" spans="1:6" x14ac:dyDescent="0.35">
      <c r="A1327" s="100"/>
      <c r="B1327" s="75"/>
      <c r="C1327" s="61"/>
      <c r="D1327" s="61"/>
      <c r="E1327" s="61"/>
      <c r="F1327" s="61"/>
    </row>
    <row r="1328" spans="1:6" x14ac:dyDescent="0.35">
      <c r="A1328" s="100"/>
      <c r="B1328" s="75"/>
      <c r="C1328" s="61"/>
      <c r="D1328" s="61"/>
      <c r="E1328" s="61"/>
      <c r="F1328" s="61"/>
    </row>
    <row r="1329" spans="1:6" x14ac:dyDescent="0.35">
      <c r="A1329" s="100"/>
      <c r="B1329" s="75"/>
      <c r="C1329" s="61"/>
      <c r="D1329" s="61"/>
      <c r="E1329" s="61"/>
      <c r="F1329" s="61"/>
    </row>
    <row r="1330" spans="1:6" x14ac:dyDescent="0.35">
      <c r="A1330" s="100"/>
      <c r="B1330" s="75"/>
      <c r="C1330" s="61"/>
      <c r="D1330" s="61"/>
      <c r="E1330" s="61"/>
      <c r="F1330" s="61"/>
    </row>
    <row r="1331" spans="1:6" x14ac:dyDescent="0.35">
      <c r="A1331" s="100"/>
      <c r="B1331" s="75"/>
      <c r="C1331" s="61"/>
      <c r="D1331" s="61"/>
      <c r="E1331" s="61"/>
      <c r="F1331" s="61"/>
    </row>
    <row r="1332" spans="1:6" x14ac:dyDescent="0.35">
      <c r="A1332" s="100"/>
      <c r="B1332" s="75"/>
      <c r="C1332" s="61"/>
      <c r="D1332" s="61"/>
      <c r="E1332" s="61"/>
      <c r="F1332" s="61"/>
    </row>
    <row r="1333" spans="1:6" x14ac:dyDescent="0.35">
      <c r="A1333" s="100"/>
      <c r="B1333" s="75"/>
      <c r="C1333" s="61"/>
      <c r="D1333" s="61"/>
      <c r="E1333" s="61"/>
      <c r="F1333" s="61"/>
    </row>
    <row r="1334" spans="1:6" x14ac:dyDescent="0.35">
      <c r="A1334" s="100"/>
      <c r="B1334" s="75"/>
      <c r="C1334" s="61"/>
      <c r="D1334" s="61"/>
      <c r="E1334" s="61"/>
      <c r="F1334" s="61"/>
    </row>
    <row r="1335" spans="1:6" x14ac:dyDescent="0.35">
      <c r="A1335" s="100"/>
      <c r="B1335" s="75"/>
      <c r="C1335" s="61"/>
      <c r="D1335" s="61"/>
      <c r="E1335" s="61"/>
      <c r="F1335" s="61"/>
    </row>
    <row r="1336" spans="1:6" x14ac:dyDescent="0.35">
      <c r="A1336" s="100"/>
      <c r="B1336" s="75"/>
      <c r="C1336" s="61"/>
      <c r="D1336" s="61"/>
      <c r="E1336" s="61"/>
      <c r="F1336" s="61"/>
    </row>
    <row r="1337" spans="1:6" x14ac:dyDescent="0.35">
      <c r="A1337" s="100"/>
      <c r="B1337" s="75"/>
      <c r="C1337" s="61"/>
      <c r="D1337" s="61"/>
      <c r="E1337" s="61"/>
      <c r="F1337" s="61"/>
    </row>
    <row r="1338" spans="1:6" x14ac:dyDescent="0.35">
      <c r="A1338" s="100"/>
      <c r="B1338" s="75"/>
      <c r="C1338" s="61"/>
      <c r="D1338" s="61"/>
      <c r="E1338" s="61"/>
      <c r="F1338" s="61"/>
    </row>
    <row r="1339" spans="1:6" x14ac:dyDescent="0.35">
      <c r="A1339" s="100"/>
      <c r="B1339" s="75"/>
      <c r="C1339" s="61"/>
      <c r="D1339" s="61"/>
      <c r="E1339" s="61"/>
      <c r="F1339" s="61"/>
    </row>
    <row r="1340" spans="1:6" x14ac:dyDescent="0.35">
      <c r="A1340" s="100"/>
      <c r="B1340" s="75"/>
      <c r="C1340" s="61"/>
      <c r="D1340" s="61"/>
      <c r="E1340" s="61"/>
      <c r="F1340" s="61"/>
    </row>
    <row r="1341" spans="1:6" x14ac:dyDescent="0.35">
      <c r="A1341" s="100"/>
      <c r="B1341" s="75"/>
      <c r="C1341" s="61"/>
      <c r="D1341" s="61"/>
      <c r="E1341" s="61"/>
      <c r="F1341" s="61"/>
    </row>
    <row r="1342" spans="1:6" x14ac:dyDescent="0.35">
      <c r="A1342" s="100"/>
      <c r="B1342" s="75"/>
      <c r="C1342" s="61"/>
      <c r="D1342" s="61"/>
      <c r="E1342" s="61"/>
      <c r="F1342" s="61"/>
    </row>
    <row r="1343" spans="1:6" x14ac:dyDescent="0.35">
      <c r="A1343" s="100"/>
      <c r="B1343" s="75"/>
      <c r="C1343" s="61"/>
      <c r="D1343" s="61"/>
      <c r="E1343" s="61"/>
      <c r="F1343" s="61"/>
    </row>
    <row r="1344" spans="1:6" x14ac:dyDescent="0.35">
      <c r="A1344" s="100"/>
      <c r="B1344" s="75"/>
      <c r="C1344" s="61"/>
      <c r="D1344" s="61"/>
      <c r="E1344" s="61"/>
      <c r="F1344" s="61"/>
    </row>
    <row r="1345" spans="1:6" x14ac:dyDescent="0.35">
      <c r="A1345" s="100"/>
      <c r="B1345" s="75"/>
      <c r="C1345" s="61"/>
      <c r="D1345" s="61"/>
      <c r="E1345" s="61"/>
      <c r="F1345" s="61"/>
    </row>
    <row r="1346" spans="1:6" x14ac:dyDescent="0.35">
      <c r="A1346" s="100"/>
      <c r="B1346" s="75"/>
      <c r="C1346" s="61"/>
      <c r="D1346" s="61"/>
      <c r="E1346" s="61"/>
      <c r="F1346" s="61"/>
    </row>
    <row r="1347" spans="1:6" x14ac:dyDescent="0.35">
      <c r="A1347" s="100"/>
      <c r="B1347" s="75"/>
      <c r="C1347" s="61"/>
      <c r="D1347" s="61"/>
      <c r="E1347" s="61"/>
      <c r="F1347" s="61"/>
    </row>
    <row r="1348" spans="1:6" x14ac:dyDescent="0.35">
      <c r="A1348" s="100"/>
      <c r="B1348" s="75"/>
      <c r="C1348" s="61"/>
      <c r="D1348" s="61"/>
      <c r="E1348" s="61"/>
      <c r="F1348" s="61"/>
    </row>
    <row r="1349" spans="1:6" x14ac:dyDescent="0.35">
      <c r="A1349" s="100"/>
      <c r="B1349" s="75"/>
      <c r="C1349" s="61"/>
      <c r="D1349" s="61"/>
      <c r="E1349" s="61"/>
      <c r="F1349" s="61"/>
    </row>
    <row r="1350" spans="1:6" x14ac:dyDescent="0.35">
      <c r="A1350" s="100"/>
      <c r="B1350" s="75"/>
      <c r="C1350" s="61"/>
      <c r="D1350" s="61"/>
      <c r="E1350" s="61"/>
      <c r="F1350" s="61"/>
    </row>
    <row r="1351" spans="1:6" x14ac:dyDescent="0.35">
      <c r="A1351" s="100"/>
      <c r="B1351" s="75"/>
      <c r="C1351" s="61"/>
      <c r="D1351" s="61"/>
      <c r="E1351" s="61"/>
      <c r="F1351" s="61"/>
    </row>
    <row r="1352" spans="1:6" x14ac:dyDescent="0.35">
      <c r="A1352" s="100"/>
      <c r="B1352" s="75"/>
      <c r="C1352" s="61"/>
      <c r="D1352" s="61"/>
      <c r="E1352" s="61"/>
      <c r="F1352" s="61"/>
    </row>
    <row r="1353" spans="1:6" x14ac:dyDescent="0.35">
      <c r="A1353" s="100"/>
      <c r="B1353" s="75"/>
      <c r="C1353" s="61"/>
      <c r="D1353" s="61"/>
      <c r="E1353" s="61"/>
      <c r="F1353" s="61"/>
    </row>
    <row r="1354" spans="1:6" x14ac:dyDescent="0.35">
      <c r="A1354" s="100"/>
      <c r="B1354" s="75"/>
      <c r="C1354" s="61"/>
      <c r="D1354" s="61"/>
      <c r="E1354" s="61"/>
      <c r="F1354" s="61"/>
    </row>
    <row r="1355" spans="1:6" x14ac:dyDescent="0.35">
      <c r="A1355" s="100"/>
      <c r="B1355" s="75"/>
      <c r="C1355" s="61"/>
      <c r="D1355" s="61"/>
      <c r="E1355" s="61"/>
      <c r="F1355" s="61"/>
    </row>
    <row r="1356" spans="1:6" x14ac:dyDescent="0.35">
      <c r="A1356" s="100"/>
      <c r="B1356" s="75"/>
      <c r="C1356" s="61"/>
      <c r="D1356" s="61"/>
      <c r="E1356" s="61"/>
      <c r="F1356" s="61"/>
    </row>
    <row r="1357" spans="1:6" x14ac:dyDescent="0.35">
      <c r="A1357" s="100"/>
      <c r="B1357" s="75"/>
      <c r="C1357" s="61"/>
      <c r="D1357" s="61"/>
      <c r="E1357" s="61"/>
      <c r="F1357" s="61"/>
    </row>
    <row r="1358" spans="1:6" x14ac:dyDescent="0.35">
      <c r="A1358" s="100"/>
      <c r="B1358" s="75"/>
      <c r="C1358" s="61"/>
      <c r="D1358" s="61"/>
      <c r="E1358" s="61"/>
      <c r="F1358" s="61"/>
    </row>
    <row r="1359" spans="1:6" x14ac:dyDescent="0.35">
      <c r="A1359" s="100"/>
      <c r="B1359" s="75"/>
      <c r="C1359" s="61"/>
      <c r="D1359" s="61"/>
      <c r="E1359" s="61"/>
      <c r="F1359" s="61"/>
    </row>
    <row r="1360" spans="1:6" x14ac:dyDescent="0.35">
      <c r="A1360" s="100"/>
      <c r="B1360" s="75"/>
      <c r="C1360" s="61"/>
      <c r="D1360" s="61"/>
      <c r="E1360" s="61"/>
      <c r="F1360" s="61"/>
    </row>
    <row r="1361" spans="1:6" x14ac:dyDescent="0.35">
      <c r="A1361" s="100"/>
      <c r="B1361" s="75"/>
      <c r="C1361" s="61"/>
      <c r="D1361" s="61"/>
      <c r="E1361" s="61"/>
      <c r="F1361" s="61"/>
    </row>
    <row r="1362" spans="1:6" x14ac:dyDescent="0.35">
      <c r="A1362" s="100"/>
      <c r="B1362" s="75"/>
      <c r="C1362" s="61"/>
      <c r="D1362" s="61"/>
      <c r="E1362" s="61"/>
      <c r="F1362" s="61"/>
    </row>
    <row r="1363" spans="1:6" x14ac:dyDescent="0.35">
      <c r="A1363" s="100"/>
      <c r="B1363" s="75"/>
      <c r="C1363" s="61"/>
      <c r="D1363" s="61"/>
      <c r="E1363" s="61"/>
      <c r="F1363" s="61"/>
    </row>
    <row r="1364" spans="1:6" x14ac:dyDescent="0.35">
      <c r="A1364" s="100"/>
      <c r="B1364" s="75"/>
      <c r="C1364" s="61"/>
      <c r="D1364" s="61"/>
      <c r="E1364" s="61"/>
      <c r="F1364" s="61"/>
    </row>
    <row r="1365" spans="1:6" x14ac:dyDescent="0.35">
      <c r="A1365" s="100"/>
      <c r="B1365" s="75"/>
      <c r="C1365" s="61"/>
      <c r="D1365" s="61"/>
      <c r="E1365" s="61"/>
      <c r="F1365" s="61"/>
    </row>
    <row r="1366" spans="1:6" x14ac:dyDescent="0.35">
      <c r="A1366" s="100"/>
      <c r="B1366" s="75"/>
      <c r="C1366" s="61"/>
      <c r="D1366" s="61"/>
      <c r="E1366" s="61"/>
      <c r="F1366" s="61"/>
    </row>
    <row r="1367" spans="1:6" x14ac:dyDescent="0.35">
      <c r="A1367" s="100"/>
      <c r="B1367" s="75"/>
      <c r="C1367" s="61"/>
      <c r="D1367" s="61"/>
      <c r="E1367" s="61"/>
      <c r="F1367" s="61"/>
    </row>
    <row r="1368" spans="1:6" x14ac:dyDescent="0.35">
      <c r="A1368" s="100"/>
      <c r="B1368" s="75"/>
      <c r="C1368" s="61"/>
      <c r="D1368" s="61"/>
      <c r="E1368" s="61"/>
      <c r="F1368" s="61"/>
    </row>
    <row r="1369" spans="1:6" x14ac:dyDescent="0.35">
      <c r="A1369" s="100"/>
      <c r="B1369" s="75"/>
      <c r="C1369" s="61"/>
      <c r="D1369" s="61"/>
      <c r="E1369" s="61"/>
      <c r="F1369" s="61"/>
    </row>
    <row r="1370" spans="1:6" x14ac:dyDescent="0.35">
      <c r="A1370" s="100"/>
      <c r="B1370" s="75"/>
      <c r="C1370" s="61"/>
      <c r="D1370" s="61"/>
      <c r="E1370" s="61"/>
      <c r="F1370" s="61"/>
    </row>
    <row r="1371" spans="1:6" x14ac:dyDescent="0.35">
      <c r="A1371" s="100"/>
      <c r="B1371" s="75"/>
      <c r="C1371" s="61"/>
      <c r="D1371" s="61"/>
      <c r="E1371" s="61"/>
      <c r="F1371" s="61"/>
    </row>
    <row r="1372" spans="1:6" x14ac:dyDescent="0.35">
      <c r="A1372" s="100"/>
      <c r="B1372" s="75"/>
      <c r="C1372" s="61"/>
      <c r="D1372" s="61"/>
      <c r="E1372" s="61"/>
      <c r="F1372" s="61"/>
    </row>
    <row r="1373" spans="1:6" x14ac:dyDescent="0.35">
      <c r="A1373" s="100"/>
      <c r="B1373" s="75"/>
      <c r="C1373" s="61"/>
      <c r="D1373" s="61"/>
      <c r="E1373" s="61"/>
      <c r="F1373" s="61"/>
    </row>
    <row r="1374" spans="1:6" x14ac:dyDescent="0.35">
      <c r="A1374" s="100"/>
      <c r="B1374" s="75"/>
      <c r="C1374" s="61"/>
      <c r="D1374" s="61"/>
      <c r="E1374" s="61"/>
      <c r="F1374" s="61"/>
    </row>
    <row r="1375" spans="1:6" x14ac:dyDescent="0.35">
      <c r="A1375" s="100"/>
      <c r="B1375" s="75"/>
      <c r="C1375" s="61"/>
      <c r="D1375" s="61"/>
      <c r="E1375" s="61"/>
      <c r="F1375" s="61"/>
    </row>
    <row r="1376" spans="1:6" x14ac:dyDescent="0.35">
      <c r="A1376" s="100"/>
      <c r="B1376" s="75"/>
      <c r="C1376" s="61"/>
      <c r="D1376" s="61"/>
      <c r="E1376" s="61"/>
      <c r="F1376" s="61"/>
    </row>
    <row r="1377" spans="1:6" x14ac:dyDescent="0.35">
      <c r="A1377" s="100"/>
      <c r="B1377" s="75"/>
      <c r="C1377" s="61"/>
      <c r="D1377" s="61"/>
      <c r="E1377" s="61"/>
      <c r="F1377" s="61"/>
    </row>
    <row r="1378" spans="1:6" x14ac:dyDescent="0.35">
      <c r="A1378" s="100"/>
      <c r="B1378" s="75"/>
      <c r="C1378" s="61"/>
      <c r="D1378" s="61"/>
      <c r="E1378" s="61"/>
      <c r="F1378" s="61"/>
    </row>
    <row r="1379" spans="1:6" x14ac:dyDescent="0.35">
      <c r="A1379" s="100"/>
      <c r="B1379" s="75"/>
      <c r="C1379" s="61"/>
      <c r="D1379" s="61"/>
      <c r="E1379" s="61"/>
      <c r="F1379" s="61"/>
    </row>
    <row r="1380" spans="1:6" x14ac:dyDescent="0.35">
      <c r="A1380" s="100"/>
      <c r="B1380" s="75"/>
      <c r="C1380" s="61"/>
      <c r="D1380" s="61"/>
      <c r="E1380" s="61"/>
      <c r="F1380" s="61"/>
    </row>
    <row r="1381" spans="1:6" x14ac:dyDescent="0.35">
      <c r="A1381" s="100"/>
      <c r="B1381" s="75"/>
      <c r="C1381" s="61"/>
      <c r="D1381" s="61"/>
      <c r="E1381" s="61"/>
      <c r="F1381" s="61"/>
    </row>
    <row r="1382" spans="1:6" x14ac:dyDescent="0.35">
      <c r="A1382" s="100"/>
      <c r="B1382" s="75"/>
      <c r="C1382" s="61"/>
      <c r="D1382" s="61"/>
      <c r="E1382" s="61"/>
      <c r="F1382" s="61"/>
    </row>
    <row r="1383" spans="1:6" x14ac:dyDescent="0.35">
      <c r="A1383" s="100"/>
      <c r="B1383" s="75"/>
      <c r="C1383" s="61"/>
      <c r="D1383" s="61"/>
      <c r="E1383" s="61"/>
      <c r="F1383" s="61"/>
    </row>
    <row r="1384" spans="1:6" x14ac:dyDescent="0.35">
      <c r="A1384" s="100"/>
      <c r="B1384" s="75"/>
      <c r="C1384" s="61"/>
      <c r="D1384" s="61"/>
      <c r="E1384" s="61"/>
      <c r="F1384" s="61"/>
    </row>
    <row r="1385" spans="1:6" x14ac:dyDescent="0.35">
      <c r="A1385" s="100"/>
      <c r="B1385" s="75"/>
      <c r="C1385" s="61"/>
      <c r="D1385" s="61"/>
      <c r="E1385" s="61"/>
      <c r="F1385" s="61"/>
    </row>
    <row r="1386" spans="1:6" x14ac:dyDescent="0.35">
      <c r="A1386" s="100"/>
      <c r="B1386" s="75"/>
      <c r="C1386" s="61"/>
      <c r="D1386" s="61"/>
      <c r="E1386" s="61"/>
      <c r="F1386" s="61"/>
    </row>
    <row r="1387" spans="1:6" x14ac:dyDescent="0.35">
      <c r="A1387" s="100"/>
      <c r="B1387" s="75"/>
      <c r="C1387" s="61"/>
      <c r="D1387" s="61"/>
      <c r="E1387" s="61"/>
      <c r="F1387" s="61"/>
    </row>
    <row r="1388" spans="1:6" x14ac:dyDescent="0.35">
      <c r="A1388" s="100"/>
      <c r="B1388" s="75"/>
      <c r="C1388" s="61"/>
      <c r="D1388" s="61"/>
      <c r="E1388" s="61"/>
      <c r="F1388" s="61"/>
    </row>
    <row r="1389" spans="1:6" x14ac:dyDescent="0.35">
      <c r="A1389" s="100"/>
      <c r="B1389" s="75"/>
      <c r="C1389" s="61"/>
      <c r="D1389" s="61"/>
      <c r="E1389" s="61"/>
      <c r="F1389" s="61"/>
    </row>
    <row r="1390" spans="1:6" x14ac:dyDescent="0.35">
      <c r="A1390" s="100"/>
      <c r="B1390" s="75"/>
      <c r="C1390" s="61"/>
      <c r="D1390" s="61"/>
      <c r="E1390" s="61"/>
      <c r="F1390" s="61"/>
    </row>
    <row r="1391" spans="1:6" x14ac:dyDescent="0.35">
      <c r="A1391" s="100"/>
      <c r="B1391" s="75"/>
      <c r="C1391" s="61"/>
      <c r="D1391" s="61"/>
      <c r="E1391" s="61"/>
      <c r="F1391" s="61"/>
    </row>
    <row r="1392" spans="1:6" x14ac:dyDescent="0.35">
      <c r="A1392" s="100"/>
      <c r="B1392" s="75"/>
      <c r="C1392" s="61"/>
      <c r="D1392" s="61"/>
      <c r="E1392" s="61"/>
      <c r="F1392" s="61"/>
    </row>
    <row r="1393" spans="1:6" x14ac:dyDescent="0.35">
      <c r="A1393" s="100"/>
      <c r="B1393" s="75"/>
      <c r="C1393" s="61"/>
      <c r="D1393" s="61"/>
      <c r="E1393" s="61"/>
      <c r="F1393" s="61"/>
    </row>
    <row r="1394" spans="1:6" x14ac:dyDescent="0.35">
      <c r="A1394" s="100"/>
      <c r="B1394" s="75"/>
      <c r="C1394" s="61"/>
      <c r="D1394" s="61"/>
      <c r="E1394" s="61"/>
      <c r="F1394" s="61"/>
    </row>
    <row r="1395" spans="1:6" x14ac:dyDescent="0.35">
      <c r="A1395" s="100"/>
      <c r="B1395" s="75"/>
      <c r="C1395" s="61"/>
      <c r="D1395" s="61"/>
      <c r="E1395" s="61"/>
      <c r="F1395" s="61"/>
    </row>
    <row r="1396" spans="1:6" x14ac:dyDescent="0.35">
      <c r="A1396" s="100"/>
      <c r="B1396" s="75"/>
      <c r="C1396" s="61"/>
      <c r="D1396" s="61"/>
      <c r="E1396" s="61"/>
      <c r="F1396" s="61"/>
    </row>
    <row r="1397" spans="1:6" x14ac:dyDescent="0.35">
      <c r="A1397" s="100"/>
      <c r="B1397" s="75"/>
      <c r="C1397" s="61"/>
      <c r="D1397" s="61"/>
      <c r="E1397" s="61"/>
      <c r="F1397" s="61"/>
    </row>
    <row r="1398" spans="1:6" x14ac:dyDescent="0.35">
      <c r="A1398" s="100"/>
      <c r="B1398" s="75"/>
      <c r="C1398" s="61"/>
      <c r="D1398" s="61"/>
      <c r="E1398" s="61"/>
      <c r="F1398" s="61"/>
    </row>
    <row r="1399" spans="1:6" x14ac:dyDescent="0.35">
      <c r="A1399" s="100"/>
      <c r="B1399" s="75"/>
      <c r="C1399" s="61"/>
      <c r="D1399" s="61"/>
      <c r="E1399" s="61"/>
      <c r="F1399" s="61"/>
    </row>
    <row r="1400" spans="1:6" x14ac:dyDescent="0.35">
      <c r="A1400" s="100"/>
      <c r="B1400" s="75"/>
      <c r="C1400" s="61"/>
      <c r="D1400" s="61"/>
      <c r="E1400" s="61"/>
      <c r="F1400" s="61"/>
    </row>
    <row r="1401" spans="1:6" x14ac:dyDescent="0.35">
      <c r="A1401" s="100"/>
      <c r="B1401" s="75"/>
      <c r="C1401" s="61"/>
      <c r="D1401" s="61"/>
      <c r="E1401" s="61"/>
      <c r="F1401" s="61"/>
    </row>
    <row r="1402" spans="1:6" x14ac:dyDescent="0.35">
      <c r="A1402" s="100"/>
      <c r="B1402" s="75"/>
      <c r="C1402" s="61"/>
      <c r="D1402" s="61"/>
      <c r="E1402" s="61"/>
      <c r="F1402" s="61"/>
    </row>
    <row r="1403" spans="1:6" x14ac:dyDescent="0.35">
      <c r="A1403" s="100"/>
      <c r="B1403" s="75"/>
      <c r="C1403" s="61"/>
      <c r="D1403" s="61"/>
      <c r="E1403" s="61"/>
      <c r="F1403" s="61"/>
    </row>
    <row r="1404" spans="1:6" x14ac:dyDescent="0.35">
      <c r="A1404" s="100"/>
      <c r="B1404" s="75"/>
      <c r="C1404" s="61"/>
      <c r="D1404" s="61"/>
      <c r="E1404" s="61"/>
      <c r="F1404" s="61"/>
    </row>
    <row r="1405" spans="1:6" x14ac:dyDescent="0.35">
      <c r="A1405" s="100"/>
      <c r="B1405" s="75"/>
      <c r="C1405" s="61"/>
      <c r="D1405" s="61"/>
      <c r="E1405" s="61"/>
      <c r="F1405" s="61"/>
    </row>
    <row r="1406" spans="1:6" x14ac:dyDescent="0.35">
      <c r="A1406" s="100"/>
      <c r="B1406" s="75"/>
      <c r="C1406" s="61"/>
      <c r="D1406" s="61"/>
      <c r="E1406" s="61"/>
      <c r="F1406" s="61"/>
    </row>
    <row r="1407" spans="1:6" x14ac:dyDescent="0.35">
      <c r="A1407" s="100"/>
      <c r="B1407" s="75"/>
      <c r="C1407" s="61"/>
      <c r="D1407" s="61"/>
      <c r="E1407" s="61"/>
      <c r="F1407" s="61"/>
    </row>
    <row r="1408" spans="1:6" x14ac:dyDescent="0.35">
      <c r="A1408" s="100"/>
      <c r="B1408" s="75"/>
      <c r="C1408" s="61"/>
      <c r="D1408" s="61"/>
      <c r="E1408" s="61"/>
      <c r="F1408" s="61"/>
    </row>
    <row r="1409" spans="1:6" x14ac:dyDescent="0.35">
      <c r="A1409" s="100"/>
      <c r="B1409" s="75"/>
      <c r="C1409" s="61"/>
      <c r="D1409" s="61"/>
      <c r="E1409" s="61"/>
      <c r="F1409" s="61"/>
    </row>
    <row r="1410" spans="1:6" x14ac:dyDescent="0.35">
      <c r="A1410" s="100"/>
      <c r="B1410" s="75"/>
      <c r="C1410" s="61"/>
      <c r="D1410" s="61"/>
      <c r="E1410" s="61"/>
      <c r="F1410" s="61"/>
    </row>
    <row r="1411" spans="1:6" x14ac:dyDescent="0.35">
      <c r="A1411" s="100"/>
      <c r="B1411" s="75"/>
      <c r="C1411" s="61"/>
      <c r="D1411" s="61"/>
      <c r="E1411" s="61"/>
      <c r="F1411" s="61"/>
    </row>
    <row r="1412" spans="1:6" x14ac:dyDescent="0.35">
      <c r="A1412" s="100"/>
      <c r="B1412" s="75"/>
      <c r="C1412" s="61"/>
      <c r="D1412" s="61"/>
      <c r="E1412" s="61"/>
      <c r="F1412" s="61"/>
    </row>
    <row r="1413" spans="1:6" x14ac:dyDescent="0.35">
      <c r="A1413" s="100"/>
      <c r="B1413" s="75"/>
      <c r="C1413" s="61"/>
      <c r="D1413" s="61"/>
      <c r="E1413" s="61"/>
      <c r="F1413" s="61"/>
    </row>
    <row r="1414" spans="1:6" x14ac:dyDescent="0.35">
      <c r="A1414" s="100"/>
      <c r="B1414" s="75"/>
      <c r="C1414" s="61"/>
      <c r="D1414" s="61"/>
      <c r="E1414" s="61"/>
      <c r="F1414" s="61"/>
    </row>
    <row r="1415" spans="1:6" x14ac:dyDescent="0.35">
      <c r="A1415" s="100"/>
      <c r="B1415" s="75"/>
      <c r="C1415" s="61"/>
      <c r="D1415" s="61"/>
      <c r="E1415" s="61"/>
      <c r="F1415" s="61"/>
    </row>
    <row r="1416" spans="1:6" x14ac:dyDescent="0.35">
      <c r="A1416" s="100"/>
      <c r="B1416" s="75"/>
      <c r="C1416" s="61"/>
      <c r="D1416" s="61"/>
      <c r="E1416" s="61"/>
      <c r="F1416" s="61"/>
    </row>
    <row r="1417" spans="1:6" x14ac:dyDescent="0.35">
      <c r="A1417" s="100"/>
      <c r="B1417" s="75"/>
      <c r="C1417" s="61"/>
      <c r="D1417" s="61"/>
      <c r="E1417" s="61"/>
      <c r="F1417" s="61"/>
    </row>
    <row r="1418" spans="1:6" x14ac:dyDescent="0.35">
      <c r="A1418" s="100"/>
      <c r="B1418" s="75"/>
      <c r="C1418" s="61"/>
      <c r="D1418" s="61"/>
      <c r="E1418" s="61"/>
      <c r="F1418" s="61"/>
    </row>
    <row r="1419" spans="1:6" x14ac:dyDescent="0.35">
      <c r="A1419" s="100"/>
      <c r="B1419" s="75"/>
      <c r="C1419" s="61"/>
      <c r="D1419" s="61"/>
      <c r="E1419" s="61"/>
      <c r="F1419" s="61"/>
    </row>
    <row r="1420" spans="1:6" x14ac:dyDescent="0.35">
      <c r="A1420" s="100"/>
      <c r="B1420" s="75"/>
      <c r="C1420" s="61"/>
      <c r="D1420" s="61"/>
      <c r="E1420" s="61"/>
      <c r="F1420" s="61"/>
    </row>
    <row r="1421" spans="1:6" x14ac:dyDescent="0.35">
      <c r="A1421" s="100"/>
      <c r="B1421" s="75"/>
      <c r="C1421" s="61"/>
      <c r="D1421" s="61"/>
      <c r="E1421" s="61"/>
      <c r="F1421" s="61"/>
    </row>
    <row r="1422" spans="1:6" x14ac:dyDescent="0.35">
      <c r="A1422" s="100"/>
      <c r="B1422" s="75"/>
      <c r="C1422" s="61"/>
      <c r="D1422" s="61"/>
      <c r="E1422" s="61"/>
      <c r="F1422" s="61"/>
    </row>
    <row r="1423" spans="1:6" x14ac:dyDescent="0.35">
      <c r="A1423" s="100"/>
      <c r="B1423" s="75"/>
      <c r="C1423" s="61"/>
      <c r="D1423" s="61"/>
      <c r="E1423" s="61"/>
      <c r="F1423" s="61"/>
    </row>
    <row r="1424" spans="1:6" x14ac:dyDescent="0.35">
      <c r="A1424" s="100"/>
      <c r="B1424" s="75"/>
      <c r="C1424" s="61"/>
      <c r="D1424" s="61"/>
      <c r="E1424" s="61"/>
      <c r="F1424" s="61"/>
    </row>
    <row r="1425" spans="1:6" x14ac:dyDescent="0.35">
      <c r="A1425" s="100"/>
      <c r="B1425" s="75"/>
      <c r="C1425" s="61"/>
      <c r="D1425" s="61"/>
      <c r="E1425" s="61"/>
      <c r="F1425" s="61"/>
    </row>
    <row r="1426" spans="1:6" x14ac:dyDescent="0.35">
      <c r="A1426" s="100"/>
      <c r="B1426" s="75"/>
      <c r="C1426" s="61"/>
      <c r="D1426" s="61"/>
      <c r="E1426" s="61"/>
      <c r="F1426" s="61"/>
    </row>
    <row r="1427" spans="1:6" x14ac:dyDescent="0.35">
      <c r="A1427" s="100"/>
      <c r="B1427" s="75"/>
      <c r="C1427" s="61"/>
      <c r="D1427" s="61"/>
      <c r="E1427" s="61"/>
      <c r="F1427" s="61"/>
    </row>
    <row r="1428" spans="1:6" x14ac:dyDescent="0.35">
      <c r="A1428" s="100"/>
      <c r="B1428" s="75"/>
      <c r="C1428" s="61"/>
      <c r="D1428" s="61"/>
      <c r="E1428" s="61"/>
      <c r="F1428" s="61"/>
    </row>
    <row r="1429" spans="1:6" x14ac:dyDescent="0.35">
      <c r="A1429" s="100"/>
      <c r="B1429" s="75"/>
      <c r="C1429" s="61"/>
      <c r="D1429" s="61"/>
      <c r="E1429" s="61"/>
      <c r="F1429" s="61"/>
    </row>
    <row r="1430" spans="1:6" x14ac:dyDescent="0.35">
      <c r="A1430" s="100"/>
      <c r="B1430" s="75"/>
      <c r="C1430" s="61"/>
      <c r="D1430" s="61"/>
      <c r="E1430" s="61"/>
      <c r="F1430" s="61"/>
    </row>
    <row r="1431" spans="1:6" x14ac:dyDescent="0.35">
      <c r="A1431" s="100"/>
      <c r="B1431" s="75"/>
      <c r="C1431" s="61"/>
      <c r="D1431" s="61"/>
      <c r="E1431" s="61"/>
      <c r="F1431" s="61"/>
    </row>
    <row r="1432" spans="1:6" x14ac:dyDescent="0.35">
      <c r="A1432" s="100"/>
      <c r="B1432" s="75"/>
      <c r="C1432" s="61"/>
      <c r="D1432" s="61"/>
      <c r="E1432" s="61"/>
      <c r="F1432" s="61"/>
    </row>
    <row r="1433" spans="1:6" x14ac:dyDescent="0.35">
      <c r="A1433" s="100"/>
      <c r="B1433" s="75"/>
      <c r="C1433" s="61"/>
      <c r="D1433" s="61"/>
      <c r="E1433" s="61"/>
      <c r="F1433" s="61"/>
    </row>
    <row r="1434" spans="1:6" x14ac:dyDescent="0.35">
      <c r="A1434" s="100"/>
      <c r="B1434" s="75"/>
      <c r="C1434" s="61"/>
      <c r="D1434" s="61"/>
      <c r="E1434" s="61"/>
      <c r="F1434" s="61"/>
    </row>
    <row r="1435" spans="1:6" x14ac:dyDescent="0.35">
      <c r="A1435" s="100"/>
      <c r="B1435" s="75"/>
      <c r="C1435" s="61"/>
      <c r="D1435" s="61"/>
      <c r="E1435" s="61"/>
      <c r="F1435" s="61"/>
    </row>
    <row r="1436" spans="1:6" x14ac:dyDescent="0.35">
      <c r="A1436" s="100"/>
      <c r="B1436" s="75"/>
      <c r="C1436" s="61"/>
      <c r="D1436" s="61"/>
      <c r="E1436" s="61"/>
      <c r="F1436" s="61"/>
    </row>
    <row r="1437" spans="1:6" x14ac:dyDescent="0.35">
      <c r="A1437" s="100"/>
      <c r="B1437" s="75"/>
      <c r="C1437" s="61"/>
      <c r="D1437" s="61"/>
      <c r="E1437" s="61"/>
      <c r="F1437" s="61"/>
    </row>
    <row r="1438" spans="1:6" x14ac:dyDescent="0.35">
      <c r="A1438" s="100"/>
      <c r="B1438" s="75"/>
      <c r="C1438" s="61"/>
      <c r="D1438" s="61"/>
      <c r="E1438" s="61"/>
      <c r="F1438" s="61"/>
    </row>
    <row r="1439" spans="1:6" x14ac:dyDescent="0.35">
      <c r="A1439" s="100"/>
      <c r="B1439" s="75"/>
      <c r="C1439" s="61"/>
      <c r="D1439" s="61"/>
      <c r="E1439" s="61"/>
      <c r="F1439" s="61"/>
    </row>
    <row r="1440" spans="1:6" x14ac:dyDescent="0.35">
      <c r="A1440" s="100"/>
      <c r="B1440" s="75"/>
      <c r="C1440" s="61"/>
      <c r="D1440" s="61"/>
      <c r="E1440" s="61"/>
      <c r="F1440" s="61"/>
    </row>
    <row r="1441" spans="1:6" x14ac:dyDescent="0.35">
      <c r="A1441" s="100"/>
      <c r="B1441" s="75"/>
      <c r="C1441" s="61"/>
      <c r="D1441" s="61"/>
      <c r="E1441" s="61"/>
      <c r="F1441" s="61"/>
    </row>
    <row r="1442" spans="1:6" x14ac:dyDescent="0.35">
      <c r="A1442" s="100"/>
      <c r="B1442" s="75"/>
      <c r="C1442" s="61"/>
      <c r="D1442" s="61"/>
      <c r="E1442" s="61"/>
      <c r="F1442" s="61"/>
    </row>
    <row r="1443" spans="1:6" x14ac:dyDescent="0.35">
      <c r="A1443" s="100"/>
      <c r="B1443" s="75"/>
      <c r="C1443" s="61"/>
      <c r="D1443" s="61"/>
      <c r="E1443" s="61"/>
      <c r="F1443" s="61"/>
    </row>
    <row r="1444" spans="1:6" x14ac:dyDescent="0.35">
      <c r="A1444" s="100"/>
      <c r="B1444" s="75"/>
      <c r="C1444" s="61"/>
      <c r="D1444" s="61"/>
      <c r="E1444" s="61"/>
      <c r="F1444" s="61"/>
    </row>
    <row r="1445" spans="1:6" x14ac:dyDescent="0.35">
      <c r="A1445" s="100"/>
      <c r="B1445" s="75"/>
      <c r="C1445" s="61"/>
      <c r="D1445" s="61"/>
      <c r="E1445" s="61"/>
      <c r="F1445" s="61"/>
    </row>
    <row r="1446" spans="1:6" x14ac:dyDescent="0.35">
      <c r="A1446" s="100"/>
      <c r="B1446" s="75"/>
      <c r="C1446" s="61"/>
      <c r="D1446" s="61"/>
      <c r="E1446" s="61"/>
      <c r="F1446" s="61"/>
    </row>
    <row r="1447" spans="1:6" x14ac:dyDescent="0.35">
      <c r="A1447" s="100"/>
      <c r="B1447" s="75"/>
      <c r="C1447" s="61"/>
      <c r="D1447" s="61"/>
      <c r="E1447" s="61"/>
      <c r="F1447" s="61"/>
    </row>
    <row r="1448" spans="1:6" x14ac:dyDescent="0.35">
      <c r="A1448" s="100"/>
      <c r="B1448" s="75"/>
      <c r="C1448" s="61"/>
      <c r="D1448" s="61"/>
      <c r="E1448" s="61"/>
      <c r="F1448" s="61"/>
    </row>
    <row r="1449" spans="1:6" x14ac:dyDescent="0.35">
      <c r="A1449" s="100"/>
      <c r="B1449" s="75"/>
      <c r="C1449" s="61"/>
      <c r="D1449" s="61"/>
      <c r="E1449" s="61"/>
      <c r="F1449" s="61"/>
    </row>
    <row r="1450" spans="1:6" x14ac:dyDescent="0.35">
      <c r="A1450" s="100"/>
      <c r="B1450" s="75"/>
      <c r="C1450" s="61"/>
      <c r="D1450" s="61"/>
      <c r="E1450" s="61"/>
      <c r="F1450" s="61"/>
    </row>
    <row r="1451" spans="1:6" x14ac:dyDescent="0.35">
      <c r="A1451" s="100"/>
      <c r="B1451" s="75"/>
      <c r="C1451" s="61"/>
      <c r="D1451" s="61"/>
      <c r="E1451" s="61"/>
      <c r="F1451" s="61"/>
    </row>
    <row r="1452" spans="1:6" x14ac:dyDescent="0.35">
      <c r="A1452" s="100"/>
      <c r="B1452" s="75"/>
      <c r="C1452" s="61"/>
      <c r="D1452" s="61"/>
      <c r="E1452" s="61"/>
      <c r="F1452" s="61"/>
    </row>
    <row r="1453" spans="1:6" x14ac:dyDescent="0.35">
      <c r="A1453" s="100"/>
      <c r="B1453" s="75"/>
      <c r="C1453" s="61"/>
      <c r="D1453" s="61"/>
      <c r="E1453" s="61"/>
      <c r="F1453" s="61"/>
    </row>
    <row r="1454" spans="1:6" x14ac:dyDescent="0.35">
      <c r="A1454" s="100"/>
      <c r="B1454" s="75"/>
      <c r="C1454" s="61"/>
      <c r="D1454" s="61"/>
      <c r="E1454" s="61"/>
      <c r="F1454" s="61"/>
    </row>
    <row r="1455" spans="1:6" x14ac:dyDescent="0.35">
      <c r="A1455" s="100"/>
      <c r="B1455" s="75"/>
      <c r="C1455" s="61"/>
      <c r="D1455" s="61"/>
      <c r="E1455" s="61"/>
      <c r="F1455" s="61"/>
    </row>
    <row r="1456" spans="1:6" x14ac:dyDescent="0.35">
      <c r="A1456" s="100"/>
      <c r="B1456" s="75"/>
      <c r="C1456" s="61"/>
      <c r="D1456" s="61"/>
      <c r="E1456" s="61"/>
      <c r="F1456" s="61"/>
    </row>
    <row r="1457" spans="1:6" x14ac:dyDescent="0.35">
      <c r="A1457" s="100"/>
      <c r="B1457" s="75"/>
      <c r="C1457" s="61"/>
      <c r="D1457" s="61"/>
      <c r="E1457" s="61"/>
      <c r="F1457" s="61"/>
    </row>
    <row r="1458" spans="1:6" x14ac:dyDescent="0.35">
      <c r="A1458" s="100"/>
      <c r="B1458" s="75"/>
      <c r="C1458" s="61"/>
      <c r="D1458" s="61"/>
      <c r="E1458" s="61"/>
      <c r="F1458" s="61"/>
    </row>
    <row r="1459" spans="1:6" x14ac:dyDescent="0.35">
      <c r="A1459" s="100"/>
      <c r="B1459" s="75"/>
      <c r="C1459" s="61"/>
      <c r="D1459" s="61"/>
      <c r="E1459" s="61"/>
      <c r="F1459" s="61"/>
    </row>
    <row r="1460" spans="1:6" x14ac:dyDescent="0.35">
      <c r="A1460" s="100"/>
      <c r="B1460" s="75"/>
      <c r="C1460" s="61"/>
      <c r="D1460" s="61"/>
      <c r="E1460" s="61"/>
      <c r="F1460" s="61"/>
    </row>
    <row r="1461" spans="1:6" x14ac:dyDescent="0.35">
      <c r="A1461" s="100"/>
      <c r="B1461" s="75"/>
      <c r="C1461" s="61"/>
      <c r="D1461" s="61"/>
      <c r="E1461" s="61"/>
      <c r="F1461" s="61"/>
    </row>
    <row r="1462" spans="1:6" x14ac:dyDescent="0.35">
      <c r="A1462" s="100"/>
      <c r="B1462" s="75"/>
      <c r="C1462" s="61"/>
      <c r="D1462" s="61"/>
      <c r="E1462" s="61"/>
      <c r="F1462" s="61"/>
    </row>
    <row r="1463" spans="1:6" x14ac:dyDescent="0.35">
      <c r="A1463" s="100"/>
      <c r="B1463" s="75"/>
      <c r="C1463" s="61"/>
      <c r="D1463" s="61"/>
      <c r="E1463" s="61"/>
      <c r="F1463" s="61"/>
    </row>
    <row r="1464" spans="1:6" x14ac:dyDescent="0.35">
      <c r="A1464" s="100"/>
      <c r="B1464" s="75"/>
      <c r="C1464" s="61"/>
      <c r="D1464" s="61"/>
      <c r="E1464" s="61"/>
      <c r="F1464" s="61"/>
    </row>
    <row r="1465" spans="1:6" x14ac:dyDescent="0.35">
      <c r="A1465" s="100"/>
      <c r="B1465" s="75"/>
      <c r="C1465" s="61"/>
      <c r="D1465" s="61"/>
      <c r="E1465" s="61"/>
      <c r="F1465" s="61"/>
    </row>
    <row r="1466" spans="1:6" x14ac:dyDescent="0.35">
      <c r="A1466" s="100"/>
      <c r="B1466" s="75"/>
      <c r="C1466" s="61"/>
      <c r="D1466" s="61"/>
      <c r="E1466" s="61"/>
      <c r="F1466" s="61"/>
    </row>
    <row r="1467" spans="1:6" x14ac:dyDescent="0.35">
      <c r="A1467" s="100"/>
      <c r="B1467" s="75"/>
      <c r="C1467" s="61"/>
      <c r="D1467" s="61"/>
      <c r="E1467" s="61"/>
      <c r="F1467" s="61"/>
    </row>
    <row r="1468" spans="1:6" x14ac:dyDescent="0.35">
      <c r="A1468" s="100"/>
      <c r="B1468" s="75"/>
      <c r="C1468" s="61"/>
      <c r="D1468" s="61"/>
      <c r="E1468" s="61"/>
      <c r="F1468" s="61"/>
    </row>
    <row r="1469" spans="1:6" x14ac:dyDescent="0.35">
      <c r="A1469" s="100"/>
      <c r="B1469" s="75"/>
      <c r="C1469" s="61"/>
      <c r="D1469" s="61"/>
      <c r="E1469" s="61"/>
      <c r="F1469" s="61"/>
    </row>
    <row r="1470" spans="1:6" x14ac:dyDescent="0.35">
      <c r="A1470" s="100"/>
      <c r="B1470" s="75"/>
      <c r="C1470" s="61"/>
      <c r="D1470" s="61"/>
      <c r="E1470" s="61"/>
      <c r="F1470" s="61"/>
    </row>
    <row r="1471" spans="1:6" x14ac:dyDescent="0.35">
      <c r="A1471" s="100"/>
      <c r="B1471" s="75"/>
      <c r="C1471" s="61"/>
      <c r="D1471" s="61"/>
      <c r="E1471" s="61"/>
      <c r="F1471" s="61"/>
    </row>
    <row r="1472" spans="1:6" x14ac:dyDescent="0.35">
      <c r="A1472" s="100"/>
      <c r="B1472" s="75"/>
      <c r="C1472" s="61"/>
      <c r="D1472" s="61"/>
      <c r="E1472" s="61"/>
      <c r="F1472" s="61"/>
    </row>
    <row r="1473" spans="1:6" x14ac:dyDescent="0.35">
      <c r="A1473" s="100"/>
      <c r="B1473" s="75"/>
      <c r="C1473" s="61"/>
      <c r="D1473" s="61"/>
      <c r="E1473" s="61"/>
      <c r="F1473" s="61"/>
    </row>
    <row r="1474" spans="1:6" x14ac:dyDescent="0.35">
      <c r="A1474" s="100"/>
      <c r="B1474" s="75"/>
      <c r="C1474" s="61"/>
      <c r="D1474" s="61"/>
      <c r="E1474" s="61"/>
      <c r="F1474" s="61"/>
    </row>
    <row r="1475" spans="1:6" x14ac:dyDescent="0.35">
      <c r="A1475" s="100"/>
      <c r="B1475" s="75"/>
      <c r="C1475" s="61"/>
      <c r="D1475" s="61"/>
      <c r="E1475" s="61"/>
      <c r="F1475" s="61"/>
    </row>
    <row r="1476" spans="1:6" x14ac:dyDescent="0.35">
      <c r="A1476" s="100"/>
      <c r="B1476" s="75"/>
      <c r="C1476" s="61"/>
      <c r="D1476" s="61"/>
      <c r="E1476" s="61"/>
      <c r="F1476" s="61"/>
    </row>
    <row r="1477" spans="1:6" x14ac:dyDescent="0.35">
      <c r="A1477" s="100"/>
      <c r="B1477" s="75"/>
      <c r="C1477" s="61"/>
      <c r="D1477" s="61"/>
      <c r="E1477" s="61"/>
      <c r="F1477" s="61"/>
    </row>
    <row r="1478" spans="1:6" x14ac:dyDescent="0.35">
      <c r="A1478" s="100"/>
      <c r="B1478" s="75"/>
      <c r="C1478" s="61"/>
      <c r="D1478" s="61"/>
      <c r="E1478" s="61"/>
      <c r="F1478" s="61"/>
    </row>
    <row r="1479" spans="1:6" x14ac:dyDescent="0.35">
      <c r="A1479" s="100"/>
      <c r="B1479" s="75"/>
      <c r="C1479" s="61"/>
      <c r="D1479" s="61"/>
      <c r="E1479" s="61"/>
      <c r="F1479" s="61"/>
    </row>
    <row r="1480" spans="1:6" x14ac:dyDescent="0.35">
      <c r="A1480" s="100"/>
      <c r="B1480" s="75"/>
      <c r="C1480" s="61"/>
      <c r="D1480" s="61"/>
      <c r="E1480" s="61"/>
      <c r="F1480" s="61"/>
    </row>
    <row r="1481" spans="1:6" x14ac:dyDescent="0.35">
      <c r="A1481" s="100"/>
      <c r="B1481" s="75"/>
      <c r="C1481" s="61"/>
      <c r="D1481" s="61"/>
      <c r="E1481" s="61"/>
      <c r="F1481" s="61"/>
    </row>
    <row r="1482" spans="1:6" x14ac:dyDescent="0.35">
      <c r="A1482" s="100"/>
      <c r="B1482" s="75"/>
      <c r="C1482" s="61"/>
      <c r="D1482" s="61"/>
      <c r="E1482" s="61"/>
      <c r="F1482" s="61"/>
    </row>
    <row r="1483" spans="1:6" x14ac:dyDescent="0.35">
      <c r="A1483" s="100"/>
      <c r="B1483" s="75"/>
      <c r="C1483" s="61"/>
      <c r="D1483" s="61"/>
      <c r="E1483" s="61"/>
      <c r="F1483" s="61"/>
    </row>
    <row r="1484" spans="1:6" x14ac:dyDescent="0.35">
      <c r="A1484" s="100"/>
      <c r="B1484" s="75"/>
      <c r="C1484" s="61"/>
      <c r="D1484" s="61"/>
      <c r="E1484" s="61"/>
      <c r="F1484" s="61"/>
    </row>
    <row r="1485" spans="1:6" x14ac:dyDescent="0.35">
      <c r="A1485" s="100"/>
      <c r="B1485" s="75"/>
      <c r="C1485" s="61"/>
      <c r="D1485" s="61"/>
      <c r="E1485" s="61"/>
      <c r="F1485" s="61"/>
    </row>
    <row r="1486" spans="1:6" x14ac:dyDescent="0.35">
      <c r="A1486" s="100"/>
      <c r="B1486" s="75"/>
      <c r="C1486" s="61"/>
      <c r="D1486" s="61"/>
      <c r="E1486" s="61"/>
      <c r="F1486" s="61"/>
    </row>
    <row r="1487" spans="1:6" x14ac:dyDescent="0.35">
      <c r="A1487" s="100"/>
      <c r="B1487" s="75"/>
      <c r="C1487" s="61"/>
      <c r="D1487" s="61"/>
      <c r="E1487" s="61"/>
      <c r="F1487" s="61"/>
    </row>
    <row r="1488" spans="1:6" x14ac:dyDescent="0.35">
      <c r="A1488" s="100"/>
      <c r="B1488" s="75"/>
      <c r="C1488" s="61"/>
      <c r="D1488" s="61"/>
      <c r="E1488" s="61"/>
      <c r="F1488" s="61"/>
    </row>
    <row r="1489" spans="1:6" x14ac:dyDescent="0.35">
      <c r="A1489" s="100"/>
      <c r="B1489" s="75"/>
      <c r="C1489" s="61"/>
      <c r="D1489" s="61"/>
      <c r="E1489" s="61"/>
      <c r="F1489" s="61"/>
    </row>
    <row r="1490" spans="1:6" x14ac:dyDescent="0.35">
      <c r="A1490" s="100"/>
      <c r="B1490" s="75"/>
      <c r="C1490" s="61"/>
      <c r="D1490" s="61"/>
      <c r="E1490" s="61"/>
      <c r="F1490" s="61"/>
    </row>
    <row r="1491" spans="1:6" x14ac:dyDescent="0.35">
      <c r="A1491" s="100"/>
      <c r="B1491" s="75"/>
      <c r="C1491" s="61"/>
      <c r="D1491" s="61"/>
      <c r="E1491" s="61"/>
      <c r="F1491" s="61"/>
    </row>
    <row r="1492" spans="1:6" x14ac:dyDescent="0.35">
      <c r="A1492" s="100"/>
      <c r="B1492" s="75"/>
      <c r="C1492" s="61"/>
      <c r="D1492" s="61"/>
      <c r="E1492" s="61"/>
      <c r="F1492" s="61"/>
    </row>
    <row r="1493" spans="1:6" x14ac:dyDescent="0.35">
      <c r="A1493" s="100"/>
      <c r="B1493" s="75"/>
      <c r="C1493" s="61"/>
      <c r="D1493" s="61"/>
      <c r="E1493" s="61"/>
      <c r="F1493" s="61"/>
    </row>
    <row r="1494" spans="1:6" x14ac:dyDescent="0.35">
      <c r="A1494" s="100"/>
      <c r="B1494" s="75"/>
      <c r="C1494" s="61"/>
      <c r="D1494" s="61"/>
      <c r="E1494" s="61"/>
      <c r="F1494" s="61"/>
    </row>
    <row r="1495" spans="1:6" x14ac:dyDescent="0.35">
      <c r="A1495" s="100"/>
      <c r="B1495" s="75"/>
      <c r="C1495" s="61"/>
      <c r="D1495" s="61"/>
      <c r="E1495" s="61"/>
      <c r="F1495" s="61"/>
    </row>
    <row r="1496" spans="1:6" x14ac:dyDescent="0.35">
      <c r="A1496" s="100"/>
      <c r="B1496" s="75"/>
      <c r="C1496" s="61"/>
      <c r="D1496" s="61"/>
      <c r="E1496" s="61"/>
      <c r="F1496" s="61"/>
    </row>
    <row r="1497" spans="1:6" x14ac:dyDescent="0.35">
      <c r="A1497" s="100"/>
      <c r="B1497" s="75"/>
      <c r="C1497" s="61"/>
      <c r="D1497" s="61"/>
      <c r="E1497" s="61"/>
      <c r="F1497" s="61"/>
    </row>
    <row r="1498" spans="1:6" x14ac:dyDescent="0.35">
      <c r="A1498" s="100"/>
      <c r="B1498" s="75"/>
      <c r="C1498" s="61"/>
      <c r="D1498" s="61"/>
      <c r="E1498" s="61"/>
      <c r="F1498" s="61"/>
    </row>
    <row r="1499" spans="1:6" x14ac:dyDescent="0.35">
      <c r="A1499" s="100"/>
      <c r="B1499" s="75"/>
      <c r="C1499" s="61"/>
      <c r="D1499" s="61"/>
      <c r="E1499" s="61"/>
      <c r="F1499" s="61"/>
    </row>
    <row r="1500" spans="1:6" x14ac:dyDescent="0.35">
      <c r="A1500" s="100"/>
      <c r="B1500" s="75"/>
      <c r="C1500" s="61"/>
      <c r="D1500" s="61"/>
      <c r="E1500" s="61"/>
      <c r="F1500" s="61"/>
    </row>
    <row r="1501" spans="1:6" x14ac:dyDescent="0.35">
      <c r="A1501" s="100"/>
      <c r="B1501" s="75"/>
      <c r="C1501" s="61"/>
      <c r="D1501" s="61"/>
      <c r="E1501" s="61"/>
      <c r="F1501" s="61"/>
    </row>
    <row r="1502" spans="1:6" x14ac:dyDescent="0.35">
      <c r="A1502" s="100"/>
      <c r="B1502" s="75"/>
      <c r="C1502" s="61"/>
      <c r="D1502" s="61"/>
      <c r="E1502" s="61"/>
      <c r="F1502" s="61"/>
    </row>
    <row r="1503" spans="1:6" x14ac:dyDescent="0.35">
      <c r="A1503" s="100"/>
      <c r="B1503" s="75"/>
      <c r="C1503" s="61"/>
      <c r="D1503" s="61"/>
      <c r="E1503" s="61"/>
      <c r="F1503" s="61"/>
    </row>
    <row r="1504" spans="1:6" x14ac:dyDescent="0.35">
      <c r="A1504" s="100"/>
      <c r="B1504" s="75"/>
      <c r="C1504" s="61"/>
      <c r="D1504" s="61"/>
      <c r="E1504" s="61"/>
      <c r="F1504" s="61"/>
    </row>
    <row r="1505" spans="1:6" x14ac:dyDescent="0.35">
      <c r="A1505" s="100"/>
      <c r="B1505" s="75"/>
      <c r="C1505" s="61"/>
      <c r="D1505" s="61"/>
      <c r="E1505" s="61"/>
      <c r="F1505" s="61"/>
    </row>
    <row r="1506" spans="1:6" x14ac:dyDescent="0.35">
      <c r="A1506" s="100"/>
      <c r="B1506" s="75"/>
      <c r="C1506" s="61"/>
      <c r="D1506" s="61"/>
      <c r="E1506" s="61"/>
      <c r="F1506" s="61"/>
    </row>
    <row r="1507" spans="1:6" x14ac:dyDescent="0.35">
      <c r="A1507" s="100"/>
      <c r="B1507" s="75"/>
      <c r="C1507" s="61"/>
      <c r="D1507" s="61"/>
      <c r="E1507" s="61"/>
      <c r="F1507" s="61"/>
    </row>
    <row r="1508" spans="1:6" x14ac:dyDescent="0.35">
      <c r="A1508" s="100"/>
      <c r="B1508" s="75"/>
      <c r="C1508" s="61"/>
      <c r="D1508" s="61"/>
      <c r="E1508" s="61"/>
      <c r="F1508" s="61"/>
    </row>
    <row r="1509" spans="1:6" x14ac:dyDescent="0.35">
      <c r="A1509" s="100"/>
      <c r="B1509" s="75"/>
      <c r="C1509" s="61"/>
      <c r="D1509" s="61"/>
      <c r="E1509" s="61"/>
      <c r="F1509" s="61"/>
    </row>
    <row r="1510" spans="1:6" x14ac:dyDescent="0.35">
      <c r="A1510" s="100"/>
      <c r="B1510" s="75"/>
      <c r="C1510" s="61"/>
      <c r="D1510" s="61"/>
      <c r="E1510" s="61"/>
      <c r="F1510" s="61"/>
    </row>
    <row r="1511" spans="1:6" x14ac:dyDescent="0.35">
      <c r="A1511" s="100"/>
      <c r="B1511" s="75"/>
      <c r="C1511" s="61"/>
      <c r="D1511" s="61"/>
      <c r="E1511" s="61"/>
      <c r="F1511" s="61"/>
    </row>
    <row r="1512" spans="1:6" x14ac:dyDescent="0.35">
      <c r="A1512" s="100"/>
      <c r="B1512" s="75"/>
      <c r="C1512" s="61"/>
      <c r="D1512" s="61"/>
      <c r="E1512" s="61"/>
      <c r="F1512" s="61"/>
    </row>
    <row r="1513" spans="1:6" x14ac:dyDescent="0.35">
      <c r="A1513" s="100"/>
      <c r="B1513" s="75"/>
      <c r="C1513" s="61"/>
      <c r="D1513" s="61"/>
      <c r="E1513" s="61"/>
      <c r="F1513" s="61"/>
    </row>
    <row r="1514" spans="1:6" x14ac:dyDescent="0.35">
      <c r="A1514" s="100"/>
      <c r="B1514" s="75"/>
      <c r="C1514" s="61"/>
      <c r="D1514" s="61"/>
      <c r="E1514" s="61"/>
      <c r="F1514" s="61"/>
    </row>
    <row r="1515" spans="1:6" x14ac:dyDescent="0.35">
      <c r="A1515" s="100"/>
      <c r="B1515" s="75"/>
      <c r="C1515" s="61"/>
      <c r="D1515" s="61"/>
      <c r="E1515" s="61"/>
      <c r="F1515" s="61"/>
    </row>
    <row r="1516" spans="1:6" x14ac:dyDescent="0.35">
      <c r="A1516" s="100"/>
      <c r="B1516" s="75"/>
      <c r="C1516" s="61"/>
      <c r="D1516" s="61"/>
      <c r="E1516" s="61"/>
      <c r="F1516" s="61"/>
    </row>
    <row r="1517" spans="1:6" x14ac:dyDescent="0.35">
      <c r="A1517" s="100"/>
      <c r="B1517" s="75"/>
      <c r="C1517" s="61"/>
      <c r="D1517" s="61"/>
      <c r="E1517" s="61"/>
      <c r="F1517" s="61"/>
    </row>
    <row r="1518" spans="1:6" x14ac:dyDescent="0.35">
      <c r="A1518" s="100"/>
      <c r="B1518" s="75"/>
      <c r="C1518" s="61"/>
      <c r="D1518" s="61"/>
      <c r="E1518" s="61"/>
      <c r="F1518" s="61"/>
    </row>
    <row r="1519" spans="1:6" x14ac:dyDescent="0.35">
      <c r="A1519" s="100"/>
      <c r="B1519" s="75"/>
      <c r="C1519" s="61"/>
      <c r="D1519" s="61"/>
      <c r="E1519" s="61"/>
      <c r="F1519" s="61"/>
    </row>
    <row r="1520" spans="1:6" x14ac:dyDescent="0.35">
      <c r="A1520" s="100"/>
      <c r="B1520" s="75"/>
      <c r="C1520" s="61"/>
      <c r="D1520" s="61"/>
      <c r="E1520" s="61"/>
      <c r="F1520" s="61"/>
    </row>
    <row r="1521" spans="1:6" x14ac:dyDescent="0.35">
      <c r="A1521" s="100"/>
      <c r="B1521" s="75"/>
      <c r="C1521" s="61"/>
      <c r="D1521" s="61"/>
      <c r="E1521" s="61"/>
      <c r="F1521" s="61"/>
    </row>
    <row r="1522" spans="1:6" x14ac:dyDescent="0.35">
      <c r="A1522" s="100"/>
      <c r="B1522" s="75"/>
      <c r="C1522" s="61"/>
      <c r="D1522" s="61"/>
      <c r="E1522" s="61"/>
      <c r="F1522" s="61"/>
    </row>
    <row r="1523" spans="1:6" x14ac:dyDescent="0.35">
      <c r="A1523" s="100"/>
      <c r="B1523" s="75"/>
      <c r="C1523" s="61"/>
      <c r="D1523" s="61"/>
      <c r="E1523" s="61"/>
      <c r="F1523" s="61"/>
    </row>
    <row r="1524" spans="1:6" x14ac:dyDescent="0.35">
      <c r="A1524" s="100"/>
      <c r="B1524" s="75"/>
      <c r="C1524" s="61"/>
      <c r="D1524" s="61"/>
      <c r="E1524" s="61"/>
      <c r="F1524" s="61"/>
    </row>
    <row r="1525" spans="1:6" x14ac:dyDescent="0.35">
      <c r="A1525" s="100"/>
      <c r="B1525" s="75"/>
      <c r="C1525" s="61"/>
      <c r="D1525" s="61"/>
      <c r="E1525" s="61"/>
      <c r="F1525" s="61"/>
    </row>
    <row r="1526" spans="1:6" x14ac:dyDescent="0.35">
      <c r="A1526" s="100"/>
      <c r="B1526" s="75"/>
      <c r="C1526" s="61"/>
      <c r="D1526" s="61"/>
      <c r="E1526" s="61"/>
      <c r="F1526" s="61"/>
    </row>
    <row r="1527" spans="1:6" x14ac:dyDescent="0.35">
      <c r="A1527" s="100"/>
      <c r="B1527" s="75"/>
      <c r="C1527" s="61"/>
      <c r="D1527" s="61"/>
      <c r="E1527" s="61"/>
      <c r="F1527" s="61"/>
    </row>
    <row r="1528" spans="1:6" x14ac:dyDescent="0.35">
      <c r="A1528" s="100"/>
      <c r="B1528" s="75"/>
      <c r="C1528" s="61"/>
      <c r="D1528" s="61"/>
      <c r="E1528" s="61"/>
      <c r="F1528" s="61"/>
    </row>
    <row r="1529" spans="1:6" x14ac:dyDescent="0.35">
      <c r="A1529" s="100"/>
      <c r="B1529" s="75"/>
      <c r="C1529" s="61"/>
      <c r="D1529" s="61"/>
      <c r="E1529" s="61"/>
      <c r="F1529" s="61"/>
    </row>
    <row r="1530" spans="1:6" x14ac:dyDescent="0.35">
      <c r="A1530" s="100"/>
      <c r="B1530" s="75"/>
      <c r="C1530" s="61"/>
      <c r="D1530" s="61"/>
      <c r="E1530" s="61"/>
      <c r="F1530" s="61"/>
    </row>
    <row r="1531" spans="1:6" x14ac:dyDescent="0.35">
      <c r="A1531" s="100"/>
      <c r="B1531" s="75"/>
      <c r="C1531" s="61"/>
      <c r="D1531" s="61"/>
      <c r="E1531" s="61"/>
      <c r="F1531" s="61"/>
    </row>
    <row r="1532" spans="1:6" x14ac:dyDescent="0.35">
      <c r="A1532" s="100"/>
      <c r="B1532" s="75"/>
      <c r="C1532" s="61"/>
      <c r="D1532" s="61"/>
      <c r="E1532" s="61"/>
      <c r="F1532" s="61"/>
    </row>
    <row r="1533" spans="1:6" x14ac:dyDescent="0.35">
      <c r="A1533" s="100"/>
      <c r="B1533" s="75"/>
      <c r="C1533" s="61"/>
      <c r="D1533" s="61"/>
      <c r="E1533" s="61"/>
      <c r="F1533" s="61"/>
    </row>
    <row r="1534" spans="1:6" x14ac:dyDescent="0.35">
      <c r="A1534" s="100"/>
      <c r="B1534" s="75"/>
      <c r="C1534" s="61"/>
      <c r="D1534" s="61"/>
      <c r="E1534" s="61"/>
      <c r="F1534" s="61"/>
    </row>
    <row r="1535" spans="1:6" x14ac:dyDescent="0.35">
      <c r="A1535" s="100"/>
      <c r="B1535" s="75"/>
      <c r="C1535" s="61"/>
      <c r="D1535" s="61"/>
      <c r="E1535" s="61"/>
      <c r="F1535" s="61"/>
    </row>
    <row r="1536" spans="1:6" x14ac:dyDescent="0.35">
      <c r="A1536" s="100"/>
      <c r="B1536" s="75"/>
      <c r="C1536" s="61"/>
      <c r="D1536" s="61"/>
      <c r="E1536" s="61"/>
      <c r="F1536" s="61"/>
    </row>
    <row r="1537" spans="1:6" x14ac:dyDescent="0.35">
      <c r="A1537" s="100"/>
      <c r="B1537" s="75"/>
      <c r="C1537" s="61"/>
      <c r="D1537" s="61"/>
      <c r="E1537" s="61"/>
      <c r="F1537" s="61"/>
    </row>
    <row r="1538" spans="1:6" x14ac:dyDescent="0.35">
      <c r="A1538" s="100"/>
      <c r="B1538" s="75"/>
      <c r="C1538" s="61"/>
      <c r="D1538" s="61"/>
      <c r="E1538" s="61"/>
      <c r="F1538" s="61"/>
    </row>
    <row r="1539" spans="1:6" x14ac:dyDescent="0.35">
      <c r="A1539" s="100"/>
      <c r="B1539" s="75"/>
      <c r="C1539" s="61"/>
      <c r="D1539" s="61"/>
      <c r="E1539" s="61"/>
      <c r="F1539" s="61"/>
    </row>
    <row r="1540" spans="1:6" x14ac:dyDescent="0.35">
      <c r="A1540" s="100"/>
      <c r="B1540" s="75"/>
      <c r="C1540" s="61"/>
      <c r="D1540" s="61"/>
      <c r="E1540" s="61"/>
      <c r="F1540" s="61"/>
    </row>
    <row r="1541" spans="1:6" x14ac:dyDescent="0.35">
      <c r="A1541" s="100"/>
      <c r="B1541" s="75"/>
      <c r="C1541" s="61"/>
      <c r="D1541" s="61"/>
      <c r="E1541" s="61"/>
      <c r="F1541" s="61"/>
    </row>
    <row r="1542" spans="1:6" x14ac:dyDescent="0.35">
      <c r="A1542" s="100"/>
      <c r="B1542" s="75"/>
      <c r="C1542" s="61"/>
      <c r="D1542" s="61"/>
      <c r="E1542" s="61"/>
      <c r="F1542" s="61"/>
    </row>
    <row r="1543" spans="1:6" x14ac:dyDescent="0.35">
      <c r="A1543" s="100"/>
      <c r="B1543" s="75"/>
      <c r="C1543" s="61"/>
      <c r="D1543" s="61"/>
      <c r="E1543" s="61"/>
      <c r="F1543" s="61"/>
    </row>
    <row r="1544" spans="1:6" x14ac:dyDescent="0.35">
      <c r="A1544" s="100"/>
      <c r="B1544" s="75"/>
      <c r="C1544" s="61"/>
      <c r="D1544" s="61"/>
      <c r="E1544" s="61"/>
      <c r="F1544" s="61"/>
    </row>
    <row r="1545" spans="1:6" x14ac:dyDescent="0.35">
      <c r="A1545" s="100"/>
      <c r="B1545" s="75"/>
      <c r="C1545" s="61"/>
      <c r="D1545" s="61"/>
      <c r="E1545" s="61"/>
      <c r="F1545" s="61"/>
    </row>
    <row r="1546" spans="1:6" x14ac:dyDescent="0.35">
      <c r="A1546" s="100"/>
      <c r="B1546" s="75"/>
      <c r="C1546" s="61"/>
      <c r="D1546" s="61"/>
      <c r="E1546" s="61"/>
      <c r="F1546" s="61"/>
    </row>
    <row r="1547" spans="1:6" x14ac:dyDescent="0.35">
      <c r="A1547" s="100"/>
      <c r="B1547" s="75"/>
      <c r="C1547" s="61"/>
      <c r="D1547" s="61"/>
      <c r="E1547" s="61"/>
      <c r="F1547" s="61"/>
    </row>
    <row r="1548" spans="1:6" x14ac:dyDescent="0.35">
      <c r="A1548" s="100"/>
      <c r="B1548" s="75"/>
      <c r="C1548" s="61"/>
      <c r="D1548" s="61"/>
      <c r="E1548" s="61"/>
      <c r="F1548" s="61"/>
    </row>
    <row r="1549" spans="1:6" x14ac:dyDescent="0.35">
      <c r="A1549" s="100"/>
      <c r="B1549" s="75"/>
      <c r="C1549" s="61"/>
      <c r="D1549" s="61"/>
      <c r="E1549" s="61"/>
      <c r="F1549" s="61"/>
    </row>
    <row r="1550" spans="1:6" x14ac:dyDescent="0.35">
      <c r="A1550" s="100"/>
      <c r="B1550" s="75"/>
      <c r="C1550" s="61"/>
      <c r="D1550" s="61"/>
      <c r="E1550" s="61"/>
      <c r="F1550" s="61"/>
    </row>
    <row r="1551" spans="1:6" x14ac:dyDescent="0.35">
      <c r="A1551" s="100"/>
      <c r="B1551" s="75"/>
      <c r="C1551" s="61"/>
      <c r="D1551" s="61"/>
      <c r="E1551" s="61"/>
      <c r="F1551" s="61"/>
    </row>
    <row r="1552" spans="1:6" x14ac:dyDescent="0.35">
      <c r="A1552" s="100"/>
      <c r="B1552" s="75"/>
      <c r="C1552" s="61"/>
      <c r="D1552" s="61"/>
      <c r="E1552" s="61"/>
      <c r="F1552" s="61"/>
    </row>
    <row r="1553" spans="1:6" x14ac:dyDescent="0.35">
      <c r="A1553" s="100"/>
      <c r="B1553" s="75"/>
      <c r="C1553" s="61"/>
      <c r="D1553" s="61"/>
      <c r="E1553" s="61"/>
      <c r="F1553" s="61"/>
    </row>
    <row r="1554" spans="1:6" x14ac:dyDescent="0.35">
      <c r="A1554" s="100"/>
      <c r="B1554" s="75"/>
      <c r="C1554" s="61"/>
      <c r="D1554" s="61"/>
      <c r="E1554" s="61"/>
      <c r="F1554" s="61"/>
    </row>
    <row r="1555" spans="1:6" x14ac:dyDescent="0.35">
      <c r="A1555" s="100"/>
      <c r="B1555" s="75"/>
      <c r="C1555" s="61"/>
      <c r="D1555" s="61"/>
      <c r="E1555" s="61"/>
      <c r="F1555" s="61"/>
    </row>
    <row r="1556" spans="1:6" x14ac:dyDescent="0.35">
      <c r="A1556" s="100"/>
      <c r="B1556" s="75"/>
      <c r="C1556" s="61"/>
      <c r="D1556" s="61"/>
      <c r="E1556" s="61"/>
      <c r="F1556" s="61"/>
    </row>
    <row r="1557" spans="1:6" x14ac:dyDescent="0.35">
      <c r="A1557" s="100"/>
      <c r="B1557" s="75"/>
      <c r="C1557" s="61"/>
      <c r="D1557" s="61"/>
      <c r="E1557" s="61"/>
      <c r="F1557" s="61"/>
    </row>
    <row r="1558" spans="1:6" x14ac:dyDescent="0.35">
      <c r="A1558" s="100"/>
      <c r="B1558" s="75"/>
      <c r="C1558" s="61"/>
      <c r="D1558" s="61"/>
      <c r="E1558" s="61"/>
      <c r="F1558" s="61"/>
    </row>
    <row r="1559" spans="1:6" x14ac:dyDescent="0.35">
      <c r="A1559" s="100"/>
      <c r="B1559" s="75"/>
      <c r="C1559" s="61"/>
      <c r="D1559" s="61"/>
      <c r="E1559" s="61"/>
      <c r="F1559" s="61"/>
    </row>
    <row r="1560" spans="1:6" x14ac:dyDescent="0.35">
      <c r="A1560" s="100"/>
      <c r="B1560" s="75"/>
      <c r="C1560" s="61"/>
      <c r="D1560" s="61"/>
      <c r="E1560" s="61"/>
      <c r="F1560" s="61"/>
    </row>
    <row r="1561" spans="1:6" x14ac:dyDescent="0.35">
      <c r="A1561" s="100"/>
      <c r="B1561" s="75"/>
      <c r="C1561" s="61"/>
      <c r="D1561" s="61"/>
      <c r="E1561" s="61"/>
      <c r="F1561" s="61"/>
    </row>
    <row r="1562" spans="1:6" x14ac:dyDescent="0.35">
      <c r="A1562" s="100"/>
      <c r="B1562" s="75"/>
      <c r="C1562" s="61"/>
      <c r="D1562" s="61"/>
      <c r="E1562" s="61"/>
      <c r="F1562" s="61"/>
    </row>
    <row r="1563" spans="1:6" x14ac:dyDescent="0.35">
      <c r="A1563" s="100"/>
      <c r="B1563" s="75"/>
      <c r="C1563" s="61"/>
      <c r="D1563" s="61"/>
      <c r="E1563" s="61"/>
      <c r="F1563" s="61"/>
    </row>
    <row r="1564" spans="1:6" x14ac:dyDescent="0.35">
      <c r="A1564" s="100"/>
      <c r="B1564" s="75"/>
      <c r="C1564" s="61"/>
      <c r="D1564" s="61"/>
      <c r="E1564" s="61"/>
      <c r="F1564" s="61"/>
    </row>
    <row r="1565" spans="1:6" x14ac:dyDescent="0.35">
      <c r="A1565" s="100"/>
      <c r="B1565" s="75"/>
      <c r="C1565" s="61"/>
      <c r="D1565" s="61"/>
      <c r="E1565" s="61"/>
      <c r="F1565" s="61"/>
    </row>
    <row r="1566" spans="1:6" x14ac:dyDescent="0.35">
      <c r="A1566" s="100"/>
      <c r="B1566" s="75"/>
      <c r="C1566" s="61"/>
      <c r="D1566" s="61"/>
      <c r="E1566" s="61"/>
      <c r="F1566" s="61"/>
    </row>
    <row r="1567" spans="1:6" x14ac:dyDescent="0.35">
      <c r="A1567" s="100"/>
      <c r="B1567" s="75"/>
      <c r="C1567" s="61"/>
      <c r="D1567" s="61"/>
      <c r="E1567" s="61"/>
      <c r="F1567" s="61"/>
    </row>
    <row r="1568" spans="1:6" x14ac:dyDescent="0.35">
      <c r="A1568" s="100"/>
      <c r="B1568" s="75"/>
      <c r="C1568" s="61"/>
      <c r="D1568" s="61"/>
      <c r="E1568" s="61"/>
      <c r="F1568" s="61"/>
    </row>
    <row r="1569" spans="1:6" x14ac:dyDescent="0.35">
      <c r="A1569" s="100"/>
      <c r="B1569" s="75"/>
      <c r="C1569" s="61"/>
      <c r="D1569" s="61"/>
      <c r="E1569" s="61"/>
      <c r="F1569" s="61"/>
    </row>
    <row r="1570" spans="1:6" x14ac:dyDescent="0.35">
      <c r="A1570" s="100"/>
      <c r="B1570" s="75"/>
      <c r="C1570" s="61"/>
      <c r="D1570" s="61"/>
      <c r="E1570" s="61"/>
      <c r="F1570" s="61"/>
    </row>
    <row r="1571" spans="1:6" x14ac:dyDescent="0.35">
      <c r="A1571" s="100"/>
      <c r="B1571" s="75"/>
      <c r="C1571" s="61"/>
      <c r="D1571" s="61"/>
      <c r="E1571" s="61"/>
      <c r="F1571" s="61"/>
    </row>
    <row r="1572" spans="1:6" x14ac:dyDescent="0.35">
      <c r="A1572" s="100"/>
      <c r="B1572" s="75"/>
      <c r="C1572" s="61"/>
      <c r="D1572" s="61"/>
      <c r="E1572" s="61"/>
      <c r="F1572" s="61"/>
    </row>
    <row r="1573" spans="1:6" x14ac:dyDescent="0.35">
      <c r="A1573" s="100"/>
      <c r="B1573" s="75"/>
      <c r="C1573" s="61"/>
      <c r="D1573" s="61"/>
      <c r="E1573" s="61"/>
      <c r="F1573" s="61"/>
    </row>
    <row r="1574" spans="1:6" x14ac:dyDescent="0.35">
      <c r="A1574" s="100"/>
      <c r="B1574" s="75"/>
      <c r="C1574" s="61"/>
      <c r="D1574" s="61"/>
      <c r="E1574" s="61"/>
      <c r="F1574" s="61"/>
    </row>
    <row r="1575" spans="1:6" x14ac:dyDescent="0.35">
      <c r="A1575" s="100"/>
      <c r="B1575" s="75"/>
      <c r="C1575" s="61"/>
      <c r="D1575" s="61"/>
      <c r="E1575" s="61"/>
      <c r="F1575" s="61"/>
    </row>
    <row r="1576" spans="1:6" x14ac:dyDescent="0.35">
      <c r="A1576" s="100"/>
      <c r="B1576" s="75"/>
      <c r="C1576" s="61"/>
      <c r="D1576" s="61"/>
      <c r="E1576" s="61"/>
      <c r="F1576" s="61"/>
    </row>
    <row r="1577" spans="1:6" x14ac:dyDescent="0.35">
      <c r="A1577" s="100"/>
      <c r="B1577" s="75"/>
      <c r="C1577" s="61"/>
      <c r="D1577" s="61"/>
      <c r="E1577" s="61"/>
      <c r="F1577" s="61"/>
    </row>
    <row r="1578" spans="1:6" x14ac:dyDescent="0.35">
      <c r="A1578" s="100"/>
      <c r="B1578" s="75"/>
      <c r="C1578" s="61"/>
      <c r="D1578" s="61"/>
      <c r="E1578" s="61"/>
      <c r="F1578" s="61"/>
    </row>
    <row r="1579" spans="1:6" x14ac:dyDescent="0.35">
      <c r="A1579" s="100"/>
      <c r="B1579" s="75"/>
      <c r="C1579" s="61"/>
      <c r="D1579" s="61"/>
      <c r="E1579" s="61"/>
      <c r="F1579" s="61"/>
    </row>
    <row r="1580" spans="1:6" x14ac:dyDescent="0.35">
      <c r="A1580" s="100"/>
      <c r="B1580" s="75"/>
      <c r="C1580" s="61"/>
      <c r="D1580" s="61"/>
      <c r="E1580" s="61"/>
      <c r="F1580" s="61"/>
    </row>
    <row r="1581" spans="1:6" x14ac:dyDescent="0.35">
      <c r="A1581" s="100"/>
      <c r="B1581" s="75"/>
      <c r="C1581" s="61"/>
      <c r="D1581" s="61"/>
      <c r="E1581" s="61"/>
      <c r="F1581" s="61"/>
    </row>
    <row r="1582" spans="1:6" x14ac:dyDescent="0.35">
      <c r="A1582" s="100"/>
      <c r="B1582" s="75"/>
      <c r="C1582" s="61"/>
      <c r="D1582" s="61"/>
      <c r="E1582" s="61"/>
      <c r="F1582" s="61"/>
    </row>
    <row r="1583" spans="1:6" x14ac:dyDescent="0.35">
      <c r="A1583" s="100"/>
      <c r="B1583" s="75"/>
      <c r="C1583" s="61"/>
      <c r="D1583" s="61"/>
      <c r="E1583" s="61"/>
      <c r="F1583" s="61"/>
    </row>
    <row r="1584" spans="1:6" x14ac:dyDescent="0.35">
      <c r="A1584" s="100"/>
      <c r="B1584" s="75"/>
      <c r="C1584" s="61"/>
      <c r="D1584" s="61"/>
      <c r="E1584" s="61"/>
      <c r="F1584" s="61"/>
    </row>
    <row r="1585" spans="1:6" x14ac:dyDescent="0.35">
      <c r="A1585" s="100"/>
      <c r="B1585" s="75"/>
      <c r="C1585" s="61"/>
      <c r="D1585" s="61"/>
      <c r="E1585" s="61"/>
      <c r="F1585" s="61"/>
    </row>
    <row r="1586" spans="1:6" x14ac:dyDescent="0.35">
      <c r="A1586" s="100"/>
      <c r="B1586" s="75"/>
      <c r="C1586" s="61"/>
      <c r="D1586" s="61"/>
      <c r="E1586" s="61"/>
      <c r="F1586" s="61"/>
    </row>
    <row r="1587" spans="1:6" x14ac:dyDescent="0.35">
      <c r="A1587" s="100"/>
      <c r="B1587" s="75"/>
      <c r="C1587" s="61"/>
      <c r="D1587" s="61"/>
      <c r="E1587" s="61"/>
      <c r="F1587" s="61"/>
    </row>
    <row r="1588" spans="1:6" x14ac:dyDescent="0.35">
      <c r="A1588" s="100"/>
      <c r="B1588" s="75"/>
      <c r="C1588" s="61"/>
      <c r="D1588" s="61"/>
      <c r="E1588" s="61"/>
      <c r="F1588" s="61"/>
    </row>
    <row r="1589" spans="1:6" x14ac:dyDescent="0.35">
      <c r="A1589" s="100"/>
      <c r="B1589" s="75"/>
      <c r="C1589" s="61"/>
      <c r="D1589" s="61"/>
      <c r="E1589" s="61"/>
      <c r="F1589" s="61"/>
    </row>
    <row r="1590" spans="1:6" x14ac:dyDescent="0.35">
      <c r="A1590" s="100"/>
      <c r="B1590" s="75"/>
      <c r="C1590" s="61"/>
      <c r="D1590" s="61"/>
      <c r="E1590" s="61"/>
      <c r="F1590" s="61"/>
    </row>
    <row r="1591" spans="1:6" x14ac:dyDescent="0.35">
      <c r="A1591" s="100"/>
      <c r="B1591" s="75"/>
      <c r="C1591" s="61"/>
      <c r="D1591" s="61"/>
      <c r="E1591" s="61"/>
      <c r="F1591" s="61"/>
    </row>
    <row r="1592" spans="1:6" x14ac:dyDescent="0.35">
      <c r="A1592" s="100"/>
      <c r="B1592" s="75"/>
      <c r="C1592" s="61"/>
      <c r="D1592" s="61"/>
      <c r="E1592" s="61"/>
      <c r="F1592" s="61"/>
    </row>
    <row r="1593" spans="1:6" x14ac:dyDescent="0.35">
      <c r="A1593" s="100"/>
      <c r="B1593" s="75"/>
      <c r="C1593" s="61"/>
      <c r="D1593" s="61"/>
      <c r="E1593" s="61"/>
      <c r="F1593" s="61"/>
    </row>
    <row r="1594" spans="1:6" x14ac:dyDescent="0.35">
      <c r="A1594" s="100"/>
      <c r="B1594" s="75"/>
      <c r="C1594" s="61"/>
      <c r="D1594" s="61"/>
      <c r="E1594" s="61"/>
      <c r="F1594" s="61"/>
    </row>
    <row r="1595" spans="1:6" x14ac:dyDescent="0.35">
      <c r="A1595" s="100"/>
      <c r="B1595" s="75"/>
      <c r="C1595" s="61"/>
      <c r="D1595" s="61"/>
      <c r="E1595" s="61"/>
      <c r="F1595" s="61"/>
    </row>
    <row r="1596" spans="1:6" x14ac:dyDescent="0.35">
      <c r="A1596" s="100"/>
      <c r="B1596" s="75"/>
      <c r="C1596" s="61"/>
      <c r="D1596" s="61"/>
      <c r="E1596" s="61"/>
      <c r="F1596" s="61"/>
    </row>
    <row r="1597" spans="1:6" x14ac:dyDescent="0.35">
      <c r="A1597" s="100"/>
      <c r="B1597" s="75"/>
      <c r="C1597" s="61"/>
      <c r="D1597" s="61"/>
      <c r="E1597" s="61"/>
      <c r="F1597" s="61"/>
    </row>
    <row r="1598" spans="1:6" x14ac:dyDescent="0.35">
      <c r="A1598" s="100"/>
      <c r="B1598" s="75"/>
      <c r="C1598" s="61"/>
      <c r="D1598" s="61"/>
      <c r="E1598" s="61"/>
      <c r="F1598" s="61"/>
    </row>
    <row r="1599" spans="1:6" x14ac:dyDescent="0.35">
      <c r="A1599" s="100"/>
      <c r="B1599" s="75"/>
      <c r="C1599" s="61"/>
      <c r="D1599" s="61"/>
      <c r="E1599" s="61"/>
      <c r="F1599" s="61"/>
    </row>
    <row r="1600" spans="1:6" x14ac:dyDescent="0.35">
      <c r="A1600" s="100"/>
      <c r="B1600" s="75"/>
      <c r="C1600" s="61"/>
      <c r="D1600" s="61"/>
      <c r="E1600" s="61"/>
      <c r="F1600" s="61"/>
    </row>
    <row r="1601" spans="1:6" x14ac:dyDescent="0.35">
      <c r="A1601" s="100"/>
      <c r="B1601" s="75"/>
      <c r="C1601" s="61"/>
      <c r="D1601" s="61"/>
      <c r="E1601" s="61"/>
      <c r="F1601" s="61"/>
    </row>
    <row r="1602" spans="1:6" x14ac:dyDescent="0.35">
      <c r="A1602" s="100"/>
      <c r="B1602" s="75"/>
      <c r="C1602" s="61"/>
      <c r="D1602" s="61"/>
      <c r="E1602" s="61"/>
      <c r="F1602" s="61"/>
    </row>
    <row r="1603" spans="1:6" x14ac:dyDescent="0.35">
      <c r="A1603" s="100"/>
      <c r="B1603" s="75"/>
      <c r="C1603" s="61"/>
      <c r="D1603" s="61"/>
      <c r="E1603" s="61"/>
      <c r="F1603" s="61"/>
    </row>
    <row r="1604" spans="1:6" x14ac:dyDescent="0.35">
      <c r="A1604" s="100"/>
      <c r="B1604" s="75"/>
      <c r="C1604" s="61"/>
      <c r="D1604" s="61"/>
      <c r="E1604" s="61"/>
      <c r="F1604" s="61"/>
    </row>
    <row r="1605" spans="1:6" x14ac:dyDescent="0.35">
      <c r="A1605" s="100"/>
      <c r="B1605" s="75"/>
      <c r="C1605" s="61"/>
      <c r="D1605" s="61"/>
      <c r="E1605" s="61"/>
      <c r="F1605" s="61"/>
    </row>
    <row r="1606" spans="1:6" x14ac:dyDescent="0.35">
      <c r="A1606" s="100"/>
      <c r="B1606" s="75"/>
      <c r="C1606" s="61"/>
      <c r="D1606" s="61"/>
      <c r="E1606" s="61"/>
      <c r="F1606" s="61"/>
    </row>
    <row r="1607" spans="1:6" x14ac:dyDescent="0.35">
      <c r="A1607" s="100"/>
      <c r="B1607" s="75"/>
      <c r="C1607" s="61"/>
      <c r="D1607" s="61"/>
      <c r="E1607" s="61"/>
      <c r="F1607" s="61"/>
    </row>
    <row r="1608" spans="1:6" x14ac:dyDescent="0.35">
      <c r="A1608" s="100"/>
      <c r="B1608" s="75"/>
      <c r="C1608" s="61"/>
      <c r="D1608" s="61"/>
      <c r="E1608" s="61"/>
      <c r="F1608" s="61"/>
    </row>
    <row r="1609" spans="1:6" x14ac:dyDescent="0.35">
      <c r="A1609" s="100"/>
      <c r="B1609" s="75"/>
      <c r="C1609" s="61"/>
      <c r="D1609" s="61"/>
      <c r="E1609" s="61"/>
      <c r="F1609" s="61"/>
    </row>
    <row r="1610" spans="1:6" x14ac:dyDescent="0.35">
      <c r="A1610" s="100"/>
      <c r="B1610" s="75"/>
      <c r="C1610" s="61"/>
      <c r="D1610" s="61"/>
      <c r="E1610" s="61"/>
      <c r="F1610" s="61"/>
    </row>
    <row r="1611" spans="1:6" x14ac:dyDescent="0.35">
      <c r="A1611" s="100"/>
      <c r="B1611" s="75"/>
      <c r="C1611" s="61"/>
      <c r="D1611" s="61"/>
      <c r="E1611" s="61"/>
      <c r="F1611" s="61"/>
    </row>
    <row r="1612" spans="1:6" x14ac:dyDescent="0.35">
      <c r="A1612" s="100"/>
      <c r="B1612" s="75"/>
      <c r="C1612" s="61"/>
      <c r="D1612" s="61"/>
      <c r="E1612" s="61"/>
      <c r="F1612" s="61"/>
    </row>
    <row r="1613" spans="1:6" x14ac:dyDescent="0.35">
      <c r="A1613" s="100"/>
      <c r="B1613" s="75"/>
      <c r="C1613" s="61"/>
      <c r="D1613" s="61"/>
      <c r="E1613" s="61"/>
      <c r="F1613" s="61"/>
    </row>
    <row r="1614" spans="1:6" x14ac:dyDescent="0.35">
      <c r="A1614" s="100"/>
      <c r="B1614" s="75"/>
      <c r="C1614" s="61"/>
      <c r="D1614" s="61"/>
      <c r="E1614" s="61"/>
      <c r="F1614" s="61"/>
    </row>
    <row r="1615" spans="1:6" x14ac:dyDescent="0.35">
      <c r="A1615" s="100"/>
      <c r="B1615" s="75"/>
      <c r="C1615" s="61"/>
      <c r="D1615" s="61"/>
      <c r="E1615" s="61"/>
      <c r="F1615" s="61"/>
    </row>
    <row r="1616" spans="1:6" x14ac:dyDescent="0.35">
      <c r="A1616" s="100"/>
      <c r="B1616" s="75"/>
      <c r="C1616" s="61"/>
      <c r="D1616" s="61"/>
      <c r="E1616" s="61"/>
      <c r="F1616" s="61"/>
    </row>
    <row r="1617" spans="1:6" x14ac:dyDescent="0.35">
      <c r="A1617" s="100"/>
      <c r="B1617" s="75"/>
      <c r="C1617" s="61"/>
      <c r="D1617" s="61"/>
      <c r="E1617" s="61"/>
      <c r="F1617" s="61"/>
    </row>
    <row r="1618" spans="1:6" x14ac:dyDescent="0.35">
      <c r="A1618" s="100"/>
      <c r="B1618" s="75"/>
      <c r="C1618" s="61"/>
      <c r="D1618" s="61"/>
      <c r="E1618" s="61"/>
      <c r="F1618" s="61"/>
    </row>
    <row r="1619" spans="1:6" x14ac:dyDescent="0.35">
      <c r="A1619" s="100"/>
      <c r="B1619" s="75"/>
      <c r="C1619" s="61"/>
      <c r="D1619" s="61"/>
      <c r="E1619" s="61"/>
      <c r="F1619" s="61"/>
    </row>
    <row r="1620" spans="1:6" x14ac:dyDescent="0.35">
      <c r="A1620" s="100"/>
      <c r="B1620" s="75"/>
      <c r="C1620" s="61"/>
      <c r="D1620" s="61"/>
      <c r="E1620" s="61"/>
      <c r="F1620" s="61"/>
    </row>
    <row r="1621" spans="1:6" x14ac:dyDescent="0.35">
      <c r="A1621" s="100"/>
      <c r="B1621" s="75"/>
      <c r="C1621" s="61"/>
      <c r="D1621" s="61"/>
      <c r="E1621" s="61"/>
      <c r="F1621" s="61"/>
    </row>
    <row r="1622" spans="1:6" x14ac:dyDescent="0.35">
      <c r="A1622" s="100"/>
      <c r="B1622" s="75"/>
      <c r="C1622" s="61"/>
      <c r="D1622" s="61"/>
      <c r="E1622" s="61"/>
      <c r="F1622" s="61"/>
    </row>
    <row r="1623" spans="1:6" x14ac:dyDescent="0.35">
      <c r="A1623" s="100"/>
      <c r="B1623" s="75"/>
      <c r="C1623" s="61"/>
      <c r="D1623" s="61"/>
      <c r="E1623" s="61"/>
      <c r="F1623" s="61"/>
    </row>
    <row r="1624" spans="1:6" x14ac:dyDescent="0.35">
      <c r="A1624" s="100"/>
      <c r="B1624" s="75"/>
      <c r="C1624" s="61"/>
      <c r="D1624" s="61"/>
      <c r="E1624" s="61"/>
      <c r="F1624" s="61"/>
    </row>
    <row r="1625" spans="1:6" x14ac:dyDescent="0.35">
      <c r="A1625" s="100"/>
      <c r="B1625" s="75"/>
      <c r="C1625" s="61"/>
      <c r="D1625" s="61"/>
      <c r="E1625" s="61"/>
      <c r="F1625" s="61"/>
    </row>
    <row r="1626" spans="1:6" x14ac:dyDescent="0.35">
      <c r="A1626" s="100"/>
      <c r="B1626" s="75"/>
      <c r="C1626" s="61"/>
      <c r="D1626" s="61"/>
      <c r="E1626" s="61"/>
      <c r="F1626" s="61"/>
    </row>
    <row r="1627" spans="1:6" x14ac:dyDescent="0.35">
      <c r="A1627" s="100"/>
      <c r="B1627" s="75"/>
      <c r="C1627" s="61"/>
      <c r="D1627" s="61"/>
      <c r="E1627" s="61"/>
      <c r="F1627" s="61"/>
    </row>
    <row r="1628" spans="1:6" x14ac:dyDescent="0.35">
      <c r="A1628" s="100"/>
      <c r="B1628" s="75"/>
      <c r="C1628" s="61"/>
      <c r="D1628" s="61"/>
      <c r="E1628" s="61"/>
      <c r="F1628" s="61"/>
    </row>
    <row r="1629" spans="1:6" x14ac:dyDescent="0.35">
      <c r="A1629" s="100"/>
      <c r="B1629" s="75"/>
      <c r="C1629" s="61"/>
      <c r="D1629" s="61"/>
      <c r="E1629" s="61"/>
      <c r="F1629" s="61"/>
    </row>
    <row r="1630" spans="1:6" x14ac:dyDescent="0.35">
      <c r="A1630" s="100"/>
      <c r="B1630" s="75"/>
      <c r="C1630" s="61"/>
      <c r="D1630" s="61"/>
      <c r="E1630" s="61"/>
      <c r="F1630" s="61"/>
    </row>
    <row r="1631" spans="1:6" x14ac:dyDescent="0.35">
      <c r="A1631" s="100"/>
      <c r="B1631" s="75"/>
      <c r="C1631" s="61"/>
      <c r="D1631" s="61"/>
      <c r="E1631" s="61"/>
      <c r="F1631" s="61"/>
    </row>
    <row r="1632" spans="1:6" x14ac:dyDescent="0.35">
      <c r="A1632" s="100"/>
      <c r="B1632" s="75"/>
      <c r="C1632" s="61"/>
      <c r="D1632" s="61"/>
      <c r="E1632" s="61"/>
      <c r="F1632" s="61"/>
    </row>
    <row r="1633" spans="1:6" x14ac:dyDescent="0.35">
      <c r="A1633" s="100"/>
      <c r="B1633" s="75"/>
      <c r="C1633" s="61"/>
      <c r="D1633" s="61"/>
      <c r="E1633" s="61"/>
      <c r="F1633" s="61"/>
    </row>
    <row r="1634" spans="1:6" x14ac:dyDescent="0.35">
      <c r="A1634" s="100"/>
      <c r="B1634" s="75"/>
      <c r="C1634" s="61"/>
      <c r="D1634" s="61"/>
      <c r="E1634" s="61"/>
      <c r="F1634" s="61"/>
    </row>
    <row r="1635" spans="1:6" x14ac:dyDescent="0.35">
      <c r="A1635" s="100"/>
      <c r="B1635" s="75"/>
      <c r="C1635" s="61"/>
      <c r="D1635" s="61"/>
      <c r="E1635" s="61"/>
      <c r="F1635" s="61"/>
    </row>
    <row r="1636" spans="1:6" x14ac:dyDescent="0.35">
      <c r="A1636" s="100"/>
      <c r="B1636" s="75"/>
      <c r="C1636" s="61"/>
      <c r="D1636" s="61"/>
      <c r="E1636" s="61"/>
      <c r="F1636" s="61"/>
    </row>
    <row r="1637" spans="1:6" x14ac:dyDescent="0.35">
      <c r="A1637" s="100"/>
      <c r="B1637" s="75"/>
      <c r="C1637" s="61"/>
      <c r="D1637" s="61"/>
      <c r="E1637" s="61"/>
      <c r="F1637" s="61"/>
    </row>
    <row r="1638" spans="1:6" x14ac:dyDescent="0.35">
      <c r="A1638" s="100"/>
      <c r="B1638" s="75"/>
      <c r="C1638" s="61"/>
      <c r="D1638" s="61"/>
      <c r="E1638" s="61"/>
      <c r="F1638" s="61"/>
    </row>
    <row r="1639" spans="1:6" x14ac:dyDescent="0.35">
      <c r="A1639" s="100"/>
      <c r="B1639" s="75"/>
      <c r="C1639" s="61"/>
      <c r="D1639" s="61"/>
      <c r="E1639" s="61"/>
      <c r="F1639" s="61"/>
    </row>
    <row r="1640" spans="1:6" x14ac:dyDescent="0.35">
      <c r="A1640" s="100"/>
      <c r="B1640" s="75"/>
      <c r="C1640" s="61"/>
      <c r="D1640" s="61"/>
      <c r="E1640" s="61"/>
      <c r="F1640" s="61"/>
    </row>
    <row r="1641" spans="1:6" x14ac:dyDescent="0.35">
      <c r="A1641" s="100"/>
      <c r="B1641" s="75"/>
      <c r="C1641" s="61"/>
      <c r="D1641" s="61"/>
      <c r="E1641" s="61"/>
      <c r="F1641" s="61"/>
    </row>
    <row r="1642" spans="1:6" x14ac:dyDescent="0.35">
      <c r="A1642" s="100"/>
      <c r="B1642" s="75"/>
      <c r="C1642" s="61"/>
      <c r="D1642" s="61"/>
      <c r="E1642" s="61"/>
      <c r="F1642" s="61"/>
    </row>
    <row r="1643" spans="1:6" x14ac:dyDescent="0.35">
      <c r="A1643" s="100"/>
      <c r="B1643" s="75"/>
      <c r="C1643" s="61"/>
      <c r="D1643" s="61"/>
      <c r="E1643" s="61"/>
      <c r="F1643" s="61"/>
    </row>
    <row r="1644" spans="1:6" x14ac:dyDescent="0.35">
      <c r="A1644" s="100"/>
      <c r="B1644" s="75"/>
      <c r="C1644" s="61"/>
      <c r="D1644" s="61"/>
      <c r="E1644" s="61"/>
      <c r="F1644" s="61"/>
    </row>
    <row r="1645" spans="1:6" x14ac:dyDescent="0.35">
      <c r="A1645" s="100"/>
      <c r="B1645" s="75"/>
      <c r="C1645" s="61"/>
      <c r="D1645" s="61"/>
      <c r="E1645" s="61"/>
      <c r="F1645" s="61"/>
    </row>
    <row r="1646" spans="1:6" x14ac:dyDescent="0.35">
      <c r="A1646" s="100"/>
      <c r="B1646" s="75"/>
      <c r="C1646" s="61"/>
      <c r="D1646" s="61"/>
      <c r="E1646" s="61"/>
      <c r="F1646" s="61"/>
    </row>
    <row r="1647" spans="1:6" x14ac:dyDescent="0.35">
      <c r="A1647" s="100"/>
      <c r="B1647" s="75"/>
      <c r="C1647" s="61"/>
      <c r="D1647" s="61"/>
      <c r="E1647" s="61"/>
      <c r="F1647" s="61"/>
    </row>
    <row r="1648" spans="1:6" x14ac:dyDescent="0.35">
      <c r="A1648" s="100"/>
      <c r="B1648" s="75"/>
      <c r="C1648" s="61"/>
      <c r="D1648" s="61"/>
      <c r="E1648" s="61"/>
      <c r="F1648" s="61"/>
    </row>
    <row r="1649" spans="1:6" x14ac:dyDescent="0.35">
      <c r="A1649" s="100"/>
      <c r="B1649" s="75"/>
      <c r="C1649" s="61"/>
      <c r="D1649" s="61"/>
      <c r="E1649" s="61"/>
      <c r="F1649" s="61"/>
    </row>
    <row r="1650" spans="1:6" x14ac:dyDescent="0.35">
      <c r="A1650" s="100"/>
      <c r="B1650" s="75"/>
      <c r="C1650" s="61"/>
      <c r="D1650" s="61"/>
      <c r="E1650" s="61"/>
      <c r="F1650" s="61"/>
    </row>
    <row r="1651" spans="1:6" x14ac:dyDescent="0.35">
      <c r="A1651" s="100"/>
      <c r="B1651" s="75"/>
      <c r="C1651" s="61"/>
      <c r="D1651" s="61"/>
      <c r="E1651" s="61"/>
      <c r="F1651" s="61"/>
    </row>
    <row r="1652" spans="1:6" x14ac:dyDescent="0.35">
      <c r="A1652" s="100"/>
      <c r="B1652" s="75"/>
      <c r="C1652" s="61"/>
      <c r="D1652" s="61"/>
      <c r="E1652" s="61"/>
      <c r="F1652" s="61"/>
    </row>
    <row r="1653" spans="1:6" x14ac:dyDescent="0.35">
      <c r="A1653" s="100"/>
      <c r="B1653" s="75"/>
      <c r="C1653" s="61"/>
      <c r="D1653" s="61"/>
      <c r="E1653" s="61"/>
      <c r="F1653" s="61"/>
    </row>
    <row r="1654" spans="1:6" x14ac:dyDescent="0.35">
      <c r="A1654" s="100"/>
      <c r="B1654" s="75"/>
      <c r="C1654" s="61"/>
      <c r="D1654" s="61"/>
      <c r="E1654" s="61"/>
      <c r="F1654" s="61"/>
    </row>
    <row r="1655" spans="1:6" x14ac:dyDescent="0.35">
      <c r="A1655" s="100"/>
      <c r="B1655" s="75"/>
      <c r="C1655" s="61"/>
      <c r="D1655" s="61"/>
      <c r="E1655" s="61"/>
      <c r="F1655" s="61"/>
    </row>
    <row r="1656" spans="1:6" x14ac:dyDescent="0.35">
      <c r="A1656" s="100"/>
      <c r="B1656" s="75"/>
      <c r="C1656" s="61"/>
      <c r="D1656" s="61"/>
      <c r="E1656" s="61"/>
      <c r="F1656" s="61"/>
    </row>
    <row r="1657" spans="1:6" x14ac:dyDescent="0.35">
      <c r="A1657" s="100"/>
      <c r="B1657" s="75"/>
      <c r="C1657" s="61"/>
      <c r="D1657" s="61"/>
      <c r="E1657" s="61"/>
      <c r="F1657" s="61"/>
    </row>
    <row r="1658" spans="1:6" x14ac:dyDescent="0.35">
      <c r="A1658" s="100"/>
      <c r="B1658" s="75"/>
      <c r="C1658" s="61"/>
      <c r="D1658" s="61"/>
      <c r="E1658" s="61"/>
      <c r="F1658" s="61"/>
    </row>
    <row r="1659" spans="1:6" x14ac:dyDescent="0.35">
      <c r="A1659" s="100"/>
      <c r="B1659" s="75"/>
      <c r="C1659" s="61"/>
      <c r="D1659" s="61"/>
      <c r="E1659" s="61"/>
      <c r="F1659" s="61"/>
    </row>
    <row r="1660" spans="1:6" x14ac:dyDescent="0.35">
      <c r="A1660" s="100"/>
      <c r="B1660" s="75"/>
      <c r="C1660" s="61"/>
      <c r="D1660" s="61"/>
      <c r="E1660" s="61"/>
      <c r="F1660" s="61"/>
    </row>
    <row r="1661" spans="1:6" x14ac:dyDescent="0.35">
      <c r="A1661" s="100"/>
      <c r="B1661" s="75"/>
      <c r="C1661" s="61"/>
      <c r="D1661" s="61"/>
      <c r="E1661" s="61"/>
      <c r="F1661" s="61"/>
    </row>
    <row r="1662" spans="1:6" x14ac:dyDescent="0.35">
      <c r="A1662" s="100"/>
      <c r="B1662" s="75"/>
      <c r="C1662" s="61"/>
      <c r="D1662" s="61"/>
      <c r="E1662" s="61"/>
      <c r="F1662" s="61"/>
    </row>
    <row r="1663" spans="1:6" x14ac:dyDescent="0.35">
      <c r="A1663" s="100"/>
      <c r="B1663" s="75"/>
      <c r="C1663" s="61"/>
      <c r="D1663" s="61"/>
      <c r="E1663" s="61"/>
      <c r="F1663" s="61"/>
    </row>
    <row r="1664" spans="1:6" x14ac:dyDescent="0.35">
      <c r="A1664" s="100"/>
      <c r="B1664" s="75"/>
      <c r="C1664" s="61"/>
      <c r="D1664" s="61"/>
      <c r="E1664" s="61"/>
      <c r="F1664" s="61"/>
    </row>
    <row r="1665" spans="1:6" x14ac:dyDescent="0.35">
      <c r="A1665" s="100"/>
      <c r="B1665" s="75"/>
      <c r="C1665" s="61"/>
      <c r="D1665" s="61"/>
      <c r="E1665" s="61"/>
      <c r="F1665" s="61"/>
    </row>
    <row r="1666" spans="1:6" x14ac:dyDescent="0.35">
      <c r="A1666" s="100"/>
      <c r="B1666" s="75"/>
      <c r="C1666" s="61"/>
      <c r="D1666" s="61"/>
      <c r="E1666" s="61"/>
      <c r="F1666" s="61"/>
    </row>
    <row r="1667" spans="1:6" x14ac:dyDescent="0.35">
      <c r="A1667" s="100"/>
      <c r="B1667" s="75"/>
      <c r="C1667" s="61"/>
      <c r="D1667" s="61"/>
      <c r="E1667" s="61"/>
      <c r="F1667" s="61"/>
    </row>
    <row r="1668" spans="1:6" x14ac:dyDescent="0.35">
      <c r="A1668" s="100"/>
      <c r="B1668" s="75"/>
      <c r="C1668" s="61"/>
      <c r="D1668" s="61"/>
      <c r="E1668" s="61"/>
      <c r="F1668" s="61"/>
    </row>
    <row r="1669" spans="1:6" x14ac:dyDescent="0.35">
      <c r="A1669" s="100"/>
      <c r="B1669" s="75"/>
      <c r="C1669" s="61"/>
      <c r="D1669" s="61"/>
      <c r="E1669" s="61"/>
      <c r="F1669" s="61"/>
    </row>
    <row r="1670" spans="1:6" x14ac:dyDescent="0.35">
      <c r="A1670" s="100"/>
      <c r="B1670" s="75"/>
      <c r="C1670" s="61"/>
      <c r="D1670" s="61"/>
      <c r="E1670" s="61"/>
      <c r="F1670" s="61"/>
    </row>
    <row r="1671" spans="1:6" x14ac:dyDescent="0.35">
      <c r="A1671" s="100"/>
      <c r="B1671" s="75"/>
      <c r="C1671" s="61"/>
      <c r="D1671" s="61"/>
      <c r="E1671" s="61"/>
      <c r="F1671" s="61"/>
    </row>
    <row r="1672" spans="1:6" x14ac:dyDescent="0.35">
      <c r="A1672" s="100"/>
      <c r="B1672" s="75"/>
      <c r="C1672" s="61"/>
      <c r="D1672" s="61"/>
      <c r="E1672" s="61"/>
      <c r="F1672" s="61"/>
    </row>
    <row r="1673" spans="1:6" x14ac:dyDescent="0.35">
      <c r="A1673" s="100"/>
      <c r="B1673" s="75"/>
      <c r="C1673" s="61"/>
      <c r="D1673" s="61"/>
      <c r="E1673" s="61"/>
      <c r="F1673" s="61"/>
    </row>
    <row r="1674" spans="1:6" x14ac:dyDescent="0.35">
      <c r="A1674" s="100"/>
      <c r="B1674" s="75"/>
      <c r="C1674" s="61"/>
      <c r="D1674" s="61"/>
      <c r="E1674" s="61"/>
      <c r="F1674" s="61"/>
    </row>
    <row r="1675" spans="1:6" x14ac:dyDescent="0.35">
      <c r="A1675" s="100"/>
      <c r="B1675" s="75"/>
      <c r="C1675" s="61"/>
      <c r="D1675" s="61"/>
      <c r="E1675" s="61"/>
      <c r="F1675" s="61"/>
    </row>
    <row r="1676" spans="1:6" x14ac:dyDescent="0.35">
      <c r="A1676" s="100"/>
      <c r="B1676" s="75"/>
      <c r="C1676" s="61"/>
      <c r="D1676" s="61"/>
      <c r="E1676" s="61"/>
      <c r="F1676" s="61"/>
    </row>
    <row r="1677" spans="1:6" x14ac:dyDescent="0.35">
      <c r="A1677" s="100"/>
      <c r="B1677" s="75"/>
      <c r="C1677" s="61"/>
      <c r="D1677" s="61"/>
      <c r="E1677" s="61"/>
      <c r="F1677" s="61"/>
    </row>
    <row r="1678" spans="1:6" x14ac:dyDescent="0.35">
      <c r="A1678" s="100"/>
      <c r="B1678" s="75"/>
      <c r="C1678" s="61"/>
      <c r="D1678" s="61"/>
      <c r="E1678" s="61"/>
      <c r="F1678" s="61"/>
    </row>
    <row r="1679" spans="1:6" x14ac:dyDescent="0.35">
      <c r="A1679" s="100"/>
      <c r="B1679" s="75"/>
      <c r="C1679" s="61"/>
      <c r="D1679" s="61"/>
      <c r="E1679" s="61"/>
      <c r="F1679" s="61"/>
    </row>
    <row r="1680" spans="1:6" x14ac:dyDescent="0.35">
      <c r="A1680" s="100"/>
      <c r="B1680" s="75"/>
      <c r="C1680" s="61"/>
      <c r="D1680" s="61"/>
      <c r="E1680" s="61"/>
      <c r="F1680" s="61"/>
    </row>
    <row r="1681" spans="1:6" x14ac:dyDescent="0.35">
      <c r="A1681" s="100"/>
      <c r="B1681" s="75"/>
      <c r="C1681" s="61"/>
      <c r="D1681" s="61"/>
      <c r="E1681" s="61"/>
      <c r="F1681" s="61"/>
    </row>
    <row r="1682" spans="1:6" x14ac:dyDescent="0.35">
      <c r="A1682" s="100"/>
      <c r="B1682" s="75"/>
      <c r="C1682" s="61"/>
      <c r="D1682" s="61"/>
      <c r="E1682" s="61"/>
      <c r="F1682" s="61"/>
    </row>
    <row r="1683" spans="1:6" x14ac:dyDescent="0.35">
      <c r="A1683" s="100"/>
      <c r="B1683" s="75"/>
      <c r="C1683" s="61"/>
      <c r="D1683" s="61"/>
      <c r="E1683" s="61"/>
      <c r="F1683" s="61"/>
    </row>
    <row r="1684" spans="1:6" x14ac:dyDescent="0.35">
      <c r="A1684" s="100"/>
      <c r="B1684" s="75"/>
      <c r="C1684" s="61"/>
      <c r="D1684" s="61"/>
      <c r="E1684" s="61"/>
      <c r="F1684" s="61"/>
    </row>
    <row r="1685" spans="1:6" x14ac:dyDescent="0.35">
      <c r="A1685" s="100"/>
      <c r="B1685" s="75"/>
      <c r="C1685" s="61"/>
      <c r="D1685" s="61"/>
      <c r="E1685" s="61"/>
      <c r="F1685" s="61"/>
    </row>
    <row r="1686" spans="1:6" x14ac:dyDescent="0.35">
      <c r="A1686" s="100"/>
      <c r="B1686" s="75"/>
      <c r="C1686" s="61"/>
      <c r="D1686" s="61"/>
      <c r="E1686" s="61"/>
      <c r="F1686" s="61"/>
    </row>
    <row r="1687" spans="1:6" x14ac:dyDescent="0.35">
      <c r="A1687" s="100"/>
      <c r="B1687" s="75"/>
      <c r="C1687" s="61"/>
      <c r="D1687" s="61"/>
      <c r="E1687" s="61"/>
      <c r="F1687" s="61"/>
    </row>
    <row r="1688" spans="1:6" x14ac:dyDescent="0.35">
      <c r="A1688" s="100"/>
      <c r="B1688" s="75"/>
      <c r="C1688" s="61"/>
      <c r="D1688" s="61"/>
      <c r="E1688" s="61"/>
      <c r="F1688" s="61"/>
    </row>
    <row r="1689" spans="1:6" x14ac:dyDescent="0.35">
      <c r="A1689" s="100"/>
      <c r="B1689" s="75"/>
      <c r="C1689" s="61"/>
      <c r="D1689" s="61"/>
      <c r="E1689" s="61"/>
      <c r="F1689" s="61"/>
    </row>
    <row r="1690" spans="1:6" x14ac:dyDescent="0.35">
      <c r="A1690" s="100"/>
      <c r="B1690" s="75"/>
      <c r="C1690" s="61"/>
      <c r="D1690" s="61"/>
      <c r="E1690" s="61"/>
      <c r="F1690" s="61"/>
    </row>
    <row r="1691" spans="1:6" x14ac:dyDescent="0.35">
      <c r="A1691" s="100"/>
      <c r="B1691" s="75"/>
      <c r="C1691" s="61"/>
      <c r="D1691" s="61"/>
      <c r="E1691" s="61"/>
      <c r="F1691" s="61"/>
    </row>
    <row r="1692" spans="1:6" x14ac:dyDescent="0.35">
      <c r="A1692" s="100"/>
      <c r="B1692" s="75"/>
      <c r="C1692" s="61"/>
      <c r="D1692" s="61"/>
      <c r="E1692" s="61"/>
      <c r="F1692" s="61"/>
    </row>
    <row r="1693" spans="1:6" x14ac:dyDescent="0.35">
      <c r="A1693" s="100"/>
      <c r="B1693" s="75"/>
      <c r="C1693" s="61"/>
      <c r="D1693" s="61"/>
      <c r="E1693" s="61"/>
      <c r="F1693" s="61"/>
    </row>
    <row r="1694" spans="1:6" x14ac:dyDescent="0.35">
      <c r="A1694" s="100"/>
      <c r="B1694" s="75"/>
      <c r="C1694" s="61"/>
      <c r="D1694" s="61"/>
      <c r="E1694" s="61"/>
      <c r="F1694" s="61"/>
    </row>
    <row r="1695" spans="1:6" x14ac:dyDescent="0.35">
      <c r="A1695" s="100"/>
      <c r="B1695" s="75"/>
      <c r="C1695" s="61"/>
      <c r="D1695" s="61"/>
      <c r="E1695" s="61"/>
      <c r="F1695" s="61"/>
    </row>
    <row r="1696" spans="1:6" x14ac:dyDescent="0.35">
      <c r="A1696" s="100"/>
      <c r="B1696" s="75"/>
      <c r="C1696" s="61"/>
      <c r="D1696" s="61"/>
      <c r="E1696" s="61"/>
      <c r="F1696" s="61"/>
    </row>
    <row r="1697" spans="1:6" x14ac:dyDescent="0.35">
      <c r="A1697" s="100"/>
      <c r="B1697" s="75"/>
      <c r="C1697" s="61"/>
      <c r="D1697" s="61"/>
      <c r="E1697" s="61"/>
      <c r="F1697" s="61"/>
    </row>
    <row r="1698" spans="1:6" x14ac:dyDescent="0.35">
      <c r="A1698" s="100"/>
      <c r="B1698" s="75"/>
      <c r="C1698" s="61"/>
      <c r="D1698" s="61"/>
      <c r="E1698" s="61"/>
      <c r="F1698" s="61"/>
    </row>
    <row r="1699" spans="1:6" x14ac:dyDescent="0.35">
      <c r="A1699" s="100"/>
      <c r="B1699" s="75"/>
      <c r="C1699" s="61"/>
      <c r="D1699" s="61"/>
      <c r="E1699" s="61"/>
      <c r="F1699" s="61"/>
    </row>
    <row r="1700" spans="1:6" x14ac:dyDescent="0.35">
      <c r="A1700" s="100"/>
      <c r="B1700" s="75"/>
      <c r="C1700" s="61"/>
      <c r="D1700" s="61"/>
      <c r="E1700" s="61"/>
      <c r="F1700" s="61"/>
    </row>
    <row r="1701" spans="1:6" x14ac:dyDescent="0.35">
      <c r="A1701" s="100"/>
      <c r="B1701" s="75"/>
      <c r="C1701" s="61"/>
      <c r="D1701" s="61"/>
      <c r="E1701" s="61"/>
      <c r="F1701" s="61"/>
    </row>
    <row r="1702" spans="1:6" x14ac:dyDescent="0.35">
      <c r="A1702" s="100"/>
      <c r="B1702" s="75"/>
      <c r="C1702" s="61"/>
      <c r="D1702" s="61"/>
      <c r="E1702" s="61"/>
      <c r="F1702" s="61"/>
    </row>
    <row r="1703" spans="1:6" x14ac:dyDescent="0.35">
      <c r="A1703" s="100"/>
      <c r="B1703" s="75"/>
      <c r="C1703" s="61"/>
      <c r="D1703" s="61"/>
      <c r="E1703" s="61"/>
      <c r="F1703" s="61"/>
    </row>
    <row r="1704" spans="1:6" x14ac:dyDescent="0.35">
      <c r="A1704" s="100"/>
      <c r="B1704" s="75"/>
      <c r="C1704" s="61"/>
      <c r="D1704" s="61"/>
      <c r="E1704" s="61"/>
      <c r="F1704" s="61"/>
    </row>
    <row r="1705" spans="1:6" x14ac:dyDescent="0.35">
      <c r="A1705" s="100"/>
      <c r="B1705" s="75"/>
      <c r="C1705" s="61"/>
      <c r="D1705" s="61"/>
      <c r="E1705" s="61"/>
      <c r="F1705" s="61"/>
    </row>
    <row r="1706" spans="1:6" x14ac:dyDescent="0.35">
      <c r="A1706" s="100"/>
      <c r="B1706" s="75"/>
      <c r="C1706" s="61"/>
      <c r="D1706" s="61"/>
      <c r="E1706" s="61"/>
      <c r="F1706" s="61"/>
    </row>
    <row r="1707" spans="1:6" x14ac:dyDescent="0.35">
      <c r="A1707" s="100"/>
      <c r="B1707" s="75"/>
      <c r="C1707" s="61"/>
      <c r="D1707" s="61"/>
      <c r="E1707" s="61"/>
      <c r="F1707" s="61"/>
    </row>
    <row r="1708" spans="1:6" x14ac:dyDescent="0.35">
      <c r="A1708" s="100"/>
      <c r="B1708" s="75"/>
      <c r="C1708" s="61"/>
      <c r="D1708" s="61"/>
      <c r="E1708" s="61"/>
      <c r="F1708" s="61"/>
    </row>
    <row r="1709" spans="1:6" x14ac:dyDescent="0.35">
      <c r="A1709" s="100"/>
      <c r="B1709" s="75"/>
      <c r="C1709" s="61"/>
      <c r="D1709" s="61"/>
      <c r="E1709" s="61"/>
      <c r="F1709" s="61"/>
    </row>
    <row r="1710" spans="1:6" x14ac:dyDescent="0.35">
      <c r="A1710" s="100"/>
      <c r="B1710" s="75"/>
      <c r="C1710" s="61"/>
      <c r="D1710" s="61"/>
      <c r="E1710" s="61"/>
      <c r="F1710" s="61"/>
    </row>
    <row r="1711" spans="1:6" x14ac:dyDescent="0.35">
      <c r="A1711" s="100"/>
      <c r="B1711" s="75"/>
      <c r="C1711" s="61"/>
      <c r="D1711" s="61"/>
      <c r="E1711" s="61"/>
      <c r="F1711" s="61"/>
    </row>
    <row r="1712" spans="1:6" x14ac:dyDescent="0.35">
      <c r="A1712" s="100"/>
      <c r="B1712" s="75"/>
      <c r="C1712" s="61"/>
      <c r="D1712" s="61"/>
      <c r="E1712" s="61"/>
      <c r="F1712" s="61"/>
    </row>
    <row r="1713" spans="1:6" x14ac:dyDescent="0.35">
      <c r="A1713" s="100"/>
      <c r="B1713" s="75"/>
      <c r="C1713" s="61"/>
      <c r="D1713" s="61"/>
      <c r="E1713" s="61"/>
      <c r="F1713" s="61"/>
    </row>
    <row r="1714" spans="1:6" x14ac:dyDescent="0.35">
      <c r="A1714" s="100"/>
      <c r="B1714" s="75"/>
      <c r="C1714" s="61"/>
      <c r="D1714" s="61"/>
      <c r="E1714" s="61"/>
      <c r="F1714" s="61"/>
    </row>
    <row r="1715" spans="1:6" x14ac:dyDescent="0.35">
      <c r="A1715" s="100"/>
      <c r="B1715" s="75"/>
      <c r="C1715" s="61"/>
      <c r="D1715" s="61"/>
      <c r="E1715" s="61"/>
      <c r="F1715" s="61"/>
    </row>
    <row r="1716" spans="1:6" x14ac:dyDescent="0.35">
      <c r="A1716" s="100"/>
      <c r="B1716" s="75"/>
      <c r="C1716" s="61"/>
      <c r="D1716" s="61"/>
      <c r="E1716" s="61"/>
      <c r="F1716" s="61"/>
    </row>
    <row r="1717" spans="1:6" x14ac:dyDescent="0.35">
      <c r="A1717" s="100"/>
      <c r="B1717" s="75"/>
      <c r="C1717" s="61"/>
      <c r="D1717" s="61"/>
      <c r="E1717" s="61"/>
      <c r="F1717" s="61"/>
    </row>
    <row r="1718" spans="1:6" x14ac:dyDescent="0.35">
      <c r="A1718" s="100"/>
      <c r="B1718" s="75"/>
      <c r="C1718" s="61"/>
      <c r="D1718" s="61"/>
      <c r="E1718" s="61"/>
      <c r="F1718" s="61"/>
    </row>
    <row r="1719" spans="1:6" x14ac:dyDescent="0.35">
      <c r="A1719" s="100"/>
      <c r="B1719" s="75"/>
      <c r="C1719" s="61"/>
      <c r="D1719" s="61"/>
      <c r="E1719" s="61"/>
      <c r="F1719" s="61"/>
    </row>
    <row r="1720" spans="1:6" x14ac:dyDescent="0.35">
      <c r="A1720" s="100"/>
      <c r="B1720" s="75"/>
      <c r="C1720" s="61"/>
      <c r="D1720" s="61"/>
      <c r="E1720" s="61"/>
      <c r="F1720" s="61"/>
    </row>
    <row r="1721" spans="1:6" x14ac:dyDescent="0.35">
      <c r="A1721" s="100"/>
      <c r="B1721" s="75"/>
      <c r="C1721" s="61"/>
      <c r="D1721" s="61"/>
      <c r="E1721" s="61"/>
      <c r="F1721" s="61"/>
    </row>
    <row r="1722" spans="1:6" x14ac:dyDescent="0.35">
      <c r="A1722" s="100"/>
      <c r="B1722" s="75"/>
      <c r="C1722" s="61"/>
      <c r="D1722" s="61"/>
      <c r="E1722" s="61"/>
      <c r="F1722" s="61"/>
    </row>
    <row r="1723" spans="1:6" x14ac:dyDescent="0.35">
      <c r="A1723" s="100"/>
      <c r="B1723" s="75"/>
      <c r="C1723" s="61"/>
      <c r="D1723" s="61"/>
      <c r="E1723" s="61"/>
      <c r="F1723" s="61"/>
    </row>
    <row r="1724" spans="1:6" x14ac:dyDescent="0.35">
      <c r="A1724" s="100"/>
      <c r="B1724" s="75"/>
      <c r="C1724" s="61"/>
      <c r="D1724" s="61"/>
      <c r="E1724" s="61"/>
      <c r="F1724" s="61"/>
    </row>
    <row r="1725" spans="1:6" x14ac:dyDescent="0.35">
      <c r="A1725" s="100"/>
      <c r="B1725" s="75"/>
      <c r="C1725" s="61"/>
      <c r="D1725" s="61"/>
      <c r="E1725" s="61"/>
      <c r="F1725" s="61"/>
    </row>
    <row r="1726" spans="1:6" x14ac:dyDescent="0.35">
      <c r="A1726" s="100"/>
      <c r="B1726" s="75"/>
      <c r="C1726" s="61"/>
      <c r="D1726" s="61"/>
      <c r="E1726" s="61"/>
      <c r="F1726" s="61"/>
    </row>
    <row r="1727" spans="1:6" x14ac:dyDescent="0.35">
      <c r="A1727" s="100"/>
      <c r="B1727" s="75"/>
      <c r="C1727" s="61"/>
      <c r="D1727" s="61"/>
      <c r="E1727" s="61"/>
      <c r="F1727" s="61"/>
    </row>
    <row r="1728" spans="1:6" x14ac:dyDescent="0.35">
      <c r="A1728" s="100"/>
      <c r="B1728" s="75"/>
      <c r="C1728" s="61"/>
      <c r="D1728" s="61"/>
      <c r="E1728" s="61"/>
      <c r="F1728" s="61"/>
    </row>
    <row r="1729" spans="1:6" x14ac:dyDescent="0.35">
      <c r="A1729" s="100"/>
      <c r="B1729" s="75"/>
      <c r="C1729" s="61"/>
      <c r="D1729" s="61"/>
      <c r="E1729" s="61"/>
      <c r="F1729" s="61"/>
    </row>
    <row r="1730" spans="1:6" x14ac:dyDescent="0.35">
      <c r="A1730" s="100"/>
      <c r="B1730" s="75"/>
      <c r="C1730" s="61"/>
      <c r="D1730" s="61"/>
      <c r="E1730" s="61"/>
      <c r="F1730" s="61"/>
    </row>
    <row r="1731" spans="1:6" x14ac:dyDescent="0.35">
      <c r="A1731" s="100"/>
      <c r="B1731" s="75"/>
      <c r="C1731" s="61"/>
      <c r="D1731" s="61"/>
      <c r="E1731" s="61"/>
      <c r="F1731" s="61"/>
    </row>
    <row r="1732" spans="1:6" x14ac:dyDescent="0.35">
      <c r="A1732" s="100"/>
      <c r="B1732" s="75"/>
      <c r="C1732" s="61"/>
      <c r="D1732" s="61"/>
      <c r="E1732" s="61"/>
      <c r="F1732" s="61"/>
    </row>
    <row r="1733" spans="1:6" x14ac:dyDescent="0.35">
      <c r="A1733" s="100"/>
      <c r="B1733" s="75"/>
      <c r="C1733" s="61"/>
      <c r="D1733" s="61"/>
      <c r="E1733" s="61"/>
      <c r="F1733" s="61"/>
    </row>
    <row r="1734" spans="1:6" x14ac:dyDescent="0.35">
      <c r="A1734" s="100"/>
      <c r="B1734" s="75"/>
      <c r="C1734" s="61"/>
      <c r="D1734" s="61"/>
      <c r="E1734" s="61"/>
      <c r="F1734" s="61"/>
    </row>
    <row r="1735" spans="1:6" x14ac:dyDescent="0.35">
      <c r="A1735" s="100"/>
      <c r="B1735" s="75"/>
      <c r="C1735" s="61"/>
      <c r="D1735" s="61"/>
      <c r="E1735" s="61"/>
      <c r="F1735" s="61"/>
    </row>
    <row r="1736" spans="1:6" x14ac:dyDescent="0.35">
      <c r="A1736" s="100"/>
      <c r="B1736" s="75"/>
      <c r="C1736" s="61"/>
      <c r="D1736" s="61"/>
      <c r="E1736" s="61"/>
      <c r="F1736" s="61"/>
    </row>
    <row r="1737" spans="1:6" x14ac:dyDescent="0.35">
      <c r="A1737" s="100"/>
      <c r="B1737" s="75"/>
      <c r="C1737" s="61"/>
      <c r="D1737" s="61"/>
      <c r="E1737" s="61"/>
      <c r="F1737" s="61"/>
    </row>
    <row r="1738" spans="1:6" x14ac:dyDescent="0.35">
      <c r="A1738" s="100"/>
      <c r="B1738" s="75"/>
      <c r="C1738" s="61"/>
      <c r="D1738" s="61"/>
      <c r="E1738" s="61"/>
      <c r="F1738" s="61"/>
    </row>
    <row r="1739" spans="1:6" x14ac:dyDescent="0.35">
      <c r="A1739" s="100"/>
      <c r="B1739" s="75"/>
      <c r="C1739" s="61"/>
      <c r="D1739" s="61"/>
      <c r="E1739" s="61"/>
      <c r="F1739" s="61"/>
    </row>
    <row r="1740" spans="1:6" x14ac:dyDescent="0.35">
      <c r="A1740" s="100"/>
      <c r="B1740" s="75"/>
      <c r="C1740" s="61"/>
      <c r="D1740" s="61"/>
      <c r="E1740" s="61"/>
      <c r="F1740" s="61"/>
    </row>
    <row r="1741" spans="1:6" x14ac:dyDescent="0.35">
      <c r="A1741" s="100"/>
      <c r="B1741" s="75"/>
      <c r="C1741" s="61"/>
      <c r="D1741" s="61"/>
      <c r="E1741" s="61"/>
      <c r="F1741" s="61"/>
    </row>
    <row r="1742" spans="1:6" x14ac:dyDescent="0.35">
      <c r="A1742" s="100"/>
      <c r="B1742" s="75"/>
      <c r="C1742" s="61"/>
      <c r="D1742" s="61"/>
      <c r="E1742" s="61"/>
      <c r="F1742" s="61"/>
    </row>
    <row r="1743" spans="1:6" x14ac:dyDescent="0.35">
      <c r="A1743" s="100"/>
      <c r="B1743" s="75"/>
      <c r="C1743" s="61"/>
      <c r="D1743" s="61"/>
      <c r="E1743" s="61"/>
      <c r="F1743" s="61"/>
    </row>
    <row r="1744" spans="1:6" x14ac:dyDescent="0.35">
      <c r="A1744" s="100"/>
      <c r="B1744" s="75"/>
      <c r="C1744" s="61"/>
      <c r="D1744" s="61"/>
      <c r="E1744" s="61"/>
      <c r="F1744" s="61"/>
    </row>
    <row r="1745" spans="1:6" x14ac:dyDescent="0.35">
      <c r="A1745" s="100"/>
      <c r="B1745" s="75"/>
      <c r="C1745" s="61"/>
      <c r="D1745" s="61"/>
      <c r="E1745" s="61"/>
      <c r="F1745" s="61"/>
    </row>
    <row r="1746" spans="1:6" x14ac:dyDescent="0.35">
      <c r="A1746" s="100"/>
      <c r="B1746" s="75"/>
      <c r="C1746" s="61"/>
      <c r="D1746" s="61"/>
      <c r="E1746" s="61"/>
      <c r="F1746" s="61"/>
    </row>
    <row r="1747" spans="1:6" x14ac:dyDescent="0.35">
      <c r="A1747" s="100"/>
      <c r="B1747" s="75"/>
      <c r="C1747" s="61"/>
      <c r="D1747" s="61"/>
      <c r="E1747" s="61"/>
      <c r="F1747" s="61"/>
    </row>
    <row r="1748" spans="1:6" x14ac:dyDescent="0.35">
      <c r="A1748" s="100"/>
      <c r="B1748" s="75"/>
      <c r="C1748" s="61"/>
      <c r="D1748" s="61"/>
      <c r="E1748" s="61"/>
      <c r="F1748" s="61"/>
    </row>
    <row r="1749" spans="1:6" x14ac:dyDescent="0.35">
      <c r="A1749" s="100"/>
      <c r="B1749" s="75"/>
      <c r="C1749" s="61"/>
      <c r="D1749" s="61"/>
      <c r="E1749" s="61"/>
      <c r="F1749" s="61"/>
    </row>
    <row r="1750" spans="1:6" x14ac:dyDescent="0.35">
      <c r="A1750" s="100"/>
      <c r="B1750" s="75"/>
      <c r="C1750" s="61"/>
      <c r="D1750" s="61"/>
      <c r="E1750" s="61"/>
      <c r="F1750" s="61"/>
    </row>
    <row r="1751" spans="1:6" x14ac:dyDescent="0.35">
      <c r="A1751" s="100"/>
      <c r="B1751" s="75"/>
      <c r="C1751" s="61"/>
      <c r="D1751" s="61"/>
      <c r="E1751" s="61"/>
      <c r="F1751" s="61"/>
    </row>
    <row r="1752" spans="1:6" x14ac:dyDescent="0.35">
      <c r="A1752" s="100"/>
      <c r="B1752" s="75"/>
      <c r="C1752" s="61"/>
      <c r="D1752" s="61"/>
      <c r="E1752" s="61"/>
      <c r="F1752" s="61"/>
    </row>
    <row r="1753" spans="1:6" x14ac:dyDescent="0.35">
      <c r="A1753" s="100"/>
      <c r="B1753" s="75"/>
      <c r="C1753" s="61"/>
      <c r="D1753" s="61"/>
      <c r="E1753" s="61"/>
      <c r="F1753" s="61"/>
    </row>
    <row r="1754" spans="1:6" x14ac:dyDescent="0.35">
      <c r="A1754" s="100"/>
      <c r="B1754" s="75"/>
      <c r="C1754" s="61"/>
      <c r="D1754" s="61"/>
      <c r="E1754" s="61"/>
      <c r="F1754" s="61"/>
    </row>
    <row r="1755" spans="1:6" x14ac:dyDescent="0.35">
      <c r="A1755" s="100"/>
      <c r="B1755" s="75"/>
      <c r="C1755" s="61"/>
      <c r="D1755" s="61"/>
      <c r="E1755" s="61"/>
      <c r="F1755" s="61"/>
    </row>
    <row r="1756" spans="1:6" x14ac:dyDescent="0.35">
      <c r="A1756" s="100"/>
      <c r="B1756" s="75"/>
      <c r="C1756" s="61"/>
      <c r="D1756" s="61"/>
      <c r="E1756" s="61"/>
      <c r="F1756" s="61"/>
    </row>
    <row r="1757" spans="1:6" x14ac:dyDescent="0.35">
      <c r="A1757" s="100"/>
      <c r="B1757" s="75"/>
      <c r="C1757" s="61"/>
      <c r="D1757" s="61"/>
      <c r="E1757" s="61"/>
      <c r="F1757" s="61"/>
    </row>
    <row r="1758" spans="1:6" x14ac:dyDescent="0.35">
      <c r="A1758" s="100"/>
      <c r="B1758" s="75"/>
      <c r="C1758" s="61"/>
      <c r="D1758" s="61"/>
      <c r="E1758" s="61"/>
      <c r="F1758" s="61"/>
    </row>
  </sheetData>
  <mergeCells count="2">
    <mergeCell ref="A2:A3"/>
    <mergeCell ref="B2:C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8"/>
  <sheetViews>
    <sheetView topLeftCell="D1" zoomScale="75" zoomScaleNormal="75" workbookViewId="0">
      <selection activeCell="D1" sqref="A1:XFD1"/>
    </sheetView>
  </sheetViews>
  <sheetFormatPr defaultColWidth="8.81640625" defaultRowHeight="14.5" x14ac:dyDescent="0.35"/>
  <cols>
    <col min="1" max="1" width="10.453125" style="101" bestFit="1" customWidth="1"/>
    <col min="2" max="2" width="11.81640625" style="76" customWidth="1"/>
    <col min="3" max="3" width="11.81640625" style="68" customWidth="1"/>
    <col min="4" max="4" width="17.54296875" style="69" bestFit="1" customWidth="1"/>
    <col min="5" max="5" width="11.7265625" style="70" bestFit="1" customWidth="1"/>
    <col min="6" max="6" width="26.7265625" style="71" bestFit="1" customWidth="1"/>
    <col min="7" max="7" width="8.81640625" style="61"/>
    <col min="8" max="16384" width="8.81640625" style="1"/>
  </cols>
  <sheetData>
    <row r="1" spans="1:7" s="168" customFormat="1" x14ac:dyDescent="0.35">
      <c r="A1" s="101"/>
      <c r="B1" s="76"/>
      <c r="C1" s="68"/>
      <c r="D1" s="69"/>
      <c r="E1" s="70"/>
      <c r="F1" s="71"/>
      <c r="G1" s="61"/>
    </row>
    <row r="2" spans="1:7" x14ac:dyDescent="0.35">
      <c r="A2" s="274" t="s">
        <v>35</v>
      </c>
      <c r="B2" s="275" t="s">
        <v>40</v>
      </c>
      <c r="C2" s="275"/>
      <c r="D2" s="59" t="s">
        <v>41</v>
      </c>
      <c r="E2" s="60" t="s">
        <v>39</v>
      </c>
      <c r="F2" s="60" t="s">
        <v>38</v>
      </c>
    </row>
    <row r="3" spans="1:7" x14ac:dyDescent="0.35">
      <c r="A3" s="274"/>
      <c r="B3" s="72" t="s">
        <v>32</v>
      </c>
      <c r="C3" s="60" t="s">
        <v>33</v>
      </c>
      <c r="D3" s="59" t="s">
        <v>34</v>
      </c>
      <c r="E3" s="60" t="s">
        <v>36</v>
      </c>
      <c r="F3" s="60" t="s">
        <v>37</v>
      </c>
    </row>
    <row r="4" spans="1:7" x14ac:dyDescent="0.35">
      <c r="A4" s="126">
        <v>44562</v>
      </c>
      <c r="B4" s="73">
        <v>1017.7</v>
      </c>
      <c r="C4" s="63">
        <v>751.90023999999994</v>
      </c>
      <c r="D4" s="64">
        <v>-2</v>
      </c>
      <c r="E4" s="65">
        <v>2.1</v>
      </c>
      <c r="F4" s="62">
        <v>370</v>
      </c>
    </row>
    <row r="5" spans="1:7" x14ac:dyDescent="0.35">
      <c r="A5" s="126">
        <f>A4+1</f>
        <v>44563</v>
      </c>
      <c r="B5" s="73">
        <v>1018.4</v>
      </c>
      <c r="C5" s="63">
        <v>759.40123999999992</v>
      </c>
      <c r="D5" s="64">
        <v>-6.7</v>
      </c>
      <c r="E5" s="65">
        <v>2.8</v>
      </c>
      <c r="F5" s="62"/>
    </row>
    <row r="6" spans="1:7" x14ac:dyDescent="0.35">
      <c r="A6" s="126">
        <f t="shared" ref="A6:A69" si="0">A5+1</f>
        <v>44564</v>
      </c>
      <c r="B6" s="73">
        <v>1028.5999999999999</v>
      </c>
      <c r="C6" s="63">
        <v>752.27528999999993</v>
      </c>
      <c r="D6" s="64">
        <v>-8.4</v>
      </c>
      <c r="E6" s="65">
        <v>0</v>
      </c>
      <c r="F6" s="62"/>
    </row>
    <row r="7" spans="1:7" x14ac:dyDescent="0.35">
      <c r="A7" s="126">
        <f t="shared" si="0"/>
        <v>44565</v>
      </c>
      <c r="B7" s="73">
        <v>1029.3</v>
      </c>
      <c r="C7" s="63">
        <v>752.80035999999996</v>
      </c>
      <c r="D7" s="64">
        <v>-8.4</v>
      </c>
      <c r="E7" s="65">
        <v>0.4</v>
      </c>
      <c r="F7" s="62"/>
    </row>
    <row r="8" spans="1:7" x14ac:dyDescent="0.35">
      <c r="A8" s="126">
        <f t="shared" si="0"/>
        <v>44566</v>
      </c>
      <c r="B8" s="73">
        <v>1029.3</v>
      </c>
      <c r="C8" s="63">
        <v>747.92471</v>
      </c>
      <c r="D8" s="64">
        <v>-6.3</v>
      </c>
      <c r="E8" s="65">
        <v>8.3000000000000007</v>
      </c>
      <c r="F8" s="62"/>
    </row>
    <row r="9" spans="1:7" x14ac:dyDescent="0.35">
      <c r="A9" s="126">
        <f t="shared" si="0"/>
        <v>44567</v>
      </c>
      <c r="B9" s="73">
        <v>1025.0999999999999</v>
      </c>
      <c r="C9" s="63">
        <v>747.17461000000003</v>
      </c>
      <c r="D9" s="64">
        <v>-0.7</v>
      </c>
      <c r="E9" s="65">
        <v>3.1</v>
      </c>
      <c r="F9" s="62"/>
    </row>
    <row r="10" spans="1:7" x14ac:dyDescent="0.35">
      <c r="A10" s="126">
        <f t="shared" si="0"/>
        <v>44568</v>
      </c>
      <c r="B10" s="73">
        <v>1020.9</v>
      </c>
      <c r="C10" s="63">
        <v>752.80035999999996</v>
      </c>
      <c r="D10" s="64">
        <v>-3.8</v>
      </c>
      <c r="E10" s="65">
        <v>0.8</v>
      </c>
      <c r="F10" s="62"/>
    </row>
    <row r="11" spans="1:7" x14ac:dyDescent="0.35">
      <c r="A11" s="126">
        <f t="shared" si="0"/>
        <v>44569</v>
      </c>
      <c r="B11" s="73">
        <v>1014</v>
      </c>
      <c r="C11" s="63">
        <v>764.95197999999993</v>
      </c>
      <c r="D11" s="64">
        <v>-5.8</v>
      </c>
      <c r="E11" s="65">
        <v>1.1000000000000001</v>
      </c>
      <c r="F11" s="62">
        <v>393</v>
      </c>
    </row>
    <row r="12" spans="1:7" x14ac:dyDescent="0.35">
      <c r="A12" s="126">
        <f t="shared" si="0"/>
        <v>44570</v>
      </c>
      <c r="B12" s="73">
        <v>1014</v>
      </c>
      <c r="C12" s="63">
        <v>763.90183999999999</v>
      </c>
      <c r="D12" s="64">
        <v>-5.8</v>
      </c>
      <c r="E12" s="65">
        <v>2.1</v>
      </c>
      <c r="F12" s="62"/>
    </row>
    <row r="13" spans="1:7" x14ac:dyDescent="0.35">
      <c r="A13" s="126">
        <f t="shared" si="0"/>
        <v>44571</v>
      </c>
      <c r="B13" s="73">
        <v>1017</v>
      </c>
      <c r="C13" s="63">
        <v>763.30176000000006</v>
      </c>
      <c r="D13" s="64">
        <v>-6.7</v>
      </c>
      <c r="E13" s="65">
        <v>9.1</v>
      </c>
      <c r="F13" s="62"/>
    </row>
    <row r="14" spans="1:7" x14ac:dyDescent="0.35">
      <c r="A14" s="126">
        <f t="shared" si="0"/>
        <v>44572</v>
      </c>
      <c r="B14" s="73">
        <v>1021.2</v>
      </c>
      <c r="C14" s="63">
        <v>771.32782999999995</v>
      </c>
      <c r="D14" s="64">
        <v>-9.8000000000000007</v>
      </c>
      <c r="E14" s="65">
        <v>1.3</v>
      </c>
      <c r="F14" s="62"/>
    </row>
    <row r="15" spans="1:7" x14ac:dyDescent="0.35">
      <c r="A15" s="126">
        <f t="shared" si="0"/>
        <v>44573</v>
      </c>
      <c r="B15" s="73">
        <v>1021.9</v>
      </c>
      <c r="C15" s="63">
        <v>771.62787000000003</v>
      </c>
      <c r="D15" s="64">
        <v>-13.5</v>
      </c>
      <c r="E15" s="65">
        <v>0.8</v>
      </c>
      <c r="F15" s="62"/>
    </row>
    <row r="16" spans="1:7" x14ac:dyDescent="0.35">
      <c r="A16" s="126">
        <f t="shared" si="0"/>
        <v>44574</v>
      </c>
      <c r="B16" s="73">
        <v>1019.5</v>
      </c>
      <c r="C16" s="63">
        <v>757.45097999999996</v>
      </c>
      <c r="D16" s="64">
        <v>-15.6</v>
      </c>
      <c r="E16" s="65">
        <v>2.2999999999999998</v>
      </c>
      <c r="F16" s="62"/>
    </row>
    <row r="17" spans="1:6" x14ac:dyDescent="0.35">
      <c r="A17" s="126">
        <f t="shared" si="0"/>
        <v>44575</v>
      </c>
      <c r="B17" s="73">
        <v>1008.1</v>
      </c>
      <c r="C17" s="63">
        <v>736.07312999999999</v>
      </c>
      <c r="D17" s="64">
        <v>-0.4</v>
      </c>
      <c r="E17" s="65">
        <v>6.1</v>
      </c>
      <c r="F17" s="62"/>
    </row>
    <row r="18" spans="1:6" x14ac:dyDescent="0.35">
      <c r="A18" s="126">
        <f t="shared" si="0"/>
        <v>44576</v>
      </c>
      <c r="B18" s="73">
        <v>1011.5</v>
      </c>
      <c r="C18" s="63">
        <v>744.84929999999997</v>
      </c>
      <c r="D18" s="64">
        <v>-2.2000000000000002</v>
      </c>
      <c r="E18" s="65">
        <v>4</v>
      </c>
      <c r="F18" s="62"/>
    </row>
    <row r="19" spans="1:6" x14ac:dyDescent="0.35">
      <c r="A19" s="126">
        <f t="shared" si="0"/>
        <v>44577</v>
      </c>
      <c r="B19" s="73">
        <v>1008.2</v>
      </c>
      <c r="C19" s="63">
        <v>755.72574999999995</v>
      </c>
      <c r="D19" s="64">
        <v>-3.9</v>
      </c>
      <c r="E19" s="65">
        <v>0.4</v>
      </c>
      <c r="F19" s="62">
        <v>400</v>
      </c>
    </row>
    <row r="20" spans="1:6" x14ac:dyDescent="0.35">
      <c r="A20" s="126">
        <f t="shared" si="0"/>
        <v>44578</v>
      </c>
      <c r="B20" s="73">
        <v>1016.1</v>
      </c>
      <c r="C20" s="63">
        <v>742.59899999999993</v>
      </c>
      <c r="D20" s="64">
        <v>-4.3</v>
      </c>
      <c r="E20" s="65">
        <v>5.8</v>
      </c>
      <c r="F20" s="62"/>
    </row>
    <row r="21" spans="1:6" x14ac:dyDescent="0.35">
      <c r="A21" s="126">
        <f t="shared" si="0"/>
        <v>44579</v>
      </c>
      <c r="B21" s="73">
        <v>1020.8</v>
      </c>
      <c r="C21" s="63">
        <v>753.25042000000008</v>
      </c>
      <c r="D21" s="64">
        <v>-4.4000000000000004</v>
      </c>
      <c r="E21" s="65">
        <v>10.1</v>
      </c>
      <c r="F21" s="62"/>
    </row>
    <row r="22" spans="1:6" x14ac:dyDescent="0.35">
      <c r="A22" s="126">
        <f t="shared" si="0"/>
        <v>44580</v>
      </c>
      <c r="B22" s="73">
        <v>1018.5</v>
      </c>
      <c r="C22" s="63">
        <v>761.72654999999997</v>
      </c>
      <c r="D22" s="64">
        <v>-7.9</v>
      </c>
      <c r="E22" s="65">
        <v>0.5</v>
      </c>
      <c r="F22" s="62"/>
    </row>
    <row r="23" spans="1:6" x14ac:dyDescent="0.35">
      <c r="A23" s="126">
        <f t="shared" si="0"/>
        <v>44581</v>
      </c>
      <c r="B23" s="73">
        <v>1020.1</v>
      </c>
      <c r="C23" s="63">
        <v>753.25042000000008</v>
      </c>
      <c r="D23" s="64">
        <v>-3.9</v>
      </c>
      <c r="E23" s="65">
        <v>0</v>
      </c>
      <c r="F23" s="62"/>
    </row>
    <row r="24" spans="1:6" x14ac:dyDescent="0.35">
      <c r="A24" s="126">
        <f t="shared" si="0"/>
        <v>44582</v>
      </c>
      <c r="B24" s="73">
        <v>1016</v>
      </c>
      <c r="C24" s="63">
        <v>749.27489000000003</v>
      </c>
      <c r="D24" s="64">
        <v>-4.8</v>
      </c>
      <c r="E24" s="65">
        <v>6.1</v>
      </c>
      <c r="F24" s="62"/>
    </row>
    <row r="25" spans="1:6" x14ac:dyDescent="0.35">
      <c r="A25" s="126">
        <f t="shared" si="0"/>
        <v>44583</v>
      </c>
      <c r="B25" s="73">
        <v>1011.8</v>
      </c>
      <c r="C25" s="63">
        <v>755.35069999999996</v>
      </c>
      <c r="D25" s="64">
        <v>-5.6</v>
      </c>
      <c r="E25" s="65">
        <v>3.1</v>
      </c>
      <c r="F25" s="62">
        <v>403</v>
      </c>
    </row>
    <row r="26" spans="1:6" x14ac:dyDescent="0.35">
      <c r="A26" s="126">
        <f t="shared" si="0"/>
        <v>44584</v>
      </c>
      <c r="B26" s="73">
        <v>1011.2</v>
      </c>
      <c r="C26" s="63">
        <v>770.57772999999997</v>
      </c>
      <c r="D26" s="64">
        <v>-4.3</v>
      </c>
      <c r="E26" s="65">
        <v>2.2999999999999998</v>
      </c>
      <c r="F26" s="62"/>
    </row>
    <row r="27" spans="1:6" x14ac:dyDescent="0.35">
      <c r="A27" s="126">
        <f t="shared" si="0"/>
        <v>44585</v>
      </c>
      <c r="B27" s="73">
        <v>1013.1</v>
      </c>
      <c r="C27" s="63">
        <v>776.57853</v>
      </c>
      <c r="D27" s="64">
        <v>-7.4</v>
      </c>
      <c r="E27" s="65">
        <v>0</v>
      </c>
      <c r="F27" s="62"/>
    </row>
    <row r="28" spans="1:6" x14ac:dyDescent="0.35">
      <c r="A28" s="126">
        <f t="shared" si="0"/>
        <v>44586</v>
      </c>
      <c r="B28" s="73">
        <v>1012.7</v>
      </c>
      <c r="C28" s="63">
        <v>766.45218</v>
      </c>
      <c r="D28" s="64">
        <v>-9.5</v>
      </c>
      <c r="E28" s="65">
        <v>0.3</v>
      </c>
      <c r="F28" s="62"/>
    </row>
    <row r="29" spans="1:6" x14ac:dyDescent="0.35">
      <c r="A29" s="126">
        <f t="shared" si="0"/>
        <v>44587</v>
      </c>
      <c r="B29" s="73">
        <v>1007.8</v>
      </c>
      <c r="C29" s="63">
        <v>761.80155999999999</v>
      </c>
      <c r="D29" s="64">
        <v>-6.7</v>
      </c>
      <c r="E29" s="65">
        <v>5.0999999999999996</v>
      </c>
      <c r="F29" s="62"/>
    </row>
    <row r="30" spans="1:6" x14ac:dyDescent="0.35">
      <c r="A30" s="126">
        <f t="shared" si="0"/>
        <v>44588</v>
      </c>
      <c r="B30" s="73">
        <v>1005.3</v>
      </c>
      <c r="C30" s="63">
        <v>760.52638999999999</v>
      </c>
      <c r="D30" s="64">
        <v>-7.5</v>
      </c>
      <c r="E30" s="65">
        <v>0.6</v>
      </c>
      <c r="F30" s="62"/>
    </row>
    <row r="31" spans="1:6" x14ac:dyDescent="0.35">
      <c r="A31" s="126">
        <f t="shared" si="0"/>
        <v>44589</v>
      </c>
      <c r="B31" s="73">
        <v>1004.6</v>
      </c>
      <c r="C31" s="63">
        <v>754.07552999999996</v>
      </c>
      <c r="D31" s="64">
        <v>-7.1</v>
      </c>
      <c r="E31" s="65">
        <v>1</v>
      </c>
      <c r="F31" s="62"/>
    </row>
    <row r="32" spans="1:6" x14ac:dyDescent="0.35">
      <c r="A32" s="126">
        <f t="shared" si="0"/>
        <v>44590</v>
      </c>
      <c r="B32" s="73">
        <v>995.1</v>
      </c>
      <c r="C32" s="63">
        <v>753.85050000000001</v>
      </c>
      <c r="D32" s="64">
        <v>-5.5</v>
      </c>
      <c r="E32" s="65">
        <v>5.0999999999999996</v>
      </c>
      <c r="F32" s="62">
        <v>406</v>
      </c>
    </row>
    <row r="33" spans="1:6" x14ac:dyDescent="0.35">
      <c r="A33" s="126">
        <f t="shared" si="0"/>
        <v>44591</v>
      </c>
      <c r="B33" s="73">
        <v>994.9</v>
      </c>
      <c r="C33" s="63">
        <v>747.39963999999998</v>
      </c>
      <c r="D33" s="64">
        <v>-4.2</v>
      </c>
      <c r="E33" s="65">
        <v>2</v>
      </c>
      <c r="F33" s="62"/>
    </row>
    <row r="34" spans="1:6" x14ac:dyDescent="0.35">
      <c r="A34" s="126">
        <f t="shared" si="0"/>
        <v>44592</v>
      </c>
      <c r="B34" s="102">
        <v>0</v>
      </c>
      <c r="C34" s="103">
        <v>744.39923999999996</v>
      </c>
      <c r="D34" s="64">
        <v>-2.8</v>
      </c>
      <c r="E34" s="65">
        <v>5</v>
      </c>
      <c r="F34" s="62"/>
    </row>
    <row r="35" spans="1:6" x14ac:dyDescent="0.35">
      <c r="A35" s="126">
        <f t="shared" si="0"/>
        <v>44593</v>
      </c>
      <c r="B35" s="73">
        <v>1009.8</v>
      </c>
      <c r="C35" s="63">
        <v>747.32462999999996</v>
      </c>
      <c r="D35" s="64">
        <v>-1.9</v>
      </c>
      <c r="E35" s="65">
        <v>3.3</v>
      </c>
      <c r="F35" s="62"/>
    </row>
    <row r="36" spans="1:6" x14ac:dyDescent="0.35">
      <c r="A36" s="126">
        <f t="shared" si="0"/>
        <v>44594</v>
      </c>
      <c r="B36" s="73">
        <v>1018.2</v>
      </c>
      <c r="C36" s="63">
        <v>754.37557000000004</v>
      </c>
      <c r="D36" s="64">
        <v>-4.0999999999999996</v>
      </c>
      <c r="E36" s="65">
        <v>0.8</v>
      </c>
      <c r="F36" s="62"/>
    </row>
    <row r="37" spans="1:6" x14ac:dyDescent="0.35">
      <c r="A37" s="126">
        <f t="shared" si="0"/>
        <v>44595</v>
      </c>
      <c r="B37" s="73">
        <v>1011.4</v>
      </c>
      <c r="C37" s="63">
        <v>759.10119999999995</v>
      </c>
      <c r="D37" s="64">
        <v>-6.2</v>
      </c>
      <c r="E37" s="65">
        <v>1.4</v>
      </c>
      <c r="F37" s="62"/>
    </row>
    <row r="38" spans="1:6" x14ac:dyDescent="0.35">
      <c r="A38" s="126">
        <f t="shared" si="0"/>
        <v>44596</v>
      </c>
      <c r="B38" s="73">
        <v>1004.1</v>
      </c>
      <c r="C38" s="63">
        <v>761.20147999999995</v>
      </c>
      <c r="D38" s="64">
        <v>-5.6</v>
      </c>
      <c r="E38" s="65">
        <v>2.1</v>
      </c>
      <c r="F38" s="62"/>
    </row>
    <row r="39" spans="1:6" x14ac:dyDescent="0.35">
      <c r="A39" s="126">
        <f t="shared" si="0"/>
        <v>44597</v>
      </c>
      <c r="B39" s="73">
        <v>1008.1</v>
      </c>
      <c r="C39" s="63">
        <v>760.15134</v>
      </c>
      <c r="D39" s="64">
        <v>-8.8000000000000007</v>
      </c>
      <c r="E39" s="65">
        <v>0</v>
      </c>
      <c r="F39" s="62">
        <v>412</v>
      </c>
    </row>
    <row r="40" spans="1:6" x14ac:dyDescent="0.35">
      <c r="A40" s="126">
        <f t="shared" si="0"/>
        <v>44598</v>
      </c>
      <c r="B40" s="73">
        <v>1011.1</v>
      </c>
      <c r="C40" s="63">
        <v>753.62547000000006</v>
      </c>
      <c r="D40" s="64">
        <v>-9.5</v>
      </c>
      <c r="E40" s="65">
        <v>4.0999999999999996</v>
      </c>
      <c r="F40" s="62"/>
    </row>
    <row r="41" spans="1:6" x14ac:dyDescent="0.35">
      <c r="A41" s="126">
        <f t="shared" si="0"/>
        <v>44599</v>
      </c>
      <c r="B41" s="73">
        <v>1014.8</v>
      </c>
      <c r="C41" s="63">
        <v>751.60019999999997</v>
      </c>
      <c r="D41" s="64">
        <v>-2.1</v>
      </c>
      <c r="E41" s="65">
        <v>1.7</v>
      </c>
      <c r="F41" s="62"/>
    </row>
    <row r="42" spans="1:6" x14ac:dyDescent="0.35">
      <c r="A42" s="126">
        <f t="shared" si="0"/>
        <v>44600</v>
      </c>
      <c r="B42" s="73">
        <v>1022.8</v>
      </c>
      <c r="C42" s="63">
        <v>754.52558999999997</v>
      </c>
      <c r="D42" s="64">
        <v>-0.1</v>
      </c>
      <c r="E42" s="65">
        <v>2.9</v>
      </c>
      <c r="F42" s="62"/>
    </row>
    <row r="43" spans="1:6" x14ac:dyDescent="0.35">
      <c r="A43" s="126">
        <f t="shared" si="0"/>
        <v>44601</v>
      </c>
      <c r="B43" s="73">
        <v>1021.5</v>
      </c>
      <c r="C43" s="63">
        <v>756.55086000000006</v>
      </c>
      <c r="D43" s="64">
        <v>-1.3</v>
      </c>
      <c r="E43" s="65">
        <v>0.3</v>
      </c>
      <c r="F43" s="62"/>
    </row>
    <row r="44" spans="1:6" x14ac:dyDescent="0.35">
      <c r="A44" s="126">
        <f t="shared" si="0"/>
        <v>44602</v>
      </c>
      <c r="B44" s="73">
        <v>1017.5</v>
      </c>
      <c r="C44" s="63">
        <v>755.65073999999993</v>
      </c>
      <c r="D44" s="64">
        <v>-0.3</v>
      </c>
      <c r="E44" s="65">
        <v>2.1</v>
      </c>
      <c r="F44" s="62"/>
    </row>
    <row r="45" spans="1:6" x14ac:dyDescent="0.35">
      <c r="A45" s="126">
        <f t="shared" si="0"/>
        <v>44603</v>
      </c>
      <c r="B45" s="73">
        <v>1019.4</v>
      </c>
      <c r="C45" s="63">
        <v>757.00092000000006</v>
      </c>
      <c r="D45" s="64">
        <v>0.1</v>
      </c>
      <c r="E45" s="65">
        <v>0</v>
      </c>
      <c r="F45" s="62"/>
    </row>
    <row r="46" spans="1:6" x14ac:dyDescent="0.35">
      <c r="A46" s="126">
        <f t="shared" si="0"/>
        <v>44604</v>
      </c>
      <c r="B46" s="73">
        <v>1015.7</v>
      </c>
      <c r="C46" s="63">
        <v>762.32662999999991</v>
      </c>
      <c r="D46" s="64">
        <v>-1.3</v>
      </c>
      <c r="E46" s="65">
        <v>0</v>
      </c>
      <c r="F46" s="62">
        <v>415</v>
      </c>
    </row>
    <row r="47" spans="1:6" x14ac:dyDescent="0.35">
      <c r="A47" s="126">
        <f t="shared" si="0"/>
        <v>44605</v>
      </c>
      <c r="B47" s="73">
        <v>1007.2</v>
      </c>
      <c r="C47" s="63">
        <v>765.70207999999991</v>
      </c>
      <c r="D47" s="64">
        <v>-1.5</v>
      </c>
      <c r="E47" s="65">
        <v>0</v>
      </c>
      <c r="F47" s="62"/>
    </row>
    <row r="48" spans="1:6" x14ac:dyDescent="0.35">
      <c r="A48" s="126">
        <f t="shared" si="0"/>
        <v>44606</v>
      </c>
      <c r="B48" s="73">
        <v>1012.2</v>
      </c>
      <c r="C48" s="63">
        <v>763.30176000000006</v>
      </c>
      <c r="D48" s="64">
        <v>-1.8</v>
      </c>
      <c r="E48" s="65">
        <v>0</v>
      </c>
      <c r="F48" s="62"/>
    </row>
    <row r="49" spans="1:6" x14ac:dyDescent="0.35">
      <c r="A49" s="126">
        <f t="shared" si="0"/>
        <v>44607</v>
      </c>
      <c r="B49" s="73">
        <v>1025.8</v>
      </c>
      <c r="C49" s="63">
        <v>765.55205999999998</v>
      </c>
      <c r="D49" s="64">
        <v>-1.6</v>
      </c>
      <c r="E49" s="65">
        <v>0</v>
      </c>
      <c r="F49" s="62"/>
    </row>
    <row r="50" spans="1:6" x14ac:dyDescent="0.35">
      <c r="A50" s="126">
        <f t="shared" si="0"/>
        <v>44608</v>
      </c>
      <c r="B50" s="73">
        <v>1022.6</v>
      </c>
      <c r="C50" s="63">
        <v>763.00171999999998</v>
      </c>
      <c r="D50" s="64">
        <v>-2.1</v>
      </c>
      <c r="E50" s="65">
        <v>0</v>
      </c>
      <c r="F50" s="62"/>
    </row>
    <row r="51" spans="1:6" x14ac:dyDescent="0.35">
      <c r="A51" s="126">
        <f t="shared" si="0"/>
        <v>44609</v>
      </c>
      <c r="B51" s="73">
        <v>1016.3</v>
      </c>
      <c r="C51" s="63">
        <v>747.84969999999998</v>
      </c>
      <c r="D51" s="64">
        <v>0.6</v>
      </c>
      <c r="E51" s="65">
        <v>0.4</v>
      </c>
      <c r="F51" s="62"/>
    </row>
    <row r="52" spans="1:6" x14ac:dyDescent="0.35">
      <c r="A52" s="126">
        <f t="shared" si="0"/>
        <v>44610</v>
      </c>
      <c r="B52" s="73">
        <v>1023.9</v>
      </c>
      <c r="C52" s="63">
        <v>744.77428999999995</v>
      </c>
      <c r="D52" s="64">
        <v>1.5</v>
      </c>
      <c r="E52" s="65">
        <v>5</v>
      </c>
      <c r="F52" s="62"/>
    </row>
    <row r="53" spans="1:6" x14ac:dyDescent="0.35">
      <c r="A53" s="126">
        <f t="shared" si="0"/>
        <v>44611</v>
      </c>
      <c r="B53" s="73">
        <v>1024.8</v>
      </c>
      <c r="C53" s="63">
        <v>747.84969999999998</v>
      </c>
      <c r="D53" s="64">
        <v>0.5</v>
      </c>
      <c r="E53" s="65">
        <v>4.0999999999999996</v>
      </c>
      <c r="F53" s="62"/>
    </row>
    <row r="54" spans="1:6" x14ac:dyDescent="0.35">
      <c r="A54" s="126">
        <f t="shared" si="0"/>
        <v>44612</v>
      </c>
      <c r="B54" s="73">
        <v>1026.8</v>
      </c>
      <c r="C54" s="63">
        <v>748.74982</v>
      </c>
      <c r="D54" s="64">
        <v>0.9</v>
      </c>
      <c r="E54" s="65">
        <v>3.1</v>
      </c>
      <c r="F54" s="62"/>
    </row>
    <row r="55" spans="1:6" x14ac:dyDescent="0.35">
      <c r="A55" s="126">
        <f t="shared" si="0"/>
        <v>44613</v>
      </c>
      <c r="B55" s="73">
        <v>1021.5</v>
      </c>
      <c r="C55" s="63">
        <v>750.17501000000004</v>
      </c>
      <c r="D55" s="64">
        <v>0.5</v>
      </c>
      <c r="E55" s="65">
        <v>0.5</v>
      </c>
      <c r="F55" s="62"/>
    </row>
    <row r="56" spans="1:6" x14ac:dyDescent="0.35">
      <c r="A56" s="126">
        <f t="shared" si="0"/>
        <v>44614</v>
      </c>
      <c r="B56" s="73">
        <v>1030.4000000000001</v>
      </c>
      <c r="C56" s="63">
        <v>747.39963999999998</v>
      </c>
      <c r="D56" s="64">
        <v>2.2000000000000002</v>
      </c>
      <c r="E56" s="65">
        <v>6.1</v>
      </c>
      <c r="F56" s="62"/>
    </row>
    <row r="57" spans="1:6" x14ac:dyDescent="0.35">
      <c r="A57" s="126">
        <f t="shared" si="0"/>
        <v>44615</v>
      </c>
      <c r="B57" s="73">
        <v>1045.5</v>
      </c>
      <c r="C57" s="63">
        <v>756.10079999999994</v>
      </c>
      <c r="D57" s="64">
        <v>0.6</v>
      </c>
      <c r="E57" s="65">
        <v>0.7</v>
      </c>
      <c r="F57" s="62"/>
    </row>
    <row r="58" spans="1:6" x14ac:dyDescent="0.35">
      <c r="A58" s="126">
        <f t="shared" si="0"/>
        <v>44616</v>
      </c>
      <c r="B58" s="73">
        <v>1035.3</v>
      </c>
      <c r="C58" s="63">
        <v>767.12727000000007</v>
      </c>
      <c r="D58" s="64">
        <v>-0.9</v>
      </c>
      <c r="E58" s="65">
        <v>0</v>
      </c>
      <c r="F58" s="62"/>
    </row>
    <row r="59" spans="1:6" x14ac:dyDescent="0.35">
      <c r="A59" s="126">
        <f t="shared" si="0"/>
        <v>44617</v>
      </c>
      <c r="B59" s="73">
        <v>1016.2</v>
      </c>
      <c r="C59" s="63">
        <v>765.25202000000002</v>
      </c>
      <c r="D59" s="64">
        <v>-1.2</v>
      </c>
      <c r="E59" s="65">
        <v>0</v>
      </c>
      <c r="F59" s="62"/>
    </row>
    <row r="60" spans="1:6" x14ac:dyDescent="0.35">
      <c r="A60" s="126">
        <f t="shared" si="0"/>
        <v>44618</v>
      </c>
      <c r="B60" s="73">
        <v>1005.4</v>
      </c>
      <c r="C60" s="63">
        <v>766.30215999999996</v>
      </c>
      <c r="D60" s="64">
        <v>-0.1</v>
      </c>
      <c r="E60" s="65">
        <v>0</v>
      </c>
      <c r="F60" s="62"/>
    </row>
    <row r="61" spans="1:6" x14ac:dyDescent="0.35">
      <c r="A61" s="126">
        <f t="shared" si="0"/>
        <v>44619</v>
      </c>
      <c r="B61" s="73">
        <v>1008.8</v>
      </c>
      <c r="C61" s="63">
        <v>775.67840999999987</v>
      </c>
      <c r="D61" s="64">
        <v>-0.9</v>
      </c>
      <c r="E61" s="65">
        <v>0</v>
      </c>
      <c r="F61" s="62"/>
    </row>
    <row r="62" spans="1:6" x14ac:dyDescent="0.35">
      <c r="A62" s="126">
        <f t="shared" si="0"/>
        <v>44620</v>
      </c>
      <c r="B62" s="73">
        <v>1017</v>
      </c>
      <c r="C62" s="63">
        <v>777.02859000000001</v>
      </c>
      <c r="D62" s="64">
        <v>-3.1</v>
      </c>
      <c r="E62" s="65">
        <v>0</v>
      </c>
      <c r="F62" s="62"/>
    </row>
    <row r="63" spans="1:6" x14ac:dyDescent="0.35">
      <c r="A63" s="126">
        <f t="shared" si="0"/>
        <v>44621</v>
      </c>
      <c r="B63" s="73">
        <v>1021.2</v>
      </c>
      <c r="C63" s="63">
        <v>775.45337999999992</v>
      </c>
      <c r="D63" s="64">
        <v>-3.8</v>
      </c>
      <c r="E63" s="65">
        <v>0</v>
      </c>
      <c r="F63" s="62"/>
    </row>
    <row r="64" spans="1:6" x14ac:dyDescent="0.35">
      <c r="A64" s="126">
        <f t="shared" si="0"/>
        <v>44622</v>
      </c>
      <c r="B64" s="73">
        <v>1010.1</v>
      </c>
      <c r="C64" s="63">
        <v>768.62747000000002</v>
      </c>
      <c r="D64" s="64">
        <v>-1.4</v>
      </c>
      <c r="E64" s="65">
        <v>0</v>
      </c>
      <c r="F64" s="62"/>
    </row>
    <row r="65" spans="1:6" x14ac:dyDescent="0.35">
      <c r="A65" s="126">
        <f t="shared" si="0"/>
        <v>44623</v>
      </c>
      <c r="B65" s="73">
        <v>1013.8</v>
      </c>
      <c r="C65" s="63">
        <v>759.92631000000006</v>
      </c>
      <c r="D65" s="64">
        <v>-1.1000000000000001</v>
      </c>
      <c r="E65" s="65">
        <v>0</v>
      </c>
      <c r="F65" s="62"/>
    </row>
    <row r="66" spans="1:6" x14ac:dyDescent="0.35">
      <c r="A66" s="126">
        <f t="shared" si="0"/>
        <v>44624</v>
      </c>
      <c r="B66" s="73">
        <v>1001.7</v>
      </c>
      <c r="C66" s="63">
        <v>760.22635000000002</v>
      </c>
      <c r="D66" s="64">
        <v>-3.1</v>
      </c>
      <c r="E66" s="65">
        <v>0</v>
      </c>
      <c r="F66" s="62"/>
    </row>
    <row r="67" spans="1:6" x14ac:dyDescent="0.35">
      <c r="A67" s="126">
        <f t="shared" si="0"/>
        <v>44625</v>
      </c>
      <c r="B67" s="73">
        <v>1009.6</v>
      </c>
      <c r="C67" s="63">
        <v>762.85169999999994</v>
      </c>
      <c r="D67" s="64">
        <v>-1.7</v>
      </c>
      <c r="E67" s="65">
        <v>0</v>
      </c>
      <c r="F67" s="62">
        <v>330</v>
      </c>
    </row>
    <row r="68" spans="1:6" x14ac:dyDescent="0.35">
      <c r="A68" s="126">
        <f t="shared" si="0"/>
        <v>44626</v>
      </c>
      <c r="B68" s="73">
        <v>1016.4</v>
      </c>
      <c r="C68" s="63">
        <v>760.82642999999996</v>
      </c>
      <c r="D68" s="64">
        <v>-3.8</v>
      </c>
      <c r="E68" s="65">
        <v>0</v>
      </c>
      <c r="F68" s="62"/>
    </row>
    <row r="69" spans="1:6" x14ac:dyDescent="0.35">
      <c r="A69" s="126">
        <f t="shared" si="0"/>
        <v>44627</v>
      </c>
      <c r="B69" s="73">
        <v>998.5</v>
      </c>
      <c r="C69" s="63">
        <v>757.601</v>
      </c>
      <c r="D69" s="64">
        <v>-0.9</v>
      </c>
      <c r="E69" s="65">
        <v>0.5</v>
      </c>
      <c r="F69" s="62"/>
    </row>
    <row r="70" spans="1:6" x14ac:dyDescent="0.35">
      <c r="A70" s="126">
        <f t="shared" ref="A70:A133" si="1">A69+1</f>
        <v>44628</v>
      </c>
      <c r="B70" s="73">
        <v>1003.2</v>
      </c>
      <c r="C70" s="63">
        <v>763.67681000000005</v>
      </c>
      <c r="D70" s="64">
        <v>-4.7</v>
      </c>
      <c r="E70" s="65">
        <v>3.3</v>
      </c>
      <c r="F70" s="62"/>
    </row>
    <row r="71" spans="1:6" x14ac:dyDescent="0.35">
      <c r="A71" s="126">
        <f t="shared" si="1"/>
        <v>44629</v>
      </c>
      <c r="B71" s="73">
        <v>1018.2</v>
      </c>
      <c r="C71" s="63">
        <v>770.95277999999996</v>
      </c>
      <c r="D71" s="64">
        <v>-8.1</v>
      </c>
      <c r="E71" s="65">
        <v>0</v>
      </c>
      <c r="F71" s="62"/>
    </row>
    <row r="72" spans="1:6" x14ac:dyDescent="0.35">
      <c r="A72" s="126">
        <f t="shared" si="1"/>
        <v>44630</v>
      </c>
      <c r="B72" s="73">
        <v>1028.8</v>
      </c>
      <c r="C72" s="63">
        <v>778.07872999999995</v>
      </c>
      <c r="D72" s="64">
        <v>-9.6</v>
      </c>
      <c r="E72" s="65">
        <v>0</v>
      </c>
      <c r="F72" s="62"/>
    </row>
    <row r="73" spans="1:6" x14ac:dyDescent="0.35">
      <c r="A73" s="126">
        <f t="shared" si="1"/>
        <v>44631</v>
      </c>
      <c r="B73" s="73">
        <v>1030.4000000000001</v>
      </c>
      <c r="C73" s="63">
        <v>773.95317999999997</v>
      </c>
      <c r="D73" s="64">
        <v>-5.9</v>
      </c>
      <c r="E73" s="65">
        <v>0</v>
      </c>
      <c r="F73" s="62"/>
    </row>
    <row r="74" spans="1:6" x14ac:dyDescent="0.35">
      <c r="A74" s="126">
        <f t="shared" si="1"/>
        <v>44632</v>
      </c>
      <c r="B74" s="73">
        <v>1020</v>
      </c>
      <c r="C74" s="63">
        <v>768.70247999999992</v>
      </c>
      <c r="D74" s="64">
        <v>-3.9</v>
      </c>
      <c r="E74" s="65">
        <v>0.3</v>
      </c>
      <c r="F74" s="62">
        <v>336</v>
      </c>
    </row>
    <row r="75" spans="1:6" x14ac:dyDescent="0.35">
      <c r="A75" s="126">
        <f t="shared" si="1"/>
        <v>44633</v>
      </c>
      <c r="B75" s="73">
        <v>1012.9</v>
      </c>
      <c r="C75" s="63">
        <v>770.80275999999992</v>
      </c>
      <c r="D75" s="64">
        <v>-1.3</v>
      </c>
      <c r="E75" s="65">
        <v>0</v>
      </c>
      <c r="F75" s="62"/>
    </row>
    <row r="76" spans="1:6" x14ac:dyDescent="0.35">
      <c r="A76" s="126">
        <f t="shared" si="1"/>
        <v>44634</v>
      </c>
      <c r="B76" s="73">
        <v>1009.6</v>
      </c>
      <c r="C76" s="63">
        <v>769.75261999999998</v>
      </c>
      <c r="D76" s="64">
        <v>1.5</v>
      </c>
      <c r="E76" s="65">
        <v>0.6</v>
      </c>
      <c r="F76" s="62"/>
    </row>
    <row r="77" spans="1:6" x14ac:dyDescent="0.35">
      <c r="A77" s="126">
        <f t="shared" si="1"/>
        <v>44635</v>
      </c>
      <c r="B77" s="73">
        <v>1009.9</v>
      </c>
      <c r="C77" s="63">
        <v>776.12846999999999</v>
      </c>
      <c r="D77" s="64">
        <v>-2.2000000000000002</v>
      </c>
      <c r="E77" s="65">
        <v>0</v>
      </c>
      <c r="F77" s="62"/>
    </row>
    <row r="78" spans="1:6" x14ac:dyDescent="0.35">
      <c r="A78" s="126">
        <f t="shared" si="1"/>
        <v>44636</v>
      </c>
      <c r="B78" s="73">
        <v>1016.2</v>
      </c>
      <c r="C78" s="63">
        <v>778.97884999999997</v>
      </c>
      <c r="D78" s="64">
        <v>-3.3</v>
      </c>
      <c r="E78" s="65">
        <v>0</v>
      </c>
      <c r="F78" s="62"/>
    </row>
    <row r="79" spans="1:6" x14ac:dyDescent="0.35">
      <c r="A79" s="126">
        <f t="shared" si="1"/>
        <v>44637</v>
      </c>
      <c r="B79" s="73">
        <v>1013.3</v>
      </c>
      <c r="C79" s="63">
        <v>782.80435999999997</v>
      </c>
      <c r="D79" s="64">
        <v>-4.0999999999999996</v>
      </c>
      <c r="E79" s="65">
        <v>0</v>
      </c>
      <c r="F79" s="62"/>
    </row>
    <row r="80" spans="1:6" x14ac:dyDescent="0.35">
      <c r="A80" s="126">
        <f t="shared" si="1"/>
        <v>44638</v>
      </c>
      <c r="B80" s="73">
        <v>1009.6</v>
      </c>
      <c r="C80" s="63">
        <v>782.9543799999999</v>
      </c>
      <c r="D80" s="64">
        <v>-1.7</v>
      </c>
      <c r="E80" s="65">
        <v>0</v>
      </c>
      <c r="F80" s="62"/>
    </row>
    <row r="81" spans="1:6" x14ac:dyDescent="0.35">
      <c r="A81" s="126">
        <f t="shared" si="1"/>
        <v>44639</v>
      </c>
      <c r="B81" s="73">
        <v>1014.1</v>
      </c>
      <c r="C81" s="63">
        <v>782.20427999999993</v>
      </c>
      <c r="D81" s="64">
        <v>1.7</v>
      </c>
      <c r="E81" s="65">
        <v>0</v>
      </c>
      <c r="F81" s="62">
        <v>348</v>
      </c>
    </row>
    <row r="82" spans="1:6" x14ac:dyDescent="0.35">
      <c r="A82" s="126">
        <f t="shared" si="1"/>
        <v>44640</v>
      </c>
      <c r="B82" s="73">
        <v>1015.7</v>
      </c>
      <c r="C82" s="63">
        <v>778.37877000000003</v>
      </c>
      <c r="D82" s="64">
        <v>3.2</v>
      </c>
      <c r="E82" s="65">
        <v>0</v>
      </c>
      <c r="F82" s="62"/>
    </row>
    <row r="83" spans="1:6" x14ac:dyDescent="0.35">
      <c r="A83" s="126">
        <f t="shared" si="1"/>
        <v>44641</v>
      </c>
      <c r="B83" s="73">
        <v>1003.1</v>
      </c>
      <c r="C83" s="63">
        <v>775.97844999999995</v>
      </c>
      <c r="D83" s="64">
        <v>5.4</v>
      </c>
      <c r="E83" s="65">
        <v>0</v>
      </c>
      <c r="F83" s="62"/>
    </row>
    <row r="84" spans="1:6" x14ac:dyDescent="0.35">
      <c r="A84" s="126">
        <f t="shared" si="1"/>
        <v>44642</v>
      </c>
      <c r="B84" s="73">
        <v>1001.3</v>
      </c>
      <c r="C84" s="63">
        <v>774.55325999999991</v>
      </c>
      <c r="D84" s="64">
        <v>5.6</v>
      </c>
      <c r="E84" s="65">
        <v>0</v>
      </c>
      <c r="F84" s="62"/>
    </row>
    <row r="85" spans="1:6" x14ac:dyDescent="0.35">
      <c r="A85" s="126">
        <f t="shared" si="1"/>
        <v>44643</v>
      </c>
      <c r="B85" s="73">
        <v>1013.3</v>
      </c>
      <c r="C85" s="63">
        <v>769.97765000000004</v>
      </c>
      <c r="D85" s="64">
        <v>5.0999999999999996</v>
      </c>
      <c r="E85" s="65">
        <v>0</v>
      </c>
      <c r="F85" s="62"/>
    </row>
    <row r="86" spans="1:6" x14ac:dyDescent="0.35">
      <c r="A86" s="126">
        <f t="shared" si="1"/>
        <v>44644</v>
      </c>
      <c r="B86" s="73">
        <v>1020.4</v>
      </c>
      <c r="C86" s="63">
        <v>763.75182000000007</v>
      </c>
      <c r="D86" s="64">
        <v>4.5999999999999996</v>
      </c>
      <c r="E86" s="65">
        <v>0</v>
      </c>
      <c r="F86" s="62"/>
    </row>
    <row r="87" spans="1:6" x14ac:dyDescent="0.35">
      <c r="A87" s="126">
        <f t="shared" si="1"/>
        <v>44645</v>
      </c>
      <c r="B87" s="73">
        <v>1017.3</v>
      </c>
      <c r="C87" s="63">
        <v>763.67681000000005</v>
      </c>
      <c r="D87" s="64">
        <v>3.2</v>
      </c>
      <c r="E87" s="65">
        <v>0</v>
      </c>
      <c r="F87" s="62"/>
    </row>
    <row r="88" spans="1:6" x14ac:dyDescent="0.35">
      <c r="A88" s="126">
        <f t="shared" si="1"/>
        <v>44646</v>
      </c>
      <c r="B88" s="73">
        <v>1018.2</v>
      </c>
      <c r="C88" s="63">
        <v>748.07472999999993</v>
      </c>
      <c r="D88" s="64">
        <v>3.3</v>
      </c>
      <c r="E88" s="65">
        <v>2.1</v>
      </c>
      <c r="F88" s="62">
        <v>290</v>
      </c>
    </row>
    <row r="89" spans="1:6" x14ac:dyDescent="0.35">
      <c r="A89" s="126">
        <f t="shared" si="1"/>
        <v>44647</v>
      </c>
      <c r="B89" s="73">
        <v>1022.2</v>
      </c>
      <c r="C89" s="63">
        <v>753.62547000000006</v>
      </c>
      <c r="D89" s="64">
        <v>-3.3</v>
      </c>
      <c r="E89" s="65">
        <v>3.8</v>
      </c>
      <c r="F89" s="62">
        <v>270</v>
      </c>
    </row>
    <row r="90" spans="1:6" x14ac:dyDescent="0.35">
      <c r="A90" s="126">
        <f t="shared" si="1"/>
        <v>44648</v>
      </c>
      <c r="B90" s="73">
        <v>1027.3</v>
      </c>
      <c r="C90" s="63">
        <v>751.90023999999994</v>
      </c>
      <c r="D90" s="64">
        <v>-4</v>
      </c>
      <c r="E90" s="65">
        <v>4.0999999999999996</v>
      </c>
      <c r="F90" s="62"/>
    </row>
    <row r="91" spans="1:6" x14ac:dyDescent="0.35">
      <c r="A91" s="126">
        <f t="shared" si="1"/>
        <v>44649</v>
      </c>
      <c r="B91" s="73">
        <v>1033</v>
      </c>
      <c r="C91" s="63">
        <v>747.77468999999996</v>
      </c>
      <c r="D91" s="64">
        <v>0.1</v>
      </c>
      <c r="E91" s="65">
        <v>1.9</v>
      </c>
      <c r="F91" s="62"/>
    </row>
    <row r="92" spans="1:6" x14ac:dyDescent="0.35">
      <c r="A92" s="126">
        <f t="shared" si="1"/>
        <v>44650</v>
      </c>
      <c r="B92" s="73">
        <v>1030.0999999999999</v>
      </c>
      <c r="C92" s="63">
        <v>755.50072</v>
      </c>
      <c r="D92" s="64">
        <v>-2.4</v>
      </c>
      <c r="E92" s="65">
        <v>0.3</v>
      </c>
      <c r="F92" s="62"/>
    </row>
    <row r="93" spans="1:6" x14ac:dyDescent="0.35">
      <c r="A93" s="126">
        <f t="shared" si="1"/>
        <v>44651</v>
      </c>
      <c r="B93" s="73">
        <v>1016.7</v>
      </c>
      <c r="C93" s="63">
        <v>758.50112000000001</v>
      </c>
      <c r="D93" s="64">
        <v>-1.7</v>
      </c>
      <c r="E93" s="65">
        <v>2.1</v>
      </c>
      <c r="F93" s="62"/>
    </row>
    <row r="94" spans="1:6" x14ac:dyDescent="0.35">
      <c r="A94" s="126">
        <f t="shared" si="1"/>
        <v>44652</v>
      </c>
      <c r="B94" s="73">
        <v>1010.4</v>
      </c>
      <c r="C94" s="63">
        <v>758.65113999999994</v>
      </c>
      <c r="D94" s="64">
        <v>0.9</v>
      </c>
      <c r="E94" s="65">
        <v>0</v>
      </c>
      <c r="F94" s="62"/>
    </row>
    <row r="95" spans="1:6" x14ac:dyDescent="0.35">
      <c r="A95" s="126">
        <f t="shared" si="1"/>
        <v>44653</v>
      </c>
      <c r="B95" s="73">
        <v>1007.1</v>
      </c>
      <c r="C95" s="63">
        <v>751.07512999999994</v>
      </c>
      <c r="D95" s="64">
        <v>-0.4</v>
      </c>
      <c r="E95" s="65">
        <v>21</v>
      </c>
      <c r="F95" s="62">
        <v>190</v>
      </c>
    </row>
    <row r="96" spans="1:6" x14ac:dyDescent="0.35">
      <c r="A96" s="126">
        <f t="shared" si="1"/>
        <v>44654</v>
      </c>
      <c r="B96" s="73">
        <v>1008.7</v>
      </c>
      <c r="C96" s="63">
        <v>748.14973999999995</v>
      </c>
      <c r="D96" s="64">
        <v>-0.6</v>
      </c>
      <c r="E96" s="65">
        <v>8</v>
      </c>
      <c r="F96" s="62"/>
    </row>
    <row r="97" spans="1:6" x14ac:dyDescent="0.35">
      <c r="A97" s="126">
        <f t="shared" si="1"/>
        <v>44655</v>
      </c>
      <c r="B97" s="73">
        <v>1010.7</v>
      </c>
      <c r="C97" s="63">
        <v>754.00052000000005</v>
      </c>
      <c r="D97" s="64">
        <v>-1.3</v>
      </c>
      <c r="E97" s="65">
        <v>0</v>
      </c>
      <c r="F97" s="62"/>
    </row>
    <row r="98" spans="1:6" x14ac:dyDescent="0.35">
      <c r="A98" s="126">
        <f t="shared" si="1"/>
        <v>44656</v>
      </c>
      <c r="B98" s="73">
        <v>1005.7</v>
      </c>
      <c r="C98" s="63">
        <v>750.62507000000005</v>
      </c>
      <c r="D98" s="64">
        <v>0.7</v>
      </c>
      <c r="E98" s="65">
        <v>0</v>
      </c>
      <c r="F98" s="62"/>
    </row>
    <row r="99" spans="1:6" x14ac:dyDescent="0.35">
      <c r="A99" s="126">
        <f t="shared" si="1"/>
        <v>44657</v>
      </c>
      <c r="B99" s="73">
        <v>1003.2</v>
      </c>
      <c r="C99" s="63">
        <v>750.8501</v>
      </c>
      <c r="D99" s="64">
        <v>1.1000000000000001</v>
      </c>
      <c r="E99" s="65">
        <v>4</v>
      </c>
      <c r="F99" s="62"/>
    </row>
    <row r="100" spans="1:6" x14ac:dyDescent="0.35">
      <c r="A100" s="126">
        <f t="shared" si="1"/>
        <v>44658</v>
      </c>
      <c r="B100" s="73">
        <v>1001.9</v>
      </c>
      <c r="C100" s="63">
        <v>752.87536999999998</v>
      </c>
      <c r="D100" s="64">
        <v>1.9</v>
      </c>
      <c r="E100" s="65">
        <v>1</v>
      </c>
      <c r="F100" s="62"/>
    </row>
    <row r="101" spans="1:6" x14ac:dyDescent="0.35">
      <c r="A101" s="126">
        <f t="shared" si="1"/>
        <v>44659</v>
      </c>
      <c r="B101" s="73">
        <v>1001.7</v>
      </c>
      <c r="C101" s="63">
        <v>748.74982</v>
      </c>
      <c r="D101" s="64">
        <v>9.1</v>
      </c>
      <c r="E101" s="65">
        <v>0</v>
      </c>
      <c r="F101" s="62"/>
    </row>
    <row r="102" spans="1:6" x14ac:dyDescent="0.35">
      <c r="A102" s="126">
        <f t="shared" si="1"/>
        <v>44660</v>
      </c>
      <c r="B102" s="73">
        <v>1021.6</v>
      </c>
      <c r="C102" s="63">
        <v>752.50031999999999</v>
      </c>
      <c r="D102" s="64">
        <v>6.6</v>
      </c>
      <c r="E102" s="65">
        <v>5</v>
      </c>
      <c r="F102" s="62">
        <v>62</v>
      </c>
    </row>
    <row r="103" spans="1:6" x14ac:dyDescent="0.35">
      <c r="A103" s="126">
        <f t="shared" si="1"/>
        <v>44661</v>
      </c>
      <c r="B103" s="73">
        <v>1025.4000000000001</v>
      </c>
      <c r="C103" s="63">
        <v>755.87576999999999</v>
      </c>
      <c r="D103" s="64">
        <v>6.3</v>
      </c>
      <c r="E103" s="65">
        <v>4</v>
      </c>
      <c r="F103" s="62">
        <v>22</v>
      </c>
    </row>
    <row r="104" spans="1:6" x14ac:dyDescent="0.35">
      <c r="A104" s="126">
        <f t="shared" si="1"/>
        <v>44662</v>
      </c>
      <c r="B104" s="73">
        <v>1029.0999999999999</v>
      </c>
      <c r="C104" s="63">
        <v>758.50112000000001</v>
      </c>
      <c r="D104" s="64">
        <v>3.4</v>
      </c>
      <c r="E104" s="65">
        <v>8</v>
      </c>
      <c r="F104" s="62"/>
    </row>
    <row r="105" spans="1:6" x14ac:dyDescent="0.35">
      <c r="A105" s="126">
        <f t="shared" si="1"/>
        <v>44663</v>
      </c>
      <c r="B105" s="73">
        <v>1030.5999999999999</v>
      </c>
      <c r="C105" s="63">
        <v>758.80115999999998</v>
      </c>
      <c r="D105" s="64">
        <v>3.1</v>
      </c>
      <c r="E105" s="65">
        <v>8</v>
      </c>
      <c r="F105" s="62"/>
    </row>
    <row r="106" spans="1:6" x14ac:dyDescent="0.35">
      <c r="A106" s="126">
        <f t="shared" si="1"/>
        <v>44664</v>
      </c>
      <c r="B106" s="73">
        <v>1023.1</v>
      </c>
      <c r="C106" s="63">
        <v>763.15174000000002</v>
      </c>
      <c r="D106" s="64">
        <v>3.6</v>
      </c>
      <c r="E106" s="65">
        <v>0</v>
      </c>
      <c r="F106" s="62"/>
    </row>
    <row r="107" spans="1:6" x14ac:dyDescent="0.35">
      <c r="A107" s="126">
        <f t="shared" si="1"/>
        <v>44665</v>
      </c>
      <c r="B107" s="73">
        <v>1018.3</v>
      </c>
      <c r="C107" s="63">
        <v>764.72694999999999</v>
      </c>
      <c r="D107" s="64">
        <v>5.7</v>
      </c>
      <c r="E107" s="65">
        <v>0</v>
      </c>
      <c r="F107" s="62"/>
    </row>
    <row r="108" spans="1:6" x14ac:dyDescent="0.35">
      <c r="A108" s="126">
        <f t="shared" si="1"/>
        <v>44666</v>
      </c>
      <c r="B108" s="73">
        <v>1016.1</v>
      </c>
      <c r="C108" s="63">
        <v>761.50152000000003</v>
      </c>
      <c r="D108" s="64">
        <v>6.7</v>
      </c>
      <c r="E108" s="65">
        <v>0</v>
      </c>
      <c r="F108" s="62"/>
    </row>
    <row r="109" spans="1:6" x14ac:dyDescent="0.35">
      <c r="A109" s="126">
        <f t="shared" si="1"/>
        <v>44667</v>
      </c>
      <c r="B109" s="73">
        <v>1019.4</v>
      </c>
      <c r="C109" s="63">
        <v>762.02658999999994</v>
      </c>
      <c r="D109" s="64">
        <v>3.3</v>
      </c>
      <c r="E109" s="65">
        <v>6</v>
      </c>
      <c r="F109" s="62">
        <v>22</v>
      </c>
    </row>
    <row r="110" spans="1:6" x14ac:dyDescent="0.35">
      <c r="A110" s="126">
        <f t="shared" si="1"/>
        <v>44668</v>
      </c>
      <c r="B110" s="73">
        <v>1020.8</v>
      </c>
      <c r="C110" s="63">
        <v>766.75222000000008</v>
      </c>
      <c r="D110" s="64">
        <v>2.5</v>
      </c>
      <c r="E110" s="65">
        <v>0</v>
      </c>
      <c r="F110" s="62"/>
    </row>
    <row r="111" spans="1:6" x14ac:dyDescent="0.35">
      <c r="A111" s="126">
        <f t="shared" si="1"/>
        <v>44669</v>
      </c>
      <c r="B111" s="73">
        <v>1021.3</v>
      </c>
      <c r="C111" s="63">
        <v>765.10199999999998</v>
      </c>
      <c r="D111" s="64">
        <v>5.0999999999999996</v>
      </c>
      <c r="E111" s="65">
        <v>0</v>
      </c>
      <c r="F111" s="62"/>
    </row>
    <row r="112" spans="1:6" x14ac:dyDescent="0.35">
      <c r="A112" s="126">
        <f t="shared" si="1"/>
        <v>44670</v>
      </c>
      <c r="B112" s="73">
        <v>1022.7</v>
      </c>
      <c r="C112" s="63">
        <v>763.97685000000001</v>
      </c>
      <c r="D112" s="64">
        <v>7.5</v>
      </c>
      <c r="E112" s="65">
        <v>0</v>
      </c>
      <c r="F112" s="62"/>
    </row>
    <row r="113" spans="1:6" x14ac:dyDescent="0.35">
      <c r="A113" s="126">
        <f t="shared" si="1"/>
        <v>44671</v>
      </c>
      <c r="B113" s="73">
        <v>1019.2</v>
      </c>
      <c r="C113" s="63">
        <v>762.47664999999995</v>
      </c>
      <c r="D113" s="64">
        <v>10.1</v>
      </c>
      <c r="E113" s="65">
        <v>0</v>
      </c>
      <c r="F113" s="62"/>
    </row>
    <row r="114" spans="1:6" x14ac:dyDescent="0.35">
      <c r="A114" s="126">
        <f t="shared" si="1"/>
        <v>44672</v>
      </c>
      <c r="B114" s="73">
        <v>1007.8</v>
      </c>
      <c r="C114" s="63">
        <v>764.50192000000004</v>
      </c>
      <c r="D114" s="64">
        <v>7.2</v>
      </c>
      <c r="E114" s="65">
        <v>3</v>
      </c>
      <c r="F114" s="62"/>
    </row>
    <row r="115" spans="1:6" x14ac:dyDescent="0.35">
      <c r="A115" s="126">
        <f t="shared" si="1"/>
        <v>44673</v>
      </c>
      <c r="B115" s="73">
        <v>1014.2</v>
      </c>
      <c r="C115" s="63">
        <v>766.22714999999994</v>
      </c>
      <c r="D115" s="64">
        <v>7.5</v>
      </c>
      <c r="E115" s="65">
        <v>0</v>
      </c>
      <c r="F115" s="62"/>
    </row>
    <row r="116" spans="1:6" x14ac:dyDescent="0.35">
      <c r="A116" s="126">
        <f t="shared" si="1"/>
        <v>44674</v>
      </c>
      <c r="B116" s="73">
        <v>1013.8</v>
      </c>
      <c r="C116" s="63">
        <v>762.25162</v>
      </c>
      <c r="D116" s="64">
        <v>10.4</v>
      </c>
      <c r="E116" s="65">
        <v>0</v>
      </c>
      <c r="F116" s="62">
        <v>40</v>
      </c>
    </row>
    <row r="117" spans="1:6" x14ac:dyDescent="0.35">
      <c r="A117" s="126">
        <f t="shared" si="1"/>
        <v>44675</v>
      </c>
      <c r="B117" s="73">
        <v>1007.3</v>
      </c>
      <c r="C117" s="63">
        <v>759.32623000000001</v>
      </c>
      <c r="D117" s="64">
        <v>9.6</v>
      </c>
      <c r="E117" s="65">
        <v>3</v>
      </c>
      <c r="F117" s="62"/>
    </row>
    <row r="118" spans="1:6" x14ac:dyDescent="0.35">
      <c r="A118" s="126">
        <f t="shared" si="1"/>
        <v>44676</v>
      </c>
      <c r="B118" s="73">
        <v>1008.3</v>
      </c>
      <c r="C118" s="63">
        <v>757.07592999999997</v>
      </c>
      <c r="D118" s="64">
        <v>11.4</v>
      </c>
      <c r="E118" s="65">
        <v>1</v>
      </c>
      <c r="F118" s="62"/>
    </row>
    <row r="119" spans="1:6" x14ac:dyDescent="0.35">
      <c r="A119" s="126">
        <f t="shared" si="1"/>
        <v>44677</v>
      </c>
      <c r="B119" s="73">
        <v>1012</v>
      </c>
      <c r="C119" s="63">
        <v>755.65073999999993</v>
      </c>
      <c r="D119" s="64">
        <v>12.1</v>
      </c>
      <c r="E119" s="65">
        <v>4</v>
      </c>
      <c r="F119" s="62"/>
    </row>
    <row r="120" spans="1:6" x14ac:dyDescent="0.35">
      <c r="A120" s="126">
        <f t="shared" si="1"/>
        <v>44678</v>
      </c>
      <c r="B120" s="73">
        <v>1008.3</v>
      </c>
      <c r="C120" s="63">
        <v>761.35149999999999</v>
      </c>
      <c r="D120" s="64">
        <v>8.6</v>
      </c>
      <c r="E120" s="65">
        <v>0</v>
      </c>
      <c r="F120" s="62"/>
    </row>
    <row r="121" spans="1:6" x14ac:dyDescent="0.35">
      <c r="A121" s="126">
        <f t="shared" si="1"/>
        <v>44679</v>
      </c>
      <c r="B121" s="73">
        <v>1013.9</v>
      </c>
      <c r="C121" s="63">
        <v>768.77749000000006</v>
      </c>
      <c r="D121" s="64">
        <v>4.4000000000000004</v>
      </c>
      <c r="E121" s="65">
        <v>0</v>
      </c>
      <c r="F121" s="62"/>
    </row>
    <row r="122" spans="1:6" x14ac:dyDescent="0.35">
      <c r="A122" s="126">
        <f t="shared" si="1"/>
        <v>44680</v>
      </c>
      <c r="B122" s="73">
        <v>1018.7</v>
      </c>
      <c r="C122" s="63">
        <v>768.70247999999992</v>
      </c>
      <c r="D122" s="64">
        <v>4.8</v>
      </c>
      <c r="E122" s="65">
        <v>1</v>
      </c>
      <c r="F122" s="62"/>
    </row>
    <row r="123" spans="1:6" x14ac:dyDescent="0.35">
      <c r="A123" s="126">
        <f t="shared" si="1"/>
        <v>44681</v>
      </c>
      <c r="B123" s="73">
        <v>1008.6</v>
      </c>
      <c r="C123" s="63">
        <v>768.62747000000002</v>
      </c>
      <c r="D123" s="64">
        <v>3.5</v>
      </c>
      <c r="E123" s="65">
        <v>1</v>
      </c>
      <c r="F123" s="62">
        <v>62</v>
      </c>
    </row>
    <row r="124" spans="1:6" x14ac:dyDescent="0.35">
      <c r="A124" s="126">
        <f t="shared" si="1"/>
        <v>44682</v>
      </c>
      <c r="B124" s="73">
        <v>1011.8</v>
      </c>
      <c r="C124" s="63">
        <v>767.35230000000001</v>
      </c>
      <c r="D124" s="64">
        <v>6.6</v>
      </c>
      <c r="E124" s="65">
        <v>0</v>
      </c>
      <c r="F124" s="62">
        <v>53</v>
      </c>
    </row>
    <row r="125" spans="1:6" x14ac:dyDescent="0.35">
      <c r="A125" s="126">
        <f t="shared" si="1"/>
        <v>44683</v>
      </c>
      <c r="B125" s="73">
        <v>1015.9</v>
      </c>
      <c r="C125" s="63">
        <v>762.85169999999994</v>
      </c>
      <c r="D125" s="64">
        <v>9.9</v>
      </c>
      <c r="E125" s="65">
        <v>0</v>
      </c>
      <c r="F125" s="62"/>
    </row>
    <row r="126" spans="1:6" x14ac:dyDescent="0.35">
      <c r="A126" s="126">
        <f t="shared" si="1"/>
        <v>44684</v>
      </c>
      <c r="B126" s="73">
        <v>1000.7</v>
      </c>
      <c r="C126" s="63">
        <v>755.95078000000001</v>
      </c>
      <c r="D126" s="64">
        <v>11.6</v>
      </c>
      <c r="E126" s="65">
        <v>0</v>
      </c>
      <c r="F126" s="62">
        <v>60</v>
      </c>
    </row>
    <row r="127" spans="1:6" x14ac:dyDescent="0.35">
      <c r="A127" s="126">
        <f t="shared" si="1"/>
        <v>44685</v>
      </c>
      <c r="B127" s="74">
        <v>1001</v>
      </c>
      <c r="C127" s="63">
        <v>760.37637000000007</v>
      </c>
      <c r="D127" s="64">
        <v>6</v>
      </c>
      <c r="E127" s="65">
        <v>0.7</v>
      </c>
      <c r="F127" s="62"/>
    </row>
    <row r="128" spans="1:6" x14ac:dyDescent="0.35">
      <c r="A128" s="126">
        <f t="shared" si="1"/>
        <v>44686</v>
      </c>
      <c r="B128" s="74">
        <v>1007</v>
      </c>
      <c r="C128" s="63">
        <v>769.30255999999997</v>
      </c>
      <c r="D128" s="64">
        <v>5.2</v>
      </c>
      <c r="E128" s="65">
        <v>0</v>
      </c>
      <c r="F128" s="62"/>
    </row>
    <row r="129" spans="1:6" x14ac:dyDescent="0.35">
      <c r="A129" s="126">
        <f t="shared" si="1"/>
        <v>44687</v>
      </c>
      <c r="B129" s="74">
        <v>1005.5</v>
      </c>
      <c r="C129" s="63">
        <v>770.95277999999996</v>
      </c>
      <c r="D129" s="64">
        <v>9.6</v>
      </c>
      <c r="E129" s="65">
        <v>0</v>
      </c>
      <c r="F129" s="62"/>
    </row>
    <row r="130" spans="1:6" x14ac:dyDescent="0.35">
      <c r="A130" s="126">
        <f t="shared" si="1"/>
        <v>44688</v>
      </c>
      <c r="B130" s="74">
        <v>1011.3</v>
      </c>
      <c r="C130" s="63">
        <v>768.62747000000002</v>
      </c>
      <c r="D130" s="64">
        <v>13.1</v>
      </c>
      <c r="E130" s="65">
        <v>0</v>
      </c>
      <c r="F130" s="62">
        <v>76</v>
      </c>
    </row>
    <row r="131" spans="1:6" x14ac:dyDescent="0.35">
      <c r="A131" s="126">
        <f t="shared" si="1"/>
        <v>44689</v>
      </c>
      <c r="B131" s="74">
        <v>1006.3</v>
      </c>
      <c r="C131" s="63">
        <v>763.97685000000001</v>
      </c>
      <c r="D131" s="64">
        <v>13.6</v>
      </c>
      <c r="E131" s="65">
        <v>1.1000000000000001</v>
      </c>
      <c r="F131" s="62"/>
    </row>
    <row r="132" spans="1:6" x14ac:dyDescent="0.35">
      <c r="A132" s="126">
        <f t="shared" si="1"/>
        <v>44690</v>
      </c>
      <c r="B132" s="73">
        <v>1013.6</v>
      </c>
      <c r="C132" s="63">
        <v>766.07713000000001</v>
      </c>
      <c r="D132" s="64">
        <v>7</v>
      </c>
      <c r="E132" s="65">
        <v>2.7</v>
      </c>
      <c r="F132" s="62"/>
    </row>
    <row r="133" spans="1:6" x14ac:dyDescent="0.35">
      <c r="A133" s="126">
        <f t="shared" si="1"/>
        <v>44691</v>
      </c>
      <c r="B133" s="73">
        <v>1026.2</v>
      </c>
      <c r="C133" s="63">
        <v>763.37677000000008</v>
      </c>
      <c r="D133" s="64">
        <v>6.6</v>
      </c>
      <c r="E133" s="65">
        <v>0</v>
      </c>
      <c r="F133" s="62">
        <v>83</v>
      </c>
    </row>
    <row r="134" spans="1:6" x14ac:dyDescent="0.35">
      <c r="A134" s="126">
        <f t="shared" ref="A134:A197" si="2">A133+1</f>
        <v>44692</v>
      </c>
      <c r="B134" s="73">
        <v>1026.0999999999999</v>
      </c>
      <c r="C134" s="63">
        <v>757.52598999999998</v>
      </c>
      <c r="D134" s="64">
        <v>12.1</v>
      </c>
      <c r="E134" s="65">
        <v>0</v>
      </c>
      <c r="F134" s="62"/>
    </row>
    <row r="135" spans="1:6" ht="18.5" x14ac:dyDescent="0.45">
      <c r="A135" s="126">
        <f t="shared" si="2"/>
        <v>44693</v>
      </c>
      <c r="B135" s="73">
        <v>1022.6</v>
      </c>
      <c r="C135" s="63">
        <v>751.60019999999997</v>
      </c>
      <c r="D135" s="64">
        <v>14</v>
      </c>
      <c r="E135" s="65">
        <v>3.1</v>
      </c>
      <c r="F135" s="67"/>
    </row>
    <row r="136" spans="1:6" ht="18.5" x14ac:dyDescent="0.45">
      <c r="A136" s="126">
        <f t="shared" si="2"/>
        <v>44694</v>
      </c>
      <c r="B136" s="73">
        <v>1017.8</v>
      </c>
      <c r="C136" s="63">
        <v>752.65034000000003</v>
      </c>
      <c r="D136" s="64">
        <v>12.3</v>
      </c>
      <c r="E136" s="65">
        <v>2.8</v>
      </c>
      <c r="F136" s="67"/>
    </row>
    <row r="137" spans="1:6" x14ac:dyDescent="0.35">
      <c r="A137" s="126">
        <f t="shared" si="2"/>
        <v>44695</v>
      </c>
      <c r="B137" s="73">
        <v>1014.5</v>
      </c>
      <c r="C137" s="63">
        <v>753.32542999999998</v>
      </c>
      <c r="D137" s="64">
        <v>11.9</v>
      </c>
      <c r="E137" s="65">
        <v>0</v>
      </c>
      <c r="F137" s="65">
        <v>97</v>
      </c>
    </row>
    <row r="138" spans="1:6" ht="18.5" x14ac:dyDescent="0.45">
      <c r="A138" s="126">
        <f t="shared" si="2"/>
        <v>44696</v>
      </c>
      <c r="B138" s="73">
        <v>1008.4</v>
      </c>
      <c r="C138" s="63">
        <v>753.17541000000006</v>
      </c>
      <c r="D138" s="64">
        <v>10.8</v>
      </c>
      <c r="E138" s="65">
        <v>2.1</v>
      </c>
      <c r="F138" s="67"/>
    </row>
    <row r="139" spans="1:6" ht="18.5" x14ac:dyDescent="0.45">
      <c r="A139" s="126">
        <f t="shared" si="2"/>
        <v>44697</v>
      </c>
      <c r="B139" s="73">
        <v>1012.6</v>
      </c>
      <c r="C139" s="63">
        <v>754.60059999999999</v>
      </c>
      <c r="D139" s="64">
        <v>10</v>
      </c>
      <c r="E139" s="65">
        <v>0.7</v>
      </c>
      <c r="F139" s="67"/>
    </row>
    <row r="140" spans="1:6" ht="18.5" x14ac:dyDescent="0.45">
      <c r="A140" s="126">
        <f t="shared" si="2"/>
        <v>44698</v>
      </c>
      <c r="B140" s="73">
        <v>1010.7</v>
      </c>
      <c r="C140" s="63">
        <v>754.07552999999996</v>
      </c>
      <c r="D140" s="64">
        <v>8</v>
      </c>
      <c r="E140" s="65">
        <v>6.1</v>
      </c>
      <c r="F140" s="10"/>
    </row>
    <row r="141" spans="1:6" ht="18.5" x14ac:dyDescent="0.45">
      <c r="A141" s="126">
        <f t="shared" si="2"/>
        <v>44699</v>
      </c>
      <c r="B141" s="73">
        <v>1006.4</v>
      </c>
      <c r="C141" s="63">
        <v>759.55125999999996</v>
      </c>
      <c r="D141" s="64">
        <v>10.8</v>
      </c>
      <c r="E141" s="65">
        <v>0.4</v>
      </c>
      <c r="F141" s="10"/>
    </row>
    <row r="142" spans="1:6" ht="18.5" x14ac:dyDescent="0.45">
      <c r="A142" s="126">
        <f t="shared" si="2"/>
        <v>44700</v>
      </c>
      <c r="B142" s="73">
        <v>1005.1</v>
      </c>
      <c r="C142" s="63">
        <v>761.05146000000002</v>
      </c>
      <c r="D142" s="64">
        <v>9.8000000000000007</v>
      </c>
      <c r="E142" s="65">
        <v>4.0999999999999996</v>
      </c>
      <c r="F142" s="10"/>
    </row>
    <row r="143" spans="1:6" ht="18.5" x14ac:dyDescent="0.45">
      <c r="A143" s="126">
        <f t="shared" si="2"/>
        <v>44701</v>
      </c>
      <c r="B143" s="73">
        <v>1003.3</v>
      </c>
      <c r="C143" s="63">
        <v>763.00171999999998</v>
      </c>
      <c r="D143" s="64">
        <v>8.8000000000000007</v>
      </c>
      <c r="E143" s="65">
        <v>0</v>
      </c>
      <c r="F143" s="10"/>
    </row>
    <row r="144" spans="1:6" ht="18.5" x14ac:dyDescent="0.45">
      <c r="A144" s="126">
        <f t="shared" si="2"/>
        <v>44702</v>
      </c>
      <c r="B144" s="73">
        <v>1006.6</v>
      </c>
      <c r="C144" s="63">
        <v>757.601</v>
      </c>
      <c r="D144" s="64">
        <v>10.3</v>
      </c>
      <c r="E144" s="65">
        <v>0</v>
      </c>
      <c r="F144" s="10"/>
    </row>
    <row r="145" spans="1:6" x14ac:dyDescent="0.35">
      <c r="A145" s="126">
        <f t="shared" si="2"/>
        <v>44703</v>
      </c>
      <c r="B145" s="73">
        <v>1014.3</v>
      </c>
      <c r="C145" s="63">
        <v>753.85050000000001</v>
      </c>
      <c r="D145" s="64">
        <v>9</v>
      </c>
      <c r="E145" s="65">
        <v>0</v>
      </c>
      <c r="F145" s="65">
        <v>115</v>
      </c>
    </row>
    <row r="146" spans="1:6" x14ac:dyDescent="0.35">
      <c r="A146" s="126">
        <f t="shared" si="2"/>
        <v>44704</v>
      </c>
      <c r="B146" s="73">
        <v>1012.5</v>
      </c>
      <c r="C146" s="63">
        <v>754.37557000000004</v>
      </c>
      <c r="D146" s="64">
        <v>8.1999999999999993</v>
      </c>
      <c r="E146" s="65">
        <v>0</v>
      </c>
      <c r="F146" s="65"/>
    </row>
    <row r="147" spans="1:6" x14ac:dyDescent="0.35">
      <c r="A147" s="126">
        <f t="shared" si="2"/>
        <v>44705</v>
      </c>
      <c r="B147" s="73">
        <v>1017.9</v>
      </c>
      <c r="C147" s="63">
        <v>756.85090000000002</v>
      </c>
      <c r="D147" s="64">
        <v>7.8</v>
      </c>
      <c r="E147" s="65">
        <v>0</v>
      </c>
      <c r="F147" s="65"/>
    </row>
    <row r="148" spans="1:6" x14ac:dyDescent="0.35">
      <c r="A148" s="126">
        <f t="shared" si="2"/>
        <v>44706</v>
      </c>
      <c r="B148" s="73">
        <v>1022.6</v>
      </c>
      <c r="C148" s="63">
        <v>761.12647000000004</v>
      </c>
      <c r="D148" s="64">
        <v>8</v>
      </c>
      <c r="E148" s="65">
        <v>0</v>
      </c>
      <c r="F148" s="65"/>
    </row>
    <row r="149" spans="1:6" x14ac:dyDescent="0.35">
      <c r="A149" s="126">
        <f t="shared" si="2"/>
        <v>44707</v>
      </c>
      <c r="B149" s="73">
        <v>1020</v>
      </c>
      <c r="C149" s="63">
        <v>754.15053999999998</v>
      </c>
      <c r="D149" s="64">
        <v>12.5</v>
      </c>
      <c r="E149" s="65">
        <v>2.1</v>
      </c>
      <c r="F149" s="65"/>
    </row>
    <row r="150" spans="1:6" x14ac:dyDescent="0.35">
      <c r="A150" s="126">
        <f t="shared" si="2"/>
        <v>44708</v>
      </c>
      <c r="B150" s="73">
        <v>1017.5</v>
      </c>
      <c r="C150" s="63">
        <v>749.79996000000006</v>
      </c>
      <c r="D150" s="64">
        <v>10.7</v>
      </c>
      <c r="E150" s="65">
        <v>33.1</v>
      </c>
      <c r="F150" s="65"/>
    </row>
    <row r="151" spans="1:6" x14ac:dyDescent="0.35">
      <c r="A151" s="126">
        <f t="shared" si="2"/>
        <v>44709</v>
      </c>
      <c r="B151" s="73">
        <v>1013.3</v>
      </c>
      <c r="C151" s="63">
        <v>751.45017999999993</v>
      </c>
      <c r="D151" s="64">
        <v>9.5</v>
      </c>
      <c r="E151" s="65">
        <v>0</v>
      </c>
      <c r="F151" s="65">
        <v>93</v>
      </c>
    </row>
    <row r="152" spans="1:6" x14ac:dyDescent="0.35">
      <c r="A152" s="126">
        <f t="shared" si="2"/>
        <v>44710</v>
      </c>
      <c r="B152" s="73">
        <v>1010.5</v>
      </c>
      <c r="C152" s="63">
        <v>759.17620999999997</v>
      </c>
      <c r="D152" s="64">
        <v>9.8000000000000007</v>
      </c>
      <c r="E152" s="65">
        <v>6.1</v>
      </c>
      <c r="F152" s="65"/>
    </row>
    <row r="153" spans="1:6" x14ac:dyDescent="0.35">
      <c r="A153" s="126">
        <f t="shared" si="2"/>
        <v>44711</v>
      </c>
      <c r="B153" s="73">
        <v>1017.1</v>
      </c>
      <c r="C153" s="63">
        <v>765.02698999999996</v>
      </c>
      <c r="D153" s="64">
        <v>13.7</v>
      </c>
      <c r="E153" s="65">
        <v>0</v>
      </c>
      <c r="F153" s="65"/>
    </row>
    <row r="154" spans="1:6" x14ac:dyDescent="0.35">
      <c r="A154" s="129">
        <f t="shared" si="2"/>
        <v>44712</v>
      </c>
      <c r="B154" s="105">
        <v>1020</v>
      </c>
      <c r="C154" s="106">
        <v>0</v>
      </c>
      <c r="D154" s="107">
        <v>0</v>
      </c>
      <c r="E154" s="108">
        <v>0</v>
      </c>
      <c r="F154" s="109"/>
    </row>
    <row r="155" spans="1:6" x14ac:dyDescent="0.35">
      <c r="A155" s="126">
        <f t="shared" si="2"/>
        <v>44713</v>
      </c>
      <c r="B155" s="73">
        <v>1021</v>
      </c>
      <c r="C155" s="63">
        <v>766.07713000000001</v>
      </c>
      <c r="D155" s="64">
        <v>17.8</v>
      </c>
      <c r="E155" s="65">
        <v>0.4</v>
      </c>
      <c r="F155" s="65"/>
    </row>
    <row r="156" spans="1:6" x14ac:dyDescent="0.35">
      <c r="A156" s="126">
        <f t="shared" si="2"/>
        <v>44714</v>
      </c>
      <c r="B156" s="73">
        <v>1023.4</v>
      </c>
      <c r="C156" s="63">
        <v>764.3519</v>
      </c>
      <c r="D156" s="64">
        <v>19.2</v>
      </c>
      <c r="E156" s="65">
        <v>0</v>
      </c>
      <c r="F156" s="65"/>
    </row>
    <row r="157" spans="1:6" x14ac:dyDescent="0.35">
      <c r="A157" s="126">
        <f t="shared" si="2"/>
        <v>44715</v>
      </c>
      <c r="B157" s="73">
        <v>1024.5</v>
      </c>
      <c r="C157" s="63">
        <v>763.30176000000006</v>
      </c>
      <c r="D157" s="64">
        <v>16.3</v>
      </c>
      <c r="E157" s="65">
        <v>8.1</v>
      </c>
      <c r="F157" s="65"/>
    </row>
    <row r="158" spans="1:6" x14ac:dyDescent="0.35">
      <c r="A158" s="126">
        <f t="shared" si="2"/>
        <v>44716</v>
      </c>
      <c r="B158" s="73">
        <v>1023.2</v>
      </c>
      <c r="C158" s="63">
        <v>765.10199999999998</v>
      </c>
      <c r="D158" s="64">
        <v>15.7</v>
      </c>
      <c r="E158" s="65">
        <v>0</v>
      </c>
      <c r="F158" s="65">
        <v>80</v>
      </c>
    </row>
    <row r="159" spans="1:6" x14ac:dyDescent="0.35">
      <c r="A159" s="126">
        <f t="shared" si="2"/>
        <v>44717</v>
      </c>
      <c r="B159" s="73">
        <v>1017.9</v>
      </c>
      <c r="C159" s="63">
        <v>761.87657000000002</v>
      </c>
      <c r="D159" s="64">
        <v>13.9</v>
      </c>
      <c r="E159" s="65">
        <v>3.1</v>
      </c>
      <c r="F159" s="65"/>
    </row>
    <row r="160" spans="1:6" x14ac:dyDescent="0.35">
      <c r="A160" s="126">
        <f t="shared" si="2"/>
        <v>44718</v>
      </c>
      <c r="B160" s="73">
        <v>1014.1</v>
      </c>
      <c r="C160" s="63">
        <v>762.32662999999991</v>
      </c>
      <c r="D160" s="64">
        <v>15.3</v>
      </c>
      <c r="E160" s="65">
        <v>0.4</v>
      </c>
      <c r="F160" s="65"/>
    </row>
    <row r="161" spans="1:6" x14ac:dyDescent="0.35">
      <c r="A161" s="126">
        <f t="shared" si="2"/>
        <v>44719</v>
      </c>
      <c r="B161" s="73">
        <v>1012.5</v>
      </c>
      <c r="C161" s="63">
        <v>762.40163999999993</v>
      </c>
      <c r="D161" s="64">
        <v>15.9</v>
      </c>
      <c r="E161" s="65">
        <v>0</v>
      </c>
      <c r="F161" s="65"/>
    </row>
    <row r="162" spans="1:6" x14ac:dyDescent="0.35">
      <c r="A162" s="126">
        <f t="shared" si="2"/>
        <v>44720</v>
      </c>
      <c r="B162" s="73">
        <v>1011.7</v>
      </c>
      <c r="C162" s="63">
        <v>760.97645</v>
      </c>
      <c r="D162" s="64">
        <v>17.899999999999999</v>
      </c>
      <c r="E162" s="65">
        <v>0</v>
      </c>
      <c r="F162" s="65"/>
    </row>
    <row r="163" spans="1:6" x14ac:dyDescent="0.35">
      <c r="A163" s="126">
        <f t="shared" si="2"/>
        <v>44721</v>
      </c>
      <c r="B163" s="73">
        <v>1012</v>
      </c>
      <c r="C163" s="63">
        <v>759.92631000000006</v>
      </c>
      <c r="D163" s="64">
        <v>20.6</v>
      </c>
      <c r="E163" s="65">
        <v>0</v>
      </c>
      <c r="F163" s="65"/>
    </row>
    <row r="164" spans="1:6" x14ac:dyDescent="0.35">
      <c r="A164" s="126">
        <f t="shared" si="2"/>
        <v>44722</v>
      </c>
      <c r="B164" s="73">
        <v>1012.8</v>
      </c>
      <c r="C164" s="63">
        <v>760.60140000000001</v>
      </c>
      <c r="D164" s="64">
        <v>21.9</v>
      </c>
      <c r="E164" s="65">
        <v>0.9</v>
      </c>
      <c r="F164" s="65"/>
    </row>
    <row r="165" spans="1:6" x14ac:dyDescent="0.35">
      <c r="A165" s="126">
        <f t="shared" si="2"/>
        <v>44723</v>
      </c>
      <c r="B165" s="73">
        <v>1012.6</v>
      </c>
      <c r="C165" s="63">
        <v>761.80155999999999</v>
      </c>
      <c r="D165" s="64">
        <v>19.8</v>
      </c>
      <c r="E165" s="65">
        <v>0</v>
      </c>
      <c r="F165" s="65">
        <v>126</v>
      </c>
    </row>
    <row r="166" spans="1:6" x14ac:dyDescent="0.35">
      <c r="A166" s="126">
        <f t="shared" si="2"/>
        <v>44724</v>
      </c>
      <c r="B166" s="73">
        <v>1009.2</v>
      </c>
      <c r="C166" s="63">
        <v>760.82642999999996</v>
      </c>
      <c r="D166" s="64">
        <v>19.600000000000001</v>
      </c>
      <c r="E166" s="65">
        <v>1.1000000000000001</v>
      </c>
      <c r="F166" s="65"/>
    </row>
    <row r="167" spans="1:6" x14ac:dyDescent="0.35">
      <c r="A167" s="126">
        <f t="shared" si="2"/>
        <v>44725</v>
      </c>
      <c r="B167" s="73">
        <v>1007.3</v>
      </c>
      <c r="C167" s="63">
        <v>758.35109999999997</v>
      </c>
      <c r="D167" s="64">
        <v>18.5</v>
      </c>
      <c r="E167" s="65">
        <v>0.6</v>
      </c>
      <c r="F167" s="65"/>
    </row>
    <row r="168" spans="1:6" x14ac:dyDescent="0.35">
      <c r="A168" s="126">
        <f t="shared" si="2"/>
        <v>44726</v>
      </c>
      <c r="B168" s="73">
        <v>1013.7</v>
      </c>
      <c r="C168" s="63">
        <v>756.55086000000006</v>
      </c>
      <c r="D168" s="64">
        <v>19</v>
      </c>
      <c r="E168" s="65">
        <v>8.1</v>
      </c>
      <c r="F168" s="65"/>
    </row>
    <row r="169" spans="1:6" x14ac:dyDescent="0.35">
      <c r="A169" s="126">
        <f t="shared" si="2"/>
        <v>44727</v>
      </c>
      <c r="B169" s="73">
        <v>1012.6</v>
      </c>
      <c r="C169" s="63">
        <v>758.05106000000001</v>
      </c>
      <c r="D169" s="64">
        <v>14.9</v>
      </c>
      <c r="E169" s="65">
        <v>0</v>
      </c>
      <c r="F169" s="65"/>
    </row>
    <row r="170" spans="1:6" x14ac:dyDescent="0.35">
      <c r="A170" s="126">
        <f t="shared" si="2"/>
        <v>44728</v>
      </c>
      <c r="B170" s="73">
        <v>1014.5</v>
      </c>
      <c r="C170" s="63">
        <v>759.85130000000004</v>
      </c>
      <c r="D170" s="64">
        <v>17</v>
      </c>
      <c r="E170" s="65">
        <v>0</v>
      </c>
      <c r="F170" s="65"/>
    </row>
    <row r="171" spans="1:6" x14ac:dyDescent="0.35">
      <c r="A171" s="126">
        <f t="shared" si="2"/>
        <v>44729</v>
      </c>
      <c r="B171" s="73">
        <v>1023.8</v>
      </c>
      <c r="C171" s="63">
        <v>760.45137999999997</v>
      </c>
      <c r="D171" s="64">
        <v>15.8</v>
      </c>
      <c r="E171" s="65">
        <v>1.1000000000000001</v>
      </c>
      <c r="F171" s="65"/>
    </row>
    <row r="172" spans="1:6" x14ac:dyDescent="0.35">
      <c r="A172" s="126">
        <f t="shared" si="2"/>
        <v>44730</v>
      </c>
      <c r="B172" s="73">
        <v>1027</v>
      </c>
      <c r="C172" s="63">
        <v>760.67641000000003</v>
      </c>
      <c r="D172" s="64">
        <v>16.5</v>
      </c>
      <c r="E172" s="65">
        <v>0</v>
      </c>
      <c r="F172" s="65">
        <v>167</v>
      </c>
    </row>
    <row r="173" spans="1:6" x14ac:dyDescent="0.35">
      <c r="A173" s="126">
        <f t="shared" si="2"/>
        <v>44731</v>
      </c>
      <c r="B173" s="73">
        <v>1025</v>
      </c>
      <c r="C173" s="63">
        <v>756.10079999999994</v>
      </c>
      <c r="D173" s="64">
        <v>18.8</v>
      </c>
      <c r="E173" s="65">
        <v>0.4</v>
      </c>
      <c r="F173" s="65"/>
    </row>
    <row r="174" spans="1:6" x14ac:dyDescent="0.35">
      <c r="A174" s="126">
        <f t="shared" si="2"/>
        <v>44732</v>
      </c>
      <c r="B174" s="73">
        <v>1022</v>
      </c>
      <c r="C174" s="63">
        <v>755.12567000000001</v>
      </c>
      <c r="D174" s="64">
        <v>15.3</v>
      </c>
      <c r="E174" s="65">
        <v>3.1</v>
      </c>
      <c r="F174" s="65"/>
    </row>
    <row r="175" spans="1:6" x14ac:dyDescent="0.35">
      <c r="A175" s="126">
        <f t="shared" si="2"/>
        <v>44733</v>
      </c>
      <c r="B175" s="73">
        <v>1020.8</v>
      </c>
      <c r="C175" s="63">
        <v>752.05025999999998</v>
      </c>
      <c r="D175" s="64">
        <v>14.8</v>
      </c>
      <c r="E175" s="65">
        <v>1.5</v>
      </c>
      <c r="F175" s="65"/>
    </row>
    <row r="176" spans="1:6" x14ac:dyDescent="0.35">
      <c r="A176" s="126">
        <f t="shared" si="2"/>
        <v>44734</v>
      </c>
      <c r="B176" s="73">
        <v>1020.6</v>
      </c>
      <c r="C176" s="63">
        <v>752.50031999999999</v>
      </c>
      <c r="D176" s="64">
        <v>17.2</v>
      </c>
      <c r="E176" s="65">
        <v>0.4</v>
      </c>
      <c r="F176" s="65"/>
    </row>
    <row r="177" spans="1:6" x14ac:dyDescent="0.35">
      <c r="A177" s="126">
        <f t="shared" si="2"/>
        <v>44735</v>
      </c>
      <c r="B177" s="73">
        <v>1020.9</v>
      </c>
      <c r="C177" s="63">
        <v>759.02618999999993</v>
      </c>
      <c r="D177" s="64">
        <v>18.8</v>
      </c>
      <c r="E177" s="65">
        <v>0</v>
      </c>
      <c r="F177" s="65"/>
    </row>
    <row r="178" spans="1:6" x14ac:dyDescent="0.35">
      <c r="A178" s="126">
        <f t="shared" si="2"/>
        <v>44736</v>
      </c>
      <c r="B178" s="73">
        <v>1019.3</v>
      </c>
      <c r="C178" s="63">
        <v>761.95157999999992</v>
      </c>
      <c r="D178" s="64">
        <v>20.5</v>
      </c>
      <c r="E178" s="65">
        <v>0</v>
      </c>
      <c r="F178" s="65"/>
    </row>
    <row r="179" spans="1:6" x14ac:dyDescent="0.35">
      <c r="A179" s="126">
        <f t="shared" si="2"/>
        <v>44737</v>
      </c>
      <c r="B179" s="73">
        <v>1016.2</v>
      </c>
      <c r="C179" s="63">
        <v>763.97685000000001</v>
      </c>
      <c r="D179" s="64">
        <v>22.9</v>
      </c>
      <c r="E179" s="65">
        <v>0</v>
      </c>
      <c r="F179" s="65">
        <v>203</v>
      </c>
    </row>
    <row r="180" spans="1:6" x14ac:dyDescent="0.35">
      <c r="A180" s="126">
        <f t="shared" si="2"/>
        <v>44738</v>
      </c>
      <c r="B180" s="73">
        <v>1013.1</v>
      </c>
      <c r="C180" s="63">
        <v>765.70207999999991</v>
      </c>
      <c r="D180" s="64">
        <v>25.4</v>
      </c>
      <c r="E180" s="65">
        <v>0</v>
      </c>
      <c r="F180" s="65"/>
    </row>
    <row r="181" spans="1:6" x14ac:dyDescent="0.35">
      <c r="A181" s="126">
        <f t="shared" si="2"/>
        <v>44739</v>
      </c>
      <c r="B181" s="73">
        <v>1010.6</v>
      </c>
      <c r="C181" s="63">
        <v>764.50192000000004</v>
      </c>
      <c r="D181" s="64">
        <v>26.6</v>
      </c>
      <c r="E181" s="65">
        <v>0</v>
      </c>
      <c r="F181" s="65"/>
    </row>
    <row r="182" spans="1:6" x14ac:dyDescent="0.35">
      <c r="A182" s="126">
        <f t="shared" si="2"/>
        <v>44740</v>
      </c>
      <c r="B182" s="73">
        <v>1005.1</v>
      </c>
      <c r="C182" s="63">
        <v>765.47704999999996</v>
      </c>
      <c r="D182" s="64">
        <v>23.3</v>
      </c>
      <c r="E182" s="65">
        <v>0</v>
      </c>
      <c r="F182" s="65"/>
    </row>
    <row r="183" spans="1:6" x14ac:dyDescent="0.35">
      <c r="A183" s="126">
        <f t="shared" si="2"/>
        <v>44741</v>
      </c>
      <c r="B183" s="73">
        <v>1005.6</v>
      </c>
      <c r="C183" s="63">
        <v>766.52719000000002</v>
      </c>
      <c r="D183" s="64">
        <v>19.5</v>
      </c>
      <c r="E183" s="65">
        <v>0</v>
      </c>
      <c r="F183" s="65"/>
    </row>
    <row r="184" spans="1:6" x14ac:dyDescent="0.35">
      <c r="A184" s="126">
        <f t="shared" si="2"/>
        <v>44742</v>
      </c>
      <c r="B184" s="73">
        <v>1006.6</v>
      </c>
      <c r="C184" s="63">
        <v>763.60180000000003</v>
      </c>
      <c r="D184" s="64">
        <v>19.7</v>
      </c>
      <c r="E184" s="65">
        <v>0</v>
      </c>
      <c r="F184" s="65"/>
    </row>
    <row r="185" spans="1:6" x14ac:dyDescent="0.35">
      <c r="A185" s="126">
        <f t="shared" si="2"/>
        <v>44743</v>
      </c>
      <c r="B185" s="73">
        <v>1008.1</v>
      </c>
      <c r="C185" s="63">
        <v>764.80196000000001</v>
      </c>
      <c r="D185" s="64">
        <v>19.100000000000001</v>
      </c>
      <c r="E185" s="65">
        <v>0</v>
      </c>
      <c r="F185" s="65"/>
    </row>
    <row r="186" spans="1:6" x14ac:dyDescent="0.35">
      <c r="A186" s="126">
        <f t="shared" si="2"/>
        <v>44744</v>
      </c>
      <c r="B186" s="73">
        <v>1009.9</v>
      </c>
      <c r="C186" s="63">
        <v>766.07713000000001</v>
      </c>
      <c r="D186" s="64">
        <v>19.2</v>
      </c>
      <c r="E186" s="65">
        <v>0</v>
      </c>
      <c r="F186" s="65">
        <v>230</v>
      </c>
    </row>
    <row r="187" spans="1:6" x14ac:dyDescent="0.35">
      <c r="A187" s="126">
        <f t="shared" si="2"/>
        <v>44745</v>
      </c>
      <c r="B187" s="73">
        <v>1012</v>
      </c>
      <c r="C187" s="63">
        <v>761.87657000000002</v>
      </c>
      <c r="D187" s="64">
        <v>24.1</v>
      </c>
      <c r="E187" s="65">
        <v>0.5</v>
      </c>
      <c r="F187" s="65"/>
    </row>
    <row r="188" spans="1:6" x14ac:dyDescent="0.35">
      <c r="A188" s="126">
        <f t="shared" si="2"/>
        <v>44746</v>
      </c>
      <c r="B188" s="73">
        <v>1013.5</v>
      </c>
      <c r="C188" s="63">
        <v>761.35149999999999</v>
      </c>
      <c r="D188" s="64">
        <v>25.2</v>
      </c>
      <c r="E188" s="65">
        <v>0</v>
      </c>
      <c r="F188" s="65"/>
    </row>
    <row r="189" spans="1:6" x14ac:dyDescent="0.35">
      <c r="A189" s="126">
        <f t="shared" si="2"/>
        <v>44747</v>
      </c>
      <c r="B189" s="73">
        <v>1015.4</v>
      </c>
      <c r="C189" s="63">
        <v>761.42651000000001</v>
      </c>
      <c r="D189" s="64">
        <v>23</v>
      </c>
      <c r="E189" s="65">
        <v>10.1</v>
      </c>
      <c r="F189" s="65"/>
    </row>
    <row r="190" spans="1:6" x14ac:dyDescent="0.35">
      <c r="A190" s="126">
        <f t="shared" si="2"/>
        <v>44748</v>
      </c>
      <c r="B190" s="73">
        <v>1018.2</v>
      </c>
      <c r="C190" s="63">
        <v>760.60140000000001</v>
      </c>
      <c r="D190" s="64">
        <v>22.6</v>
      </c>
      <c r="E190" s="65">
        <v>4.0999999999999996</v>
      </c>
      <c r="F190" s="65"/>
    </row>
    <row r="191" spans="1:6" x14ac:dyDescent="0.35">
      <c r="A191" s="126">
        <f t="shared" si="2"/>
        <v>44749</v>
      </c>
      <c r="B191" s="73">
        <v>1023</v>
      </c>
      <c r="C191" s="63">
        <v>759.55125999999996</v>
      </c>
      <c r="D191" s="64">
        <v>22.3</v>
      </c>
      <c r="E191" s="65">
        <v>8.1</v>
      </c>
      <c r="F191" s="65"/>
    </row>
    <row r="192" spans="1:6" x14ac:dyDescent="0.35">
      <c r="A192" s="126">
        <f t="shared" si="2"/>
        <v>44750</v>
      </c>
      <c r="B192" s="73">
        <v>1025.2</v>
      </c>
      <c r="C192" s="63">
        <v>763.75182000000007</v>
      </c>
      <c r="D192" s="64">
        <v>19.399999999999999</v>
      </c>
      <c r="E192" s="65">
        <v>0</v>
      </c>
      <c r="F192" s="65"/>
    </row>
    <row r="193" spans="1:6" x14ac:dyDescent="0.35">
      <c r="A193" s="126">
        <f t="shared" si="2"/>
        <v>44751</v>
      </c>
      <c r="B193" s="73">
        <v>1022.7</v>
      </c>
      <c r="C193" s="63">
        <v>761.50152000000003</v>
      </c>
      <c r="D193" s="64">
        <v>20.3</v>
      </c>
      <c r="E193" s="65">
        <v>0</v>
      </c>
      <c r="F193" s="65">
        <v>218</v>
      </c>
    </row>
    <row r="194" spans="1:6" x14ac:dyDescent="0.35">
      <c r="A194" s="126">
        <f t="shared" si="2"/>
        <v>44752</v>
      </c>
      <c r="B194" s="73">
        <v>1018.5</v>
      </c>
      <c r="C194" s="63">
        <v>758.05106000000001</v>
      </c>
      <c r="D194" s="64">
        <v>20.100000000000001</v>
      </c>
      <c r="E194" s="65">
        <v>16.100000000000001</v>
      </c>
      <c r="F194" s="65"/>
    </row>
    <row r="195" spans="1:6" x14ac:dyDescent="0.35">
      <c r="A195" s="126">
        <f t="shared" si="2"/>
        <v>44753</v>
      </c>
      <c r="B195" s="73">
        <v>1017.8</v>
      </c>
      <c r="C195" s="63">
        <v>756.92591000000004</v>
      </c>
      <c r="D195" s="64">
        <v>24.1</v>
      </c>
      <c r="E195" s="65">
        <v>2.1</v>
      </c>
      <c r="F195" s="65"/>
    </row>
    <row r="196" spans="1:6" x14ac:dyDescent="0.35">
      <c r="A196" s="126">
        <f t="shared" si="2"/>
        <v>44754</v>
      </c>
      <c r="B196" s="73">
        <v>1019.2</v>
      </c>
      <c r="C196" s="63">
        <v>757.52598999999998</v>
      </c>
      <c r="D196" s="64">
        <v>21.9</v>
      </c>
      <c r="E196" s="65">
        <v>1.1000000000000001</v>
      </c>
      <c r="F196" s="65"/>
    </row>
    <row r="197" spans="1:6" x14ac:dyDescent="0.35">
      <c r="A197" s="126">
        <f t="shared" si="2"/>
        <v>44755</v>
      </c>
      <c r="B197" s="73">
        <v>1018.1</v>
      </c>
      <c r="C197" s="63">
        <v>759.40123999999992</v>
      </c>
      <c r="D197" s="64">
        <v>20.2</v>
      </c>
      <c r="E197" s="65">
        <v>0</v>
      </c>
      <c r="F197" s="65"/>
    </row>
    <row r="198" spans="1:6" x14ac:dyDescent="0.35">
      <c r="A198" s="126">
        <f t="shared" ref="A198:A261" si="3">A197+1</f>
        <v>44756</v>
      </c>
      <c r="B198" s="73">
        <v>1015.8</v>
      </c>
      <c r="C198" s="63">
        <v>755.27568999999994</v>
      </c>
      <c r="D198" s="64">
        <v>18.5</v>
      </c>
      <c r="E198" s="65">
        <v>3.1</v>
      </c>
      <c r="F198" s="65"/>
    </row>
    <row r="199" spans="1:6" x14ac:dyDescent="0.35">
      <c r="A199" s="126">
        <f t="shared" si="3"/>
        <v>44757</v>
      </c>
      <c r="B199" s="73">
        <v>1012.8</v>
      </c>
      <c r="C199" s="63">
        <v>756.10079999999994</v>
      </c>
      <c r="D199" s="64">
        <v>18.3</v>
      </c>
      <c r="E199" s="65">
        <v>11.1</v>
      </c>
      <c r="F199" s="65"/>
    </row>
    <row r="200" spans="1:6" x14ac:dyDescent="0.35">
      <c r="A200" s="126">
        <f t="shared" si="3"/>
        <v>44758</v>
      </c>
      <c r="B200" s="73">
        <v>1011.5</v>
      </c>
      <c r="C200" s="63">
        <v>760.45137999999997</v>
      </c>
      <c r="D200" s="64">
        <v>16.899999999999999</v>
      </c>
      <c r="E200" s="65">
        <v>0</v>
      </c>
      <c r="F200" s="65">
        <v>203</v>
      </c>
    </row>
    <row r="201" spans="1:6" x14ac:dyDescent="0.35">
      <c r="A201" s="126">
        <f t="shared" si="3"/>
        <v>44759</v>
      </c>
      <c r="B201" s="73">
        <v>1011.2</v>
      </c>
      <c r="C201" s="63">
        <v>761.87657000000002</v>
      </c>
      <c r="D201" s="64">
        <v>17.8</v>
      </c>
      <c r="E201" s="65">
        <v>0</v>
      </c>
      <c r="F201" s="65"/>
    </row>
    <row r="202" spans="1:6" x14ac:dyDescent="0.35">
      <c r="A202" s="126">
        <f t="shared" si="3"/>
        <v>44760</v>
      </c>
      <c r="B202" s="73">
        <v>1009.2</v>
      </c>
      <c r="C202" s="63">
        <v>761.20147999999995</v>
      </c>
      <c r="D202" s="64">
        <v>15.5</v>
      </c>
      <c r="E202" s="65">
        <v>4.0999999999999996</v>
      </c>
      <c r="F202" s="65"/>
    </row>
    <row r="203" spans="1:6" x14ac:dyDescent="0.35">
      <c r="A203" s="126">
        <f t="shared" si="3"/>
        <v>44761</v>
      </c>
      <c r="B203" s="73">
        <v>1007.3</v>
      </c>
      <c r="C203" s="63">
        <v>760.90143999999998</v>
      </c>
      <c r="D203" s="64">
        <v>15.5</v>
      </c>
      <c r="E203" s="65">
        <v>0</v>
      </c>
      <c r="F203" s="65"/>
    </row>
    <row r="204" spans="1:6" x14ac:dyDescent="0.35">
      <c r="A204" s="126">
        <f t="shared" si="3"/>
        <v>44762</v>
      </c>
      <c r="B204" s="73">
        <v>1008.4</v>
      </c>
      <c r="C204" s="63">
        <v>756.02578999999992</v>
      </c>
      <c r="D204" s="64">
        <v>15.1</v>
      </c>
      <c r="E204" s="65">
        <v>4</v>
      </c>
      <c r="F204" s="65"/>
    </row>
    <row r="205" spans="1:6" x14ac:dyDescent="0.35">
      <c r="A205" s="126">
        <f t="shared" si="3"/>
        <v>44763</v>
      </c>
      <c r="B205" s="73">
        <v>1008.5</v>
      </c>
      <c r="C205" s="63">
        <v>755.50072</v>
      </c>
      <c r="D205" s="64">
        <v>15.7</v>
      </c>
      <c r="E205" s="65">
        <v>1</v>
      </c>
      <c r="F205" s="65"/>
    </row>
    <row r="206" spans="1:6" x14ac:dyDescent="0.35">
      <c r="A206" s="126">
        <f t="shared" si="3"/>
        <v>44764</v>
      </c>
      <c r="B206" s="73">
        <v>1010.5</v>
      </c>
      <c r="C206" s="63">
        <v>760.37637000000007</v>
      </c>
      <c r="D206" s="64">
        <v>19.899999999999999</v>
      </c>
      <c r="E206" s="65">
        <v>0</v>
      </c>
      <c r="F206" s="65"/>
    </row>
    <row r="207" spans="1:6" x14ac:dyDescent="0.35">
      <c r="A207" s="126">
        <f t="shared" si="3"/>
        <v>44765</v>
      </c>
      <c r="B207" s="73">
        <v>1008.1</v>
      </c>
      <c r="C207" s="63">
        <v>761.12647000000004</v>
      </c>
      <c r="D207" s="64">
        <v>22.7</v>
      </c>
      <c r="E207" s="65">
        <v>0</v>
      </c>
      <c r="F207" s="65"/>
    </row>
    <row r="208" spans="1:6" x14ac:dyDescent="0.35">
      <c r="A208" s="126">
        <f t="shared" si="3"/>
        <v>44766</v>
      </c>
      <c r="B208" s="73">
        <v>1014.2</v>
      </c>
      <c r="C208" s="63">
        <v>758.27608999999995</v>
      </c>
      <c r="D208" s="64">
        <v>23.5</v>
      </c>
      <c r="E208" s="65">
        <v>0</v>
      </c>
      <c r="F208" s="65">
        <v>255</v>
      </c>
    </row>
    <row r="209" spans="1:6" x14ac:dyDescent="0.35">
      <c r="A209" s="126">
        <f t="shared" si="3"/>
        <v>44767</v>
      </c>
      <c r="B209" s="73">
        <v>1020.7</v>
      </c>
      <c r="C209" s="63">
        <v>756.02578999999992</v>
      </c>
      <c r="D209" s="64">
        <v>22</v>
      </c>
      <c r="E209" s="65">
        <v>0</v>
      </c>
      <c r="F209" s="65"/>
    </row>
    <row r="210" spans="1:6" x14ac:dyDescent="0.35">
      <c r="A210" s="126">
        <f t="shared" si="3"/>
        <v>44768</v>
      </c>
      <c r="B210" s="73">
        <v>1022.1</v>
      </c>
      <c r="C210" s="63">
        <v>757.07592999999997</v>
      </c>
      <c r="D210" s="64">
        <v>23</v>
      </c>
      <c r="E210" s="65">
        <v>0</v>
      </c>
      <c r="F210" s="65"/>
    </row>
    <row r="211" spans="1:6" x14ac:dyDescent="0.35">
      <c r="A211" s="126">
        <f t="shared" si="3"/>
        <v>44769</v>
      </c>
      <c r="B211" s="73">
        <v>1019.6</v>
      </c>
      <c r="C211" s="63">
        <v>757.97604999999999</v>
      </c>
      <c r="D211" s="64">
        <v>25.2</v>
      </c>
      <c r="E211" s="65">
        <v>0</v>
      </c>
      <c r="F211" s="65"/>
    </row>
    <row r="212" spans="1:6" x14ac:dyDescent="0.35">
      <c r="A212" s="126">
        <f t="shared" si="3"/>
        <v>44770</v>
      </c>
      <c r="B212" s="73">
        <v>1013.9</v>
      </c>
      <c r="C212" s="63">
        <v>759.62626999999998</v>
      </c>
      <c r="D212" s="64">
        <v>22.6</v>
      </c>
      <c r="E212" s="65">
        <v>16</v>
      </c>
      <c r="F212" s="65"/>
    </row>
    <row r="213" spans="1:6" x14ac:dyDescent="0.35">
      <c r="A213" s="126">
        <f t="shared" si="3"/>
        <v>44771</v>
      </c>
      <c r="B213" s="73">
        <v>1006.6</v>
      </c>
      <c r="C213" s="63">
        <v>763.37677000000008</v>
      </c>
      <c r="D213" s="64">
        <v>18.8</v>
      </c>
      <c r="E213" s="65">
        <v>0</v>
      </c>
      <c r="F213" s="65"/>
    </row>
    <row r="214" spans="1:6" x14ac:dyDescent="0.35">
      <c r="A214" s="126">
        <f t="shared" si="3"/>
        <v>44772</v>
      </c>
      <c r="B214" s="73">
        <v>1004.8</v>
      </c>
      <c r="C214" s="63">
        <v>764.80196000000001</v>
      </c>
      <c r="D214" s="64">
        <v>18.3</v>
      </c>
      <c r="E214" s="65">
        <v>0</v>
      </c>
      <c r="F214" s="65">
        <v>283</v>
      </c>
    </row>
    <row r="215" spans="1:6" x14ac:dyDescent="0.35">
      <c r="A215" s="126">
        <f t="shared" si="3"/>
        <v>44773</v>
      </c>
      <c r="B215" s="73">
        <v>1006.2</v>
      </c>
      <c r="C215" s="63">
        <v>764.20187999999996</v>
      </c>
      <c r="D215" s="64">
        <v>19.2</v>
      </c>
      <c r="E215" s="65">
        <v>0</v>
      </c>
      <c r="F215" s="65"/>
    </row>
    <row r="216" spans="1:6" x14ac:dyDescent="0.35">
      <c r="A216" s="126">
        <f t="shared" si="3"/>
        <v>44774</v>
      </c>
      <c r="B216" s="73">
        <v>1010.4</v>
      </c>
      <c r="C216" s="63">
        <v>763.52679000000001</v>
      </c>
      <c r="D216" s="64">
        <v>20.7</v>
      </c>
      <c r="E216" s="65">
        <v>0</v>
      </c>
      <c r="F216" s="65"/>
    </row>
    <row r="217" spans="1:6" x14ac:dyDescent="0.35">
      <c r="A217" s="126">
        <f t="shared" si="3"/>
        <v>44775</v>
      </c>
      <c r="B217" s="73">
        <v>1006.2</v>
      </c>
      <c r="C217" s="63">
        <v>762.47664999999995</v>
      </c>
      <c r="D217" s="64">
        <v>20.9</v>
      </c>
      <c r="E217" s="65">
        <v>0</v>
      </c>
      <c r="F217" s="65"/>
    </row>
    <row r="218" spans="1:6" x14ac:dyDescent="0.35">
      <c r="A218" s="126">
        <f t="shared" si="3"/>
        <v>44776</v>
      </c>
      <c r="B218" s="73">
        <v>1009.1</v>
      </c>
      <c r="C218" s="63">
        <v>763.37677000000008</v>
      </c>
      <c r="D218" s="64">
        <v>23.5</v>
      </c>
      <c r="E218" s="65">
        <v>0</v>
      </c>
      <c r="F218" s="65"/>
    </row>
    <row r="219" spans="1:6" x14ac:dyDescent="0.35">
      <c r="A219" s="126">
        <f t="shared" si="3"/>
        <v>44777</v>
      </c>
      <c r="B219" s="73">
        <v>1015.8</v>
      </c>
      <c r="C219" s="63">
        <v>765.62707</v>
      </c>
      <c r="D219" s="64">
        <v>24.4</v>
      </c>
      <c r="E219" s="65">
        <v>0</v>
      </c>
      <c r="F219" s="65"/>
    </row>
    <row r="220" spans="1:6" x14ac:dyDescent="0.35">
      <c r="A220" s="126">
        <f t="shared" si="3"/>
        <v>44778</v>
      </c>
      <c r="B220" s="73">
        <v>1016.3</v>
      </c>
      <c r="C220" s="63">
        <v>766.22714999999994</v>
      </c>
      <c r="D220" s="64">
        <v>25.3</v>
      </c>
      <c r="E220" s="65">
        <v>0</v>
      </c>
      <c r="F220" s="65"/>
    </row>
    <row r="221" spans="1:6" x14ac:dyDescent="0.35">
      <c r="A221" s="126">
        <f t="shared" si="3"/>
        <v>44779</v>
      </c>
      <c r="B221" s="73">
        <v>1011.1</v>
      </c>
      <c r="C221" s="63">
        <v>764.87697000000003</v>
      </c>
      <c r="D221" s="64">
        <v>25.4</v>
      </c>
      <c r="E221" s="65">
        <v>0</v>
      </c>
      <c r="F221" s="65">
        <v>313</v>
      </c>
    </row>
    <row r="222" spans="1:6" x14ac:dyDescent="0.35">
      <c r="A222" s="126">
        <f t="shared" si="3"/>
        <v>44780</v>
      </c>
      <c r="B222" s="73">
        <v>1009.1</v>
      </c>
      <c r="C222" s="63">
        <v>763.67681000000005</v>
      </c>
      <c r="D222" s="64">
        <v>22.5</v>
      </c>
      <c r="E222" s="65">
        <v>0.8</v>
      </c>
      <c r="F222" s="65"/>
    </row>
    <row r="223" spans="1:6" x14ac:dyDescent="0.35">
      <c r="A223" s="126">
        <f t="shared" si="3"/>
        <v>44781</v>
      </c>
      <c r="B223" s="73">
        <v>1015.2</v>
      </c>
      <c r="C223" s="63">
        <v>766.45218</v>
      </c>
      <c r="D223" s="64">
        <v>18.399999999999999</v>
      </c>
      <c r="E223" s="65">
        <v>2.1</v>
      </c>
      <c r="F223" s="65"/>
    </row>
    <row r="224" spans="1:6" x14ac:dyDescent="0.35">
      <c r="A224" s="126">
        <f t="shared" si="3"/>
        <v>44782</v>
      </c>
      <c r="B224" s="73">
        <v>1017.5</v>
      </c>
      <c r="C224" s="63">
        <v>766.75222000000008</v>
      </c>
      <c r="D224" s="64">
        <v>18.8</v>
      </c>
      <c r="E224" s="65">
        <v>0</v>
      </c>
      <c r="F224" s="65"/>
    </row>
    <row r="225" spans="1:6" x14ac:dyDescent="0.35">
      <c r="A225" s="126">
        <f t="shared" si="3"/>
        <v>44783</v>
      </c>
      <c r="B225" s="73">
        <v>1015.5</v>
      </c>
      <c r="C225" s="63">
        <v>767.35230000000001</v>
      </c>
      <c r="D225" s="64">
        <v>18.7</v>
      </c>
      <c r="E225" s="65">
        <v>0</v>
      </c>
      <c r="F225" s="65"/>
    </row>
    <row r="226" spans="1:6" x14ac:dyDescent="0.35">
      <c r="A226" s="126">
        <f t="shared" si="3"/>
        <v>44784</v>
      </c>
      <c r="B226" s="73">
        <v>1014.9</v>
      </c>
      <c r="C226" s="63">
        <v>769.00252</v>
      </c>
      <c r="D226" s="64">
        <v>19.8</v>
      </c>
      <c r="E226" s="65">
        <v>0</v>
      </c>
      <c r="F226" s="65"/>
    </row>
    <row r="227" spans="1:6" x14ac:dyDescent="0.35">
      <c r="A227" s="126">
        <f t="shared" si="3"/>
        <v>44785</v>
      </c>
      <c r="B227" s="73">
        <v>1010.6</v>
      </c>
      <c r="C227" s="63">
        <v>768.62747000000002</v>
      </c>
      <c r="D227" s="64">
        <v>21.2</v>
      </c>
      <c r="E227" s="65">
        <v>0</v>
      </c>
      <c r="F227" s="65"/>
    </row>
    <row r="228" spans="1:6" x14ac:dyDescent="0.35">
      <c r="A228" s="126">
        <f t="shared" si="3"/>
        <v>44786</v>
      </c>
      <c r="B228" s="73">
        <v>1016.4</v>
      </c>
      <c r="C228" s="63">
        <v>766.97725000000003</v>
      </c>
      <c r="D228" s="64">
        <v>22.1</v>
      </c>
      <c r="E228" s="65">
        <v>0</v>
      </c>
      <c r="F228" s="65">
        <v>326</v>
      </c>
    </row>
    <row r="229" spans="1:6" x14ac:dyDescent="0.35">
      <c r="A229" s="126">
        <f t="shared" si="3"/>
        <v>44787</v>
      </c>
      <c r="B229" s="73">
        <v>1020.6</v>
      </c>
      <c r="C229" s="63">
        <v>765.62707</v>
      </c>
      <c r="D229" s="64">
        <v>23.1</v>
      </c>
      <c r="E229" s="65">
        <v>0</v>
      </c>
      <c r="F229" s="65"/>
    </row>
    <row r="230" spans="1:6" x14ac:dyDescent="0.35">
      <c r="A230" s="126">
        <f t="shared" si="3"/>
        <v>44788</v>
      </c>
      <c r="B230" s="73">
        <v>1015.2</v>
      </c>
      <c r="C230" s="63">
        <v>765.85209999999995</v>
      </c>
      <c r="D230" s="64">
        <v>23.7</v>
      </c>
      <c r="E230" s="65">
        <v>0</v>
      </c>
      <c r="F230" s="65"/>
    </row>
    <row r="231" spans="1:6" x14ac:dyDescent="0.35">
      <c r="A231" s="126">
        <f t="shared" si="3"/>
        <v>44789</v>
      </c>
      <c r="B231" s="73">
        <v>1014.5</v>
      </c>
      <c r="C231" s="63">
        <v>766.22714999999994</v>
      </c>
      <c r="D231" s="64">
        <v>23.8</v>
      </c>
      <c r="E231" s="65">
        <v>0</v>
      </c>
      <c r="F231" s="65"/>
    </row>
    <row r="232" spans="1:6" x14ac:dyDescent="0.35">
      <c r="A232" s="126">
        <f t="shared" si="3"/>
        <v>44790</v>
      </c>
      <c r="B232" s="73">
        <v>1013.5</v>
      </c>
      <c r="C232" s="63">
        <v>764.12687000000005</v>
      </c>
      <c r="D232" s="64">
        <v>24.8</v>
      </c>
      <c r="E232" s="65">
        <v>0</v>
      </c>
      <c r="F232" s="65"/>
    </row>
    <row r="233" spans="1:6" x14ac:dyDescent="0.35">
      <c r="A233" s="126">
        <f t="shared" si="3"/>
        <v>44791</v>
      </c>
      <c r="B233" s="73">
        <v>1010.7</v>
      </c>
      <c r="C233" s="63">
        <v>764.65193999999997</v>
      </c>
      <c r="D233" s="64">
        <v>24.4</v>
      </c>
      <c r="E233" s="65">
        <v>0</v>
      </c>
      <c r="F233" s="65"/>
    </row>
    <row r="234" spans="1:6" x14ac:dyDescent="0.35">
      <c r="A234" s="126">
        <f t="shared" si="3"/>
        <v>44792</v>
      </c>
      <c r="B234" s="73">
        <v>1010.6</v>
      </c>
      <c r="C234" s="63">
        <v>767.87737000000004</v>
      </c>
      <c r="D234" s="64">
        <v>22.7</v>
      </c>
      <c r="E234" s="65">
        <v>0</v>
      </c>
      <c r="F234" s="65"/>
    </row>
    <row r="235" spans="1:6" x14ac:dyDescent="0.35">
      <c r="A235" s="126">
        <f t="shared" si="3"/>
        <v>44793</v>
      </c>
      <c r="B235" s="73">
        <v>1012.9</v>
      </c>
      <c r="C235" s="63">
        <v>769.75261999999998</v>
      </c>
      <c r="D235" s="64">
        <v>19.100000000000001</v>
      </c>
      <c r="E235" s="65">
        <v>0</v>
      </c>
      <c r="F235" s="65">
        <v>348</v>
      </c>
    </row>
    <row r="236" spans="1:6" x14ac:dyDescent="0.35">
      <c r="A236" s="126">
        <f t="shared" si="3"/>
        <v>44794</v>
      </c>
      <c r="B236" s="73">
        <v>1012.5</v>
      </c>
      <c r="C236" s="63">
        <v>767.95237999999995</v>
      </c>
      <c r="D236" s="64">
        <v>20.7</v>
      </c>
      <c r="E236" s="65">
        <v>0</v>
      </c>
      <c r="F236" s="65"/>
    </row>
    <row r="237" spans="1:6" x14ac:dyDescent="0.35">
      <c r="A237" s="126">
        <f t="shared" si="3"/>
        <v>44795</v>
      </c>
      <c r="B237" s="73">
        <v>1014.4</v>
      </c>
      <c r="C237" s="63">
        <v>767.65233999999998</v>
      </c>
      <c r="D237" s="64">
        <v>22.5</v>
      </c>
      <c r="E237" s="65">
        <v>0.5</v>
      </c>
      <c r="F237" s="65"/>
    </row>
    <row r="238" spans="1:6" x14ac:dyDescent="0.35">
      <c r="A238" s="126">
        <f t="shared" si="3"/>
        <v>44796</v>
      </c>
      <c r="B238" s="73">
        <v>1019.4</v>
      </c>
      <c r="C238" s="63">
        <v>769.97765000000004</v>
      </c>
      <c r="D238" s="64">
        <v>25.2</v>
      </c>
      <c r="E238" s="65">
        <v>0</v>
      </c>
      <c r="F238" s="65"/>
    </row>
    <row r="239" spans="1:6" x14ac:dyDescent="0.35">
      <c r="A239" s="126">
        <f t="shared" si="3"/>
        <v>44797</v>
      </c>
      <c r="B239" s="73">
        <v>1020.3</v>
      </c>
      <c r="C239" s="63">
        <v>771.17780999999991</v>
      </c>
      <c r="D239" s="64">
        <v>25</v>
      </c>
      <c r="E239" s="65">
        <v>0</v>
      </c>
      <c r="F239" s="65"/>
    </row>
    <row r="240" spans="1:6" x14ac:dyDescent="0.35">
      <c r="A240" s="126">
        <f t="shared" si="3"/>
        <v>44798</v>
      </c>
      <c r="B240" s="73">
        <v>1017.6</v>
      </c>
      <c r="C240" s="63">
        <v>768.70247999999992</v>
      </c>
      <c r="D240" s="64">
        <v>24.9</v>
      </c>
      <c r="E240" s="65">
        <v>0</v>
      </c>
      <c r="F240" s="65"/>
    </row>
    <row r="241" spans="1:6" x14ac:dyDescent="0.35">
      <c r="A241" s="126">
        <f t="shared" si="3"/>
        <v>44799</v>
      </c>
      <c r="B241" s="73">
        <v>1014.8</v>
      </c>
      <c r="C241" s="63">
        <v>766.75222000000008</v>
      </c>
      <c r="D241" s="64">
        <v>25.4</v>
      </c>
      <c r="E241" s="65">
        <v>0</v>
      </c>
      <c r="F241" s="65"/>
    </row>
    <row r="242" spans="1:6" x14ac:dyDescent="0.35">
      <c r="A242" s="126">
        <f t="shared" si="3"/>
        <v>44800</v>
      </c>
      <c r="B242" s="73">
        <v>1019.4</v>
      </c>
      <c r="C242" s="63">
        <v>766.30215999999996</v>
      </c>
      <c r="D242" s="64">
        <v>25.1</v>
      </c>
      <c r="E242" s="65">
        <v>0</v>
      </c>
      <c r="F242" s="65">
        <v>370</v>
      </c>
    </row>
    <row r="243" spans="1:6" x14ac:dyDescent="0.35">
      <c r="A243" s="126">
        <f t="shared" si="3"/>
        <v>44801</v>
      </c>
      <c r="B243" s="73">
        <v>1020</v>
      </c>
      <c r="C243" s="63">
        <v>763.00171999999998</v>
      </c>
      <c r="D243" s="64">
        <v>24.6</v>
      </c>
      <c r="E243" s="65">
        <v>0</v>
      </c>
      <c r="F243" s="65"/>
    </row>
    <row r="244" spans="1:6" x14ac:dyDescent="0.35">
      <c r="A244" s="126">
        <f t="shared" si="3"/>
        <v>44802</v>
      </c>
      <c r="B244" s="73">
        <v>1016.7</v>
      </c>
      <c r="C244" s="63">
        <v>758.27608999999995</v>
      </c>
      <c r="D244" s="64">
        <v>21.5</v>
      </c>
      <c r="E244" s="65">
        <v>0</v>
      </c>
      <c r="F244" s="65"/>
    </row>
    <row r="245" spans="1:6" x14ac:dyDescent="0.35">
      <c r="A245" s="126">
        <f t="shared" si="3"/>
        <v>44803</v>
      </c>
      <c r="B245" s="73">
        <v>1015.2</v>
      </c>
      <c r="C245" s="63">
        <v>756.47585000000004</v>
      </c>
      <c r="D245" s="64">
        <v>21.6</v>
      </c>
      <c r="E245" s="65">
        <v>0</v>
      </c>
      <c r="F245" s="65"/>
    </row>
    <row r="246" spans="1:6" x14ac:dyDescent="0.35">
      <c r="A246" s="126">
        <f t="shared" si="3"/>
        <v>44804</v>
      </c>
      <c r="B246" s="73">
        <v>1011.5</v>
      </c>
      <c r="C246" s="63">
        <v>756.25081999999998</v>
      </c>
      <c r="D246" s="64">
        <v>16.600000000000001</v>
      </c>
      <c r="E246" s="65">
        <v>0.6</v>
      </c>
      <c r="F246" s="65"/>
    </row>
    <row r="247" spans="1:6" x14ac:dyDescent="0.35">
      <c r="A247" s="126">
        <f t="shared" si="3"/>
        <v>44805</v>
      </c>
      <c r="B247" s="73">
        <v>1003.1</v>
      </c>
      <c r="C247" s="63">
        <v>758.27608999999995</v>
      </c>
      <c r="D247" s="64">
        <v>10.199999999999999</v>
      </c>
      <c r="E247" s="65">
        <v>0.4</v>
      </c>
      <c r="F247" s="65"/>
    </row>
    <row r="248" spans="1:6" x14ac:dyDescent="0.35">
      <c r="A248" s="126">
        <f t="shared" si="3"/>
        <v>44806</v>
      </c>
      <c r="B248" s="73">
        <v>1006</v>
      </c>
      <c r="C248" s="63">
        <v>762.32662999999991</v>
      </c>
      <c r="D248" s="64">
        <v>8.5</v>
      </c>
      <c r="E248" s="65">
        <v>1.1000000000000001</v>
      </c>
      <c r="F248" s="65"/>
    </row>
    <row r="249" spans="1:6" x14ac:dyDescent="0.35">
      <c r="A249" s="126">
        <f t="shared" si="3"/>
        <v>44807</v>
      </c>
      <c r="B249" s="73">
        <v>1001.8</v>
      </c>
      <c r="C249" s="63">
        <v>767.57732999999996</v>
      </c>
      <c r="D249" s="64">
        <v>9.6999999999999993</v>
      </c>
      <c r="E249" s="65">
        <v>0</v>
      </c>
      <c r="F249" s="65"/>
    </row>
    <row r="250" spans="1:6" x14ac:dyDescent="0.35">
      <c r="A250" s="126">
        <f t="shared" si="3"/>
        <v>44808</v>
      </c>
      <c r="B250" s="73">
        <v>1007.1</v>
      </c>
      <c r="C250" s="63">
        <v>766.97725000000003</v>
      </c>
      <c r="D250" s="64">
        <v>10.3</v>
      </c>
      <c r="E250" s="65">
        <v>0</v>
      </c>
      <c r="F250" s="65">
        <v>393</v>
      </c>
    </row>
    <row r="251" spans="1:6" x14ac:dyDescent="0.35">
      <c r="A251" s="126">
        <f t="shared" si="3"/>
        <v>44809</v>
      </c>
      <c r="B251" s="73">
        <v>1018.2</v>
      </c>
      <c r="C251" s="63">
        <v>765.70207999999991</v>
      </c>
      <c r="D251" s="64">
        <v>8.1</v>
      </c>
      <c r="E251" s="65">
        <v>2.1</v>
      </c>
      <c r="F251" s="65"/>
    </row>
    <row r="252" spans="1:6" x14ac:dyDescent="0.35">
      <c r="A252" s="126">
        <f t="shared" si="3"/>
        <v>44810</v>
      </c>
      <c r="B252" s="73">
        <v>1023.3</v>
      </c>
      <c r="C252" s="63">
        <v>764.3519</v>
      </c>
      <c r="D252" s="64">
        <v>8.6</v>
      </c>
      <c r="E252" s="65">
        <v>0.4</v>
      </c>
      <c r="F252" s="65"/>
    </row>
    <row r="253" spans="1:6" x14ac:dyDescent="0.35">
      <c r="A253" s="126">
        <f t="shared" si="3"/>
        <v>44811</v>
      </c>
      <c r="B253" s="73">
        <v>1022.9</v>
      </c>
      <c r="C253" s="63">
        <v>761.12647000000004</v>
      </c>
      <c r="D253" s="64">
        <v>7.8</v>
      </c>
      <c r="E253" s="65">
        <v>2.1</v>
      </c>
      <c r="F253" s="65"/>
    </row>
    <row r="254" spans="1:6" x14ac:dyDescent="0.35">
      <c r="A254" s="126">
        <f t="shared" si="3"/>
        <v>44812</v>
      </c>
      <c r="B254" s="73">
        <v>1019.1</v>
      </c>
      <c r="C254" s="63">
        <v>764.27688999999998</v>
      </c>
      <c r="D254" s="64">
        <v>7.9</v>
      </c>
      <c r="E254" s="65">
        <v>1.5</v>
      </c>
      <c r="F254" s="65"/>
    </row>
    <row r="255" spans="1:6" x14ac:dyDescent="0.35">
      <c r="A255" s="126">
        <f t="shared" si="3"/>
        <v>44813</v>
      </c>
      <c r="B255" s="73">
        <v>1015</v>
      </c>
      <c r="C255" s="63">
        <v>770.57772999999997</v>
      </c>
      <c r="D255" s="64">
        <v>8.1999999999999993</v>
      </c>
      <c r="E255" s="65">
        <v>0</v>
      </c>
      <c r="F255" s="65"/>
    </row>
    <row r="256" spans="1:6" x14ac:dyDescent="0.35">
      <c r="A256" s="126">
        <f t="shared" si="3"/>
        <v>44814</v>
      </c>
      <c r="B256" s="73">
        <v>1016.5</v>
      </c>
      <c r="C256" s="63">
        <v>770.72775000000001</v>
      </c>
      <c r="D256" s="64">
        <v>9.1</v>
      </c>
      <c r="E256" s="65">
        <v>0</v>
      </c>
      <c r="F256" s="65"/>
    </row>
    <row r="257" spans="1:6" x14ac:dyDescent="0.35">
      <c r="A257" s="126">
        <f t="shared" si="3"/>
        <v>44815</v>
      </c>
      <c r="B257" s="73">
        <v>1018.7</v>
      </c>
      <c r="C257" s="63">
        <v>766.22714999999994</v>
      </c>
      <c r="D257" s="64">
        <v>10.3</v>
      </c>
      <c r="E257" s="65">
        <v>0</v>
      </c>
      <c r="F257" s="65"/>
    </row>
    <row r="258" spans="1:6" x14ac:dyDescent="0.35">
      <c r="A258" s="126">
        <f t="shared" si="3"/>
        <v>44816</v>
      </c>
      <c r="B258" s="73">
        <v>1013.9</v>
      </c>
      <c r="C258" s="63">
        <v>763.60180000000003</v>
      </c>
      <c r="D258" s="64">
        <v>10.8</v>
      </c>
      <c r="E258" s="65">
        <v>2.1</v>
      </c>
      <c r="F258" s="65"/>
    </row>
    <row r="259" spans="1:6" x14ac:dyDescent="0.35">
      <c r="A259" s="126">
        <f t="shared" si="3"/>
        <v>44817</v>
      </c>
      <c r="B259" s="73">
        <v>1007.7</v>
      </c>
      <c r="C259" s="63">
        <v>760.45137999999997</v>
      </c>
      <c r="D259" s="64">
        <v>11.4</v>
      </c>
      <c r="E259" s="65">
        <v>0.4</v>
      </c>
      <c r="F259" s="65"/>
    </row>
    <row r="260" spans="1:6" x14ac:dyDescent="0.35">
      <c r="A260" s="126">
        <f t="shared" si="3"/>
        <v>44818</v>
      </c>
      <c r="B260" s="73">
        <v>1008.4</v>
      </c>
      <c r="C260" s="63">
        <v>753.47545000000002</v>
      </c>
      <c r="D260" s="64">
        <v>11</v>
      </c>
      <c r="E260" s="65">
        <v>1.4</v>
      </c>
      <c r="F260" s="65"/>
    </row>
    <row r="261" spans="1:6" x14ac:dyDescent="0.35">
      <c r="A261" s="126">
        <f t="shared" si="3"/>
        <v>44819</v>
      </c>
      <c r="B261" s="73">
        <v>1012.6</v>
      </c>
      <c r="C261" s="63">
        <v>751.82522999999992</v>
      </c>
      <c r="D261" s="64">
        <v>10.5</v>
      </c>
      <c r="E261" s="65">
        <v>9.1</v>
      </c>
      <c r="F261" s="65"/>
    </row>
    <row r="262" spans="1:6" x14ac:dyDescent="0.35">
      <c r="A262" s="126">
        <f t="shared" ref="A262:A325" si="4">A261+1</f>
        <v>44820</v>
      </c>
      <c r="B262" s="73">
        <v>1019.2</v>
      </c>
      <c r="C262" s="63">
        <v>749.64994000000002</v>
      </c>
      <c r="D262" s="64">
        <v>11.1</v>
      </c>
      <c r="E262" s="65">
        <v>11.1</v>
      </c>
      <c r="F262" s="65"/>
    </row>
    <row r="263" spans="1:6" x14ac:dyDescent="0.35">
      <c r="A263" s="126">
        <f t="shared" si="4"/>
        <v>44821</v>
      </c>
      <c r="B263" s="73">
        <v>1021.1</v>
      </c>
      <c r="C263" s="63">
        <v>751.90023999999994</v>
      </c>
      <c r="D263" s="64">
        <v>11.4</v>
      </c>
      <c r="E263" s="65">
        <v>0.6</v>
      </c>
      <c r="F263" s="65">
        <v>429</v>
      </c>
    </row>
    <row r="264" spans="1:6" x14ac:dyDescent="0.35">
      <c r="A264" s="126">
        <f t="shared" si="4"/>
        <v>44822</v>
      </c>
      <c r="B264" s="73">
        <v>1023.6</v>
      </c>
      <c r="C264" s="63">
        <v>751.07512999999994</v>
      </c>
      <c r="D264" s="64">
        <v>10.5</v>
      </c>
      <c r="E264" s="65">
        <v>3.1</v>
      </c>
      <c r="F264" s="65"/>
    </row>
    <row r="265" spans="1:6" x14ac:dyDescent="0.35">
      <c r="A265" s="126">
        <f t="shared" si="4"/>
        <v>44823</v>
      </c>
      <c r="B265" s="73">
        <v>1020.6</v>
      </c>
      <c r="C265" s="63">
        <v>743.87417000000005</v>
      </c>
      <c r="D265" s="64">
        <v>11</v>
      </c>
      <c r="E265" s="65">
        <v>7.1</v>
      </c>
      <c r="F265" s="65"/>
    </row>
    <row r="266" spans="1:6" x14ac:dyDescent="0.35">
      <c r="A266" s="126">
        <f t="shared" si="4"/>
        <v>44824</v>
      </c>
      <c r="B266" s="73">
        <v>1015.5</v>
      </c>
      <c r="C266" s="63">
        <v>758.20107999999993</v>
      </c>
      <c r="D266" s="64">
        <v>11.2</v>
      </c>
      <c r="E266" s="65">
        <v>0</v>
      </c>
      <c r="F266" s="65"/>
    </row>
    <row r="267" spans="1:6" x14ac:dyDescent="0.35">
      <c r="A267" s="126">
        <f t="shared" si="4"/>
        <v>44825</v>
      </c>
      <c r="B267" s="73">
        <v>1013.2</v>
      </c>
      <c r="C267" s="63">
        <v>762.02658999999994</v>
      </c>
      <c r="D267" s="64">
        <v>9.6</v>
      </c>
      <c r="E267" s="65">
        <v>4.0999999999999996</v>
      </c>
      <c r="F267" s="65"/>
    </row>
    <row r="268" spans="1:6" x14ac:dyDescent="0.35">
      <c r="A268" s="126">
        <f t="shared" si="4"/>
        <v>44826</v>
      </c>
      <c r="B268" s="73">
        <v>1012.6</v>
      </c>
      <c r="C268" s="63">
        <v>761.80155999999999</v>
      </c>
      <c r="D268" s="64">
        <v>10.7</v>
      </c>
      <c r="E268" s="65">
        <v>4.0999999999999996</v>
      </c>
      <c r="F268" s="65"/>
    </row>
    <row r="269" spans="1:6" x14ac:dyDescent="0.35">
      <c r="A269" s="126">
        <f t="shared" si="4"/>
        <v>44827</v>
      </c>
      <c r="B269" s="73">
        <v>1011.8</v>
      </c>
      <c r="C269" s="63">
        <v>760.07632999999998</v>
      </c>
      <c r="D269" s="64">
        <v>11</v>
      </c>
      <c r="E269" s="65">
        <v>0</v>
      </c>
      <c r="F269" s="65"/>
    </row>
    <row r="270" spans="1:6" x14ac:dyDescent="0.35">
      <c r="A270" s="126">
        <f t="shared" si="4"/>
        <v>44828</v>
      </c>
      <c r="B270" s="73">
        <v>1005</v>
      </c>
      <c r="C270" s="63">
        <v>750.1</v>
      </c>
      <c r="D270" s="64">
        <v>8.1999999999999993</v>
      </c>
      <c r="E270" s="65">
        <v>28.1</v>
      </c>
      <c r="F270" s="65">
        <v>430</v>
      </c>
    </row>
    <row r="271" spans="1:6" x14ac:dyDescent="0.35">
      <c r="A271" s="126">
        <f t="shared" si="4"/>
        <v>44829</v>
      </c>
      <c r="B271" s="73">
        <v>1004.5</v>
      </c>
      <c r="C271" s="63">
        <v>751.52518999999995</v>
      </c>
      <c r="D271" s="64">
        <v>7.2</v>
      </c>
      <c r="E271" s="65">
        <v>7.1</v>
      </c>
      <c r="F271" s="65"/>
    </row>
    <row r="272" spans="1:6" x14ac:dyDescent="0.35">
      <c r="A272" s="126">
        <f t="shared" si="4"/>
        <v>44830</v>
      </c>
      <c r="B272" s="73">
        <v>1008.4</v>
      </c>
      <c r="C272" s="63">
        <v>757.67601000000002</v>
      </c>
      <c r="D272" s="64">
        <v>7.4</v>
      </c>
      <c r="E272" s="65">
        <v>0.4</v>
      </c>
      <c r="F272" s="65"/>
    </row>
    <row r="273" spans="1:6" x14ac:dyDescent="0.35">
      <c r="A273" s="126">
        <f t="shared" si="4"/>
        <v>44831</v>
      </c>
      <c r="B273" s="73">
        <v>1022.4</v>
      </c>
      <c r="C273" s="63">
        <v>759.02618999999993</v>
      </c>
      <c r="D273" s="64">
        <v>7</v>
      </c>
      <c r="E273" s="65">
        <v>0</v>
      </c>
      <c r="F273" s="65"/>
    </row>
    <row r="274" spans="1:6" x14ac:dyDescent="0.35">
      <c r="A274" s="126">
        <f t="shared" si="4"/>
        <v>44832</v>
      </c>
      <c r="B274" s="73">
        <v>1031</v>
      </c>
      <c r="C274" s="63">
        <v>752.65034000000003</v>
      </c>
      <c r="D274" s="64">
        <v>8.3000000000000007</v>
      </c>
      <c r="E274" s="65">
        <v>0.4</v>
      </c>
      <c r="F274" s="65"/>
    </row>
    <row r="275" spans="1:6" x14ac:dyDescent="0.35">
      <c r="A275" s="126">
        <f t="shared" si="4"/>
        <v>44833</v>
      </c>
      <c r="B275" s="73">
        <v>1035.9000000000001</v>
      </c>
      <c r="C275" s="63">
        <v>757.00092000000006</v>
      </c>
      <c r="D275" s="64">
        <v>9.4</v>
      </c>
      <c r="E275" s="65">
        <v>0</v>
      </c>
      <c r="F275" s="65"/>
    </row>
    <row r="276" spans="1:6" x14ac:dyDescent="0.35">
      <c r="A276" s="126">
        <f t="shared" si="4"/>
        <v>44834</v>
      </c>
      <c r="B276" s="73">
        <v>1036.4000000000001</v>
      </c>
      <c r="C276" s="63">
        <v>761.57652999999993</v>
      </c>
      <c r="D276" s="64">
        <v>11.5</v>
      </c>
      <c r="E276" s="65">
        <v>0</v>
      </c>
      <c r="F276" s="65"/>
    </row>
    <row r="277" spans="1:6" x14ac:dyDescent="0.35">
      <c r="A277" s="126">
        <f t="shared" si="4"/>
        <v>44835</v>
      </c>
      <c r="B277" s="73">
        <v>1036.8</v>
      </c>
      <c r="C277" s="63">
        <v>759.25121999999999</v>
      </c>
      <c r="D277" s="64">
        <v>13.5</v>
      </c>
      <c r="E277" s="65">
        <v>3.6</v>
      </c>
      <c r="F277" s="65"/>
    </row>
    <row r="278" spans="1:6" x14ac:dyDescent="0.35">
      <c r="A278" s="126">
        <f t="shared" si="4"/>
        <v>44836</v>
      </c>
      <c r="B278" s="73">
        <v>1035.9000000000001</v>
      </c>
      <c r="C278" s="63">
        <v>753.85050000000001</v>
      </c>
      <c r="D278" s="64">
        <v>10.8</v>
      </c>
      <c r="E278" s="65">
        <v>18.7</v>
      </c>
      <c r="F278" s="65"/>
    </row>
    <row r="279" spans="1:6" x14ac:dyDescent="0.35">
      <c r="A279" s="126">
        <f t="shared" si="4"/>
        <v>44837</v>
      </c>
      <c r="B279" s="73">
        <v>1035.7</v>
      </c>
      <c r="C279" s="63">
        <v>747.17461000000003</v>
      </c>
      <c r="D279" s="64">
        <v>12</v>
      </c>
      <c r="E279" s="65">
        <v>28.1</v>
      </c>
      <c r="F279" s="65"/>
    </row>
    <row r="280" spans="1:6" x14ac:dyDescent="0.35">
      <c r="A280" s="126">
        <f t="shared" si="4"/>
        <v>44838</v>
      </c>
      <c r="B280" s="73">
        <v>1037.4000000000001</v>
      </c>
      <c r="C280" s="63">
        <v>755.27568999999994</v>
      </c>
      <c r="D280" s="64">
        <v>9.5</v>
      </c>
      <c r="E280" s="65">
        <v>5.0999999999999996</v>
      </c>
      <c r="F280" s="65"/>
    </row>
    <row r="281" spans="1:6" x14ac:dyDescent="0.35">
      <c r="A281" s="126">
        <f t="shared" si="4"/>
        <v>44839</v>
      </c>
      <c r="B281" s="73">
        <v>1040.5</v>
      </c>
      <c r="C281" s="63">
        <v>760.00132000000008</v>
      </c>
      <c r="D281" s="64">
        <v>6.8</v>
      </c>
      <c r="E281" s="65">
        <v>3.1</v>
      </c>
      <c r="F281" s="65"/>
    </row>
    <row r="282" spans="1:6" x14ac:dyDescent="0.35">
      <c r="A282" s="126">
        <f t="shared" si="4"/>
        <v>44840</v>
      </c>
      <c r="B282" s="73">
        <v>1043.0999999999999</v>
      </c>
      <c r="C282" s="63">
        <v>763.15174000000002</v>
      </c>
      <c r="D282" s="64">
        <v>8.8000000000000007</v>
      </c>
      <c r="E282" s="65">
        <v>0.7</v>
      </c>
      <c r="F282" s="65"/>
    </row>
    <row r="283" spans="1:6" x14ac:dyDescent="0.35">
      <c r="A283" s="126">
        <f t="shared" si="4"/>
        <v>44841</v>
      </c>
      <c r="B283" s="73">
        <v>1044</v>
      </c>
      <c r="C283" s="63">
        <v>766.45218</v>
      </c>
      <c r="D283" s="64">
        <v>10.9</v>
      </c>
      <c r="E283" s="65">
        <v>0</v>
      </c>
      <c r="F283" s="65"/>
    </row>
    <row r="284" spans="1:6" x14ac:dyDescent="0.35">
      <c r="A284" s="126">
        <f t="shared" si="4"/>
        <v>44842</v>
      </c>
      <c r="B284" s="73">
        <v>1042.3</v>
      </c>
      <c r="C284" s="63">
        <v>767.27728999999999</v>
      </c>
      <c r="D284" s="64">
        <v>10.1</v>
      </c>
      <c r="E284" s="65">
        <v>0</v>
      </c>
      <c r="F284" s="65">
        <v>410</v>
      </c>
    </row>
    <row r="285" spans="1:6" x14ac:dyDescent="0.35">
      <c r="A285" s="126">
        <f t="shared" si="4"/>
        <v>44843</v>
      </c>
      <c r="B285" s="73">
        <v>1037.9000000000001</v>
      </c>
      <c r="C285" s="63">
        <v>762.85169999999994</v>
      </c>
      <c r="D285" s="64">
        <v>10.5</v>
      </c>
      <c r="E285" s="65">
        <v>0.8</v>
      </c>
      <c r="F285" s="65"/>
    </row>
    <row r="286" spans="1:6" x14ac:dyDescent="0.35">
      <c r="A286" s="126">
        <f t="shared" si="4"/>
        <v>44844</v>
      </c>
      <c r="B286" s="73">
        <v>1034.0999999999999</v>
      </c>
      <c r="C286" s="63">
        <v>767.95237999999995</v>
      </c>
      <c r="D286" s="64">
        <v>8.9</v>
      </c>
      <c r="E286" s="65">
        <v>0.6</v>
      </c>
      <c r="F286" s="65"/>
    </row>
    <row r="287" spans="1:6" x14ac:dyDescent="0.35">
      <c r="A287" s="126">
        <f t="shared" si="4"/>
        <v>44845</v>
      </c>
      <c r="B287" s="73">
        <v>1027.2</v>
      </c>
      <c r="C287" s="63">
        <v>767.12727000000007</v>
      </c>
      <c r="D287" s="64">
        <v>5.6</v>
      </c>
      <c r="E287" s="65">
        <v>0</v>
      </c>
      <c r="F287" s="65"/>
    </row>
    <row r="288" spans="1:6" x14ac:dyDescent="0.35">
      <c r="A288" s="126">
        <f t="shared" si="4"/>
        <v>44846</v>
      </c>
      <c r="B288" s="73">
        <v>1018.5</v>
      </c>
      <c r="C288" s="63">
        <v>764.95197999999993</v>
      </c>
      <c r="D288" s="64">
        <v>4.3</v>
      </c>
      <c r="E288" s="65">
        <v>0.5</v>
      </c>
      <c r="F288" s="65"/>
    </row>
    <row r="289" spans="1:6" x14ac:dyDescent="0.35">
      <c r="A289" s="126">
        <f t="shared" si="4"/>
        <v>44847</v>
      </c>
      <c r="B289" s="73">
        <v>1014.4</v>
      </c>
      <c r="C289" s="63">
        <v>768.25242000000003</v>
      </c>
      <c r="D289" s="64">
        <v>5.3</v>
      </c>
      <c r="E289" s="65">
        <v>0</v>
      </c>
      <c r="F289" s="65"/>
    </row>
    <row r="290" spans="1:6" x14ac:dyDescent="0.35">
      <c r="A290" s="126">
        <f t="shared" si="4"/>
        <v>44848</v>
      </c>
      <c r="B290" s="73">
        <v>1010.5</v>
      </c>
      <c r="C290" s="63">
        <v>769.30255999999997</v>
      </c>
      <c r="D290" s="64">
        <v>3.2</v>
      </c>
      <c r="E290" s="65">
        <v>0</v>
      </c>
      <c r="F290" s="65"/>
    </row>
    <row r="291" spans="1:6" x14ac:dyDescent="0.35">
      <c r="A291" s="126">
        <f t="shared" si="4"/>
        <v>44849</v>
      </c>
      <c r="B291" s="73">
        <v>1014.6</v>
      </c>
      <c r="C291" s="63">
        <v>770.20267999999999</v>
      </c>
      <c r="D291" s="64">
        <v>5</v>
      </c>
      <c r="E291" s="65">
        <v>0</v>
      </c>
      <c r="F291" s="65">
        <v>410</v>
      </c>
    </row>
    <row r="292" spans="1:6" x14ac:dyDescent="0.35">
      <c r="A292" s="126">
        <f t="shared" si="4"/>
        <v>44850</v>
      </c>
      <c r="B292" s="73">
        <v>1012.9</v>
      </c>
      <c r="C292" s="63">
        <v>772.97804999999994</v>
      </c>
      <c r="D292" s="64">
        <v>5.7</v>
      </c>
      <c r="E292" s="65">
        <v>0</v>
      </c>
      <c r="F292" s="65"/>
    </row>
    <row r="293" spans="1:6" x14ac:dyDescent="0.35">
      <c r="A293" s="126">
        <f t="shared" si="4"/>
        <v>44851</v>
      </c>
      <c r="B293" s="73">
        <v>1013.1</v>
      </c>
      <c r="C293" s="63">
        <v>769.22754999999995</v>
      </c>
      <c r="D293" s="64">
        <v>5.6</v>
      </c>
      <c r="E293" s="65">
        <v>1.1000000000000001</v>
      </c>
      <c r="F293" s="65"/>
    </row>
    <row r="294" spans="1:6" x14ac:dyDescent="0.35">
      <c r="A294" s="126">
        <f t="shared" si="4"/>
        <v>44852</v>
      </c>
      <c r="B294" s="73">
        <v>1010.1</v>
      </c>
      <c r="C294" s="63">
        <v>761.42651000000001</v>
      </c>
      <c r="D294" s="64">
        <v>8.6</v>
      </c>
      <c r="E294" s="65">
        <v>9.1</v>
      </c>
      <c r="F294" s="65"/>
    </row>
    <row r="295" spans="1:6" x14ac:dyDescent="0.35">
      <c r="A295" s="126">
        <f t="shared" si="4"/>
        <v>44853</v>
      </c>
      <c r="B295" s="73">
        <v>1015.6</v>
      </c>
      <c r="C295" s="63">
        <v>756.25081999999998</v>
      </c>
      <c r="D295" s="64">
        <v>7.2</v>
      </c>
      <c r="E295" s="65">
        <v>3.1</v>
      </c>
      <c r="F295" s="65"/>
    </row>
    <row r="296" spans="1:6" x14ac:dyDescent="0.35">
      <c r="A296" s="126">
        <f t="shared" si="4"/>
        <v>44854</v>
      </c>
      <c r="B296" s="73">
        <v>1017.2</v>
      </c>
      <c r="C296" s="63">
        <v>762.62666999999999</v>
      </c>
      <c r="D296" s="64">
        <v>5</v>
      </c>
      <c r="E296" s="65">
        <v>0</v>
      </c>
      <c r="F296" s="65"/>
    </row>
    <row r="297" spans="1:6" x14ac:dyDescent="0.35">
      <c r="A297" s="126">
        <f t="shared" si="4"/>
        <v>44855</v>
      </c>
      <c r="B297" s="73">
        <v>998.2</v>
      </c>
      <c r="C297" s="63">
        <v>765.92710999999997</v>
      </c>
      <c r="D297" s="64">
        <v>2.9</v>
      </c>
      <c r="E297" s="65">
        <v>0.4</v>
      </c>
      <c r="F297" s="65"/>
    </row>
    <row r="298" spans="1:6" x14ac:dyDescent="0.35">
      <c r="A298" s="126">
        <f t="shared" si="4"/>
        <v>44856</v>
      </c>
      <c r="B298" s="73">
        <v>997.1</v>
      </c>
      <c r="C298" s="63">
        <v>766.15213999999992</v>
      </c>
      <c r="D298" s="64">
        <v>4.8</v>
      </c>
      <c r="E298" s="65">
        <v>0</v>
      </c>
      <c r="F298" s="65"/>
    </row>
    <row r="299" spans="1:6" x14ac:dyDescent="0.35">
      <c r="A299" s="126">
        <f t="shared" si="4"/>
        <v>44857</v>
      </c>
      <c r="B299" s="73">
        <v>1005.5</v>
      </c>
      <c r="C299" s="63">
        <v>760.07632999999998</v>
      </c>
      <c r="D299" s="64">
        <v>4.3</v>
      </c>
      <c r="E299" s="65">
        <v>1.1000000000000001</v>
      </c>
      <c r="F299" s="65"/>
    </row>
    <row r="300" spans="1:6" x14ac:dyDescent="0.35">
      <c r="A300" s="126">
        <f t="shared" si="4"/>
        <v>44858</v>
      </c>
      <c r="B300" s="73">
        <v>1017</v>
      </c>
      <c r="C300" s="63">
        <v>760.07632999999998</v>
      </c>
      <c r="D300" s="64">
        <v>4.9000000000000004</v>
      </c>
      <c r="E300" s="65">
        <v>0</v>
      </c>
      <c r="F300" s="65"/>
    </row>
    <row r="301" spans="1:6" x14ac:dyDescent="0.35">
      <c r="A301" s="126">
        <f t="shared" si="4"/>
        <v>44859</v>
      </c>
      <c r="B301" s="73">
        <v>1029.0999999999999</v>
      </c>
      <c r="C301" s="63">
        <v>765.62707</v>
      </c>
      <c r="D301" s="64">
        <v>1</v>
      </c>
      <c r="E301" s="65">
        <v>0</v>
      </c>
      <c r="F301" s="65"/>
    </row>
    <row r="302" spans="1:6" x14ac:dyDescent="0.35">
      <c r="A302" s="126">
        <f t="shared" si="4"/>
        <v>44860</v>
      </c>
      <c r="B302" s="73">
        <v>1021.9</v>
      </c>
      <c r="C302" s="63">
        <v>766.30215999999996</v>
      </c>
      <c r="D302" s="64">
        <v>1.6</v>
      </c>
      <c r="E302" s="65">
        <v>0</v>
      </c>
      <c r="F302" s="65"/>
    </row>
    <row r="303" spans="1:6" x14ac:dyDescent="0.35">
      <c r="A303" s="126">
        <f t="shared" si="4"/>
        <v>44861</v>
      </c>
      <c r="B303" s="73">
        <v>1015.3</v>
      </c>
      <c r="C303" s="63">
        <v>766.75222000000008</v>
      </c>
      <c r="D303" s="64">
        <v>2.7</v>
      </c>
      <c r="E303" s="65">
        <v>0</v>
      </c>
      <c r="F303" s="65"/>
    </row>
    <row r="304" spans="1:6" x14ac:dyDescent="0.35">
      <c r="A304" s="126">
        <f t="shared" si="4"/>
        <v>44862</v>
      </c>
      <c r="B304" s="73">
        <v>1014.7</v>
      </c>
      <c r="C304" s="63">
        <v>766.67721000000006</v>
      </c>
      <c r="D304" s="64">
        <v>4.8</v>
      </c>
      <c r="E304" s="65">
        <v>1.4</v>
      </c>
      <c r="F304" s="65"/>
    </row>
    <row r="305" spans="1:6" x14ac:dyDescent="0.35">
      <c r="A305" s="126">
        <f t="shared" si="4"/>
        <v>44863</v>
      </c>
      <c r="B305" s="73">
        <v>1025.0999999999999</v>
      </c>
      <c r="C305" s="63">
        <v>757.90103999999997</v>
      </c>
      <c r="D305" s="64">
        <v>8.6999999999999993</v>
      </c>
      <c r="E305" s="65">
        <v>4</v>
      </c>
      <c r="F305" s="65">
        <v>413</v>
      </c>
    </row>
    <row r="306" spans="1:6" x14ac:dyDescent="0.35">
      <c r="A306" s="126">
        <f t="shared" si="4"/>
        <v>44864</v>
      </c>
      <c r="B306" s="73">
        <v>1026.2</v>
      </c>
      <c r="C306" s="63">
        <v>749.64994000000002</v>
      </c>
      <c r="D306" s="64">
        <v>6.6</v>
      </c>
      <c r="E306" s="65">
        <v>5.0999999999999996</v>
      </c>
      <c r="F306" s="65"/>
    </row>
    <row r="307" spans="1:6" x14ac:dyDescent="0.35">
      <c r="A307" s="130">
        <f t="shared" si="4"/>
        <v>44865</v>
      </c>
      <c r="B307" s="110">
        <v>1025.2</v>
      </c>
      <c r="C307" s="111">
        <v>0</v>
      </c>
      <c r="D307" s="112">
        <v>0</v>
      </c>
      <c r="E307" s="113">
        <v>0</v>
      </c>
      <c r="F307" s="113"/>
    </row>
    <row r="308" spans="1:6" x14ac:dyDescent="0.35">
      <c r="A308" s="126">
        <f t="shared" si="4"/>
        <v>44866</v>
      </c>
      <c r="B308" s="73">
        <v>1023.4</v>
      </c>
      <c r="C308" s="63">
        <v>762.55165999999997</v>
      </c>
      <c r="D308" s="64">
        <v>0.7</v>
      </c>
      <c r="E308" s="65">
        <v>0.5</v>
      </c>
      <c r="F308" s="65"/>
    </row>
    <row r="309" spans="1:6" x14ac:dyDescent="0.35">
      <c r="A309" s="126">
        <f t="shared" si="4"/>
        <v>44867</v>
      </c>
      <c r="B309" s="73">
        <v>1022.7</v>
      </c>
      <c r="C309" s="63">
        <v>761.72654999999997</v>
      </c>
      <c r="D309" s="64">
        <v>1.1000000000000001</v>
      </c>
      <c r="E309" s="65">
        <v>0</v>
      </c>
      <c r="F309" s="65"/>
    </row>
    <row r="310" spans="1:6" x14ac:dyDescent="0.35">
      <c r="A310" s="126">
        <f t="shared" si="4"/>
        <v>44868</v>
      </c>
      <c r="B310" s="73">
        <v>1019.5</v>
      </c>
      <c r="C310" s="63">
        <v>763.67681000000005</v>
      </c>
      <c r="D310" s="64">
        <v>-2.2000000000000002</v>
      </c>
      <c r="E310" s="65">
        <v>0</v>
      </c>
      <c r="F310" s="65"/>
    </row>
    <row r="311" spans="1:6" x14ac:dyDescent="0.35">
      <c r="A311" s="126">
        <f t="shared" si="4"/>
        <v>44869</v>
      </c>
      <c r="B311" s="73">
        <v>1022</v>
      </c>
      <c r="C311" s="63">
        <v>764.50192000000004</v>
      </c>
      <c r="D311" s="64">
        <v>-1.7</v>
      </c>
      <c r="E311" s="65">
        <v>0</v>
      </c>
      <c r="F311" s="65"/>
    </row>
    <row r="312" spans="1:6" x14ac:dyDescent="0.35">
      <c r="A312" s="126">
        <f t="shared" si="4"/>
        <v>44870</v>
      </c>
      <c r="B312" s="73">
        <v>1017.6</v>
      </c>
      <c r="C312" s="63">
        <v>770.05265999999995</v>
      </c>
      <c r="D312" s="64">
        <v>-0.4</v>
      </c>
      <c r="E312" s="65">
        <v>0</v>
      </c>
      <c r="F312" s="65">
        <v>421</v>
      </c>
    </row>
    <row r="313" spans="1:6" x14ac:dyDescent="0.35">
      <c r="A313" s="126">
        <f t="shared" si="4"/>
        <v>44871</v>
      </c>
      <c r="B313" s="73">
        <v>1011.6</v>
      </c>
      <c r="C313" s="63">
        <v>771.40284000000008</v>
      </c>
      <c r="D313" s="64">
        <v>-1.5</v>
      </c>
      <c r="E313" s="65">
        <v>0</v>
      </c>
      <c r="F313" s="65"/>
    </row>
    <row r="314" spans="1:6" x14ac:dyDescent="0.35">
      <c r="A314" s="126">
        <f t="shared" si="4"/>
        <v>44872</v>
      </c>
      <c r="B314" s="73">
        <v>1011</v>
      </c>
      <c r="C314" s="63">
        <v>767.27728999999999</v>
      </c>
      <c r="D314" s="64">
        <v>0.8</v>
      </c>
      <c r="E314" s="65">
        <v>2.1</v>
      </c>
      <c r="F314" s="65"/>
    </row>
    <row r="315" spans="1:6" x14ac:dyDescent="0.35">
      <c r="A315" s="126">
        <f t="shared" si="4"/>
        <v>44873</v>
      </c>
      <c r="B315" s="73">
        <v>1003.1</v>
      </c>
      <c r="C315" s="63">
        <v>762.40163999999993</v>
      </c>
      <c r="D315" s="64">
        <v>3.3</v>
      </c>
      <c r="E315" s="65">
        <v>3.6</v>
      </c>
      <c r="F315" s="65"/>
    </row>
    <row r="316" spans="1:6" x14ac:dyDescent="0.35">
      <c r="A316" s="126">
        <f t="shared" si="4"/>
        <v>44874</v>
      </c>
      <c r="B316" s="73">
        <v>1018.9</v>
      </c>
      <c r="C316" s="63">
        <v>763.37677000000008</v>
      </c>
      <c r="D316" s="64">
        <v>7.5</v>
      </c>
      <c r="E316" s="65">
        <v>1.4</v>
      </c>
      <c r="F316" s="65"/>
    </row>
    <row r="317" spans="1:6" x14ac:dyDescent="0.35">
      <c r="A317" s="126">
        <f t="shared" si="4"/>
        <v>44875</v>
      </c>
      <c r="B317" s="73">
        <v>1032.0999999999999</v>
      </c>
      <c r="C317" s="63">
        <v>764.72694999999999</v>
      </c>
      <c r="D317" s="64">
        <v>7.9</v>
      </c>
      <c r="E317" s="65">
        <v>0</v>
      </c>
      <c r="F317" s="65"/>
    </row>
    <row r="318" spans="1:6" x14ac:dyDescent="0.35">
      <c r="A318" s="126">
        <f t="shared" si="4"/>
        <v>44876</v>
      </c>
      <c r="B318" s="73">
        <v>1020.7</v>
      </c>
      <c r="C318" s="63">
        <v>765.47704999999996</v>
      </c>
      <c r="D318" s="64">
        <v>7.4</v>
      </c>
      <c r="E318" s="65">
        <v>0</v>
      </c>
      <c r="F318" s="65"/>
    </row>
    <row r="319" spans="1:6" x14ac:dyDescent="0.35">
      <c r="A319" s="126">
        <f t="shared" si="4"/>
        <v>44877</v>
      </c>
      <c r="B319" s="73">
        <v>1008.4</v>
      </c>
      <c r="C319" s="63">
        <v>758.57612999999992</v>
      </c>
      <c r="D319" s="64">
        <v>9.1999999999999993</v>
      </c>
      <c r="E319" s="65">
        <v>2.1</v>
      </c>
      <c r="F319" s="65">
        <v>427</v>
      </c>
    </row>
    <row r="320" spans="1:6" x14ac:dyDescent="0.35">
      <c r="A320" s="126">
        <f t="shared" si="4"/>
        <v>44878</v>
      </c>
      <c r="B320" s="73">
        <v>1022</v>
      </c>
      <c r="C320" s="63">
        <v>760.60140000000001</v>
      </c>
      <c r="D320" s="64">
        <v>7.3</v>
      </c>
      <c r="E320" s="65">
        <v>0.8</v>
      </c>
      <c r="F320" s="65"/>
    </row>
    <row r="321" spans="1:6" x14ac:dyDescent="0.35">
      <c r="A321" s="126">
        <f t="shared" si="4"/>
        <v>44879</v>
      </c>
      <c r="B321" s="73">
        <v>1029</v>
      </c>
      <c r="C321" s="63">
        <v>769.00252</v>
      </c>
      <c r="D321" s="64">
        <v>0.3</v>
      </c>
      <c r="E321" s="65">
        <v>0.4</v>
      </c>
      <c r="F321" s="65"/>
    </row>
    <row r="322" spans="1:6" x14ac:dyDescent="0.35">
      <c r="A322" s="126">
        <f t="shared" si="4"/>
        <v>44880</v>
      </c>
      <c r="B322" s="73">
        <v>1034.9000000000001</v>
      </c>
      <c r="C322" s="63">
        <v>764.80196000000001</v>
      </c>
      <c r="D322" s="64">
        <v>-1.7</v>
      </c>
      <c r="E322" s="65">
        <v>4.0999999999999996</v>
      </c>
      <c r="F322" s="65"/>
    </row>
    <row r="323" spans="1:6" x14ac:dyDescent="0.35">
      <c r="A323" s="126">
        <f t="shared" si="4"/>
        <v>44881</v>
      </c>
      <c r="B323" s="73">
        <v>1031.0999999999999</v>
      </c>
      <c r="C323" s="63">
        <v>762.10159999999996</v>
      </c>
      <c r="D323" s="64">
        <v>-3.6</v>
      </c>
      <c r="E323" s="65">
        <v>3.1</v>
      </c>
      <c r="F323" s="65"/>
    </row>
    <row r="324" spans="1:6" x14ac:dyDescent="0.35">
      <c r="A324" s="126">
        <f t="shared" si="4"/>
        <v>44882</v>
      </c>
      <c r="B324" s="73">
        <v>1025.0999999999999</v>
      </c>
      <c r="C324" s="63">
        <v>759.47624999999994</v>
      </c>
      <c r="D324" s="64">
        <v>-5</v>
      </c>
      <c r="E324" s="65">
        <v>1.9</v>
      </c>
      <c r="F324" s="65"/>
    </row>
    <row r="325" spans="1:6" x14ac:dyDescent="0.35">
      <c r="A325" s="126">
        <f t="shared" si="4"/>
        <v>44883</v>
      </c>
      <c r="B325" s="73">
        <v>1017.3</v>
      </c>
      <c r="C325" s="63">
        <v>758.57612999999992</v>
      </c>
      <c r="D325" s="64">
        <v>-5.9</v>
      </c>
      <c r="E325" s="65">
        <v>2</v>
      </c>
      <c r="F325" s="65"/>
    </row>
    <row r="326" spans="1:6" x14ac:dyDescent="0.35">
      <c r="A326" s="126">
        <f t="shared" ref="A326:A368" si="5">A325+1</f>
        <v>44884</v>
      </c>
      <c r="B326" s="73">
        <v>1005.8</v>
      </c>
      <c r="C326" s="63">
        <v>764.27688999999998</v>
      </c>
      <c r="D326" s="64">
        <v>-7</v>
      </c>
      <c r="E326" s="65">
        <v>0</v>
      </c>
      <c r="F326" s="65">
        <v>433</v>
      </c>
    </row>
    <row r="327" spans="1:6" x14ac:dyDescent="0.35">
      <c r="A327" s="126">
        <f t="shared" si="5"/>
        <v>44885</v>
      </c>
      <c r="B327" s="73">
        <v>987.2</v>
      </c>
      <c r="C327" s="63">
        <v>766.30215999999996</v>
      </c>
      <c r="D327" s="64">
        <v>-3.1</v>
      </c>
      <c r="E327" s="65">
        <v>6.1</v>
      </c>
      <c r="F327" s="65"/>
    </row>
    <row r="328" spans="1:6" x14ac:dyDescent="0.35">
      <c r="A328" s="126">
        <f t="shared" si="5"/>
        <v>44886</v>
      </c>
      <c r="B328" s="73">
        <v>994.8</v>
      </c>
      <c r="C328" s="63">
        <v>765.32702999999992</v>
      </c>
      <c r="D328" s="64">
        <v>-3.7</v>
      </c>
      <c r="E328" s="65">
        <v>0</v>
      </c>
      <c r="F328" s="65"/>
    </row>
    <row r="329" spans="1:6" x14ac:dyDescent="0.35">
      <c r="A329" s="126">
        <f t="shared" si="5"/>
        <v>44887</v>
      </c>
      <c r="B329" s="73">
        <v>1008</v>
      </c>
      <c r="C329" s="63">
        <v>757.15093999999999</v>
      </c>
      <c r="D329" s="64">
        <v>-1.7</v>
      </c>
      <c r="E329" s="65">
        <v>10.1</v>
      </c>
      <c r="F329" s="65"/>
    </row>
    <row r="330" spans="1:6" x14ac:dyDescent="0.35">
      <c r="A330" s="126">
        <f t="shared" si="5"/>
        <v>44888</v>
      </c>
      <c r="B330" s="73">
        <v>1018.2</v>
      </c>
      <c r="C330" s="63">
        <v>756.70087999999998</v>
      </c>
      <c r="D330" s="64">
        <v>0.3</v>
      </c>
      <c r="E330" s="65">
        <v>3</v>
      </c>
      <c r="F330" s="65"/>
    </row>
    <row r="331" spans="1:6" x14ac:dyDescent="0.35">
      <c r="A331" s="126">
        <f t="shared" si="5"/>
        <v>44889</v>
      </c>
      <c r="B331" s="73">
        <v>1013.2</v>
      </c>
      <c r="C331" s="63">
        <v>764.72694999999999</v>
      </c>
      <c r="D331" s="64">
        <v>-3.6</v>
      </c>
      <c r="E331" s="65">
        <v>2.1</v>
      </c>
      <c r="F331" s="65"/>
    </row>
    <row r="332" spans="1:6" x14ac:dyDescent="0.35">
      <c r="A332" s="126">
        <f t="shared" si="5"/>
        <v>44890</v>
      </c>
      <c r="B332" s="73">
        <v>1012.1</v>
      </c>
      <c r="C332" s="63">
        <v>770.95277999999996</v>
      </c>
      <c r="D332" s="64">
        <v>-5.6</v>
      </c>
      <c r="E332" s="65">
        <v>0.3</v>
      </c>
      <c r="F332" s="65"/>
    </row>
    <row r="333" spans="1:6" x14ac:dyDescent="0.35">
      <c r="A333" s="126">
        <f t="shared" si="5"/>
        <v>44891</v>
      </c>
      <c r="B333" s="73">
        <v>1007.5</v>
      </c>
      <c r="C333" s="63">
        <v>774.85329999999999</v>
      </c>
      <c r="D333" s="64">
        <v>-5.3</v>
      </c>
      <c r="E333" s="65">
        <v>0</v>
      </c>
      <c r="F333" s="65">
        <v>436</v>
      </c>
    </row>
    <row r="334" spans="1:6" x14ac:dyDescent="0.35">
      <c r="A334" s="126">
        <f t="shared" si="5"/>
        <v>44892</v>
      </c>
      <c r="B334" s="73">
        <v>1004.6</v>
      </c>
      <c r="C334" s="63">
        <v>776.50351999999998</v>
      </c>
      <c r="D334" s="64">
        <v>-4.0999999999999996</v>
      </c>
      <c r="E334" s="65">
        <v>0.7</v>
      </c>
      <c r="F334" s="65"/>
    </row>
    <row r="335" spans="1:6" x14ac:dyDescent="0.35">
      <c r="A335" s="126">
        <f t="shared" si="5"/>
        <v>44893</v>
      </c>
      <c r="B335" s="73">
        <v>1004.5</v>
      </c>
      <c r="C335" s="63">
        <v>779.72894999999994</v>
      </c>
      <c r="D335" s="64">
        <v>-4.3</v>
      </c>
      <c r="E335" s="65">
        <v>1.1000000000000001</v>
      </c>
      <c r="F335" s="65"/>
    </row>
    <row r="336" spans="1:6" x14ac:dyDescent="0.35">
      <c r="A336" s="126">
        <f t="shared" si="5"/>
        <v>44894</v>
      </c>
      <c r="B336" s="73">
        <v>999.5</v>
      </c>
      <c r="C336" s="63">
        <v>782.42930999999987</v>
      </c>
      <c r="D336" s="64">
        <v>-6.8</v>
      </c>
      <c r="E336" s="65">
        <v>0</v>
      </c>
      <c r="F336" s="65"/>
    </row>
    <row r="337" spans="1:6" x14ac:dyDescent="0.35">
      <c r="A337" s="126">
        <f t="shared" si="5"/>
        <v>44895</v>
      </c>
      <c r="B337" s="73">
        <v>974.3</v>
      </c>
      <c r="C337" s="63">
        <v>783.25441999999998</v>
      </c>
      <c r="D337" s="64">
        <v>-10.6</v>
      </c>
      <c r="E337" s="65">
        <v>0</v>
      </c>
      <c r="F337" s="65"/>
    </row>
    <row r="338" spans="1:6" x14ac:dyDescent="0.35">
      <c r="A338" s="126">
        <f t="shared" si="5"/>
        <v>44896</v>
      </c>
      <c r="B338" s="73">
        <v>989.7</v>
      </c>
      <c r="C338" s="63">
        <v>783.77949000000001</v>
      </c>
      <c r="D338" s="64">
        <v>-12.4</v>
      </c>
      <c r="E338" s="65">
        <v>0</v>
      </c>
      <c r="F338" s="65"/>
    </row>
    <row r="339" spans="1:6" x14ac:dyDescent="0.35">
      <c r="A339" s="126">
        <f t="shared" si="5"/>
        <v>44897</v>
      </c>
      <c r="B339" s="73">
        <v>999.2</v>
      </c>
      <c r="C339" s="63">
        <v>783.40444000000002</v>
      </c>
      <c r="D339" s="64">
        <v>-9.8000000000000007</v>
      </c>
      <c r="E339" s="65">
        <v>0</v>
      </c>
      <c r="F339" s="65"/>
    </row>
    <row r="340" spans="1:6" x14ac:dyDescent="0.35">
      <c r="A340" s="126">
        <f t="shared" si="5"/>
        <v>44898</v>
      </c>
      <c r="B340" s="73">
        <v>999.6</v>
      </c>
      <c r="C340" s="63">
        <v>785.57972999999993</v>
      </c>
      <c r="D340" s="64">
        <v>-10</v>
      </c>
      <c r="E340" s="65">
        <v>1.8</v>
      </c>
      <c r="F340" s="65">
        <v>443</v>
      </c>
    </row>
    <row r="341" spans="1:6" x14ac:dyDescent="0.35">
      <c r="A341" s="126">
        <f t="shared" si="5"/>
        <v>44899</v>
      </c>
      <c r="B341" s="73">
        <v>1006.2</v>
      </c>
      <c r="C341" s="63">
        <v>787.07992999999999</v>
      </c>
      <c r="D341" s="64">
        <v>-9.1999999999999993</v>
      </c>
      <c r="E341" s="65">
        <v>0</v>
      </c>
      <c r="F341" s="65"/>
    </row>
    <row r="342" spans="1:6" x14ac:dyDescent="0.35">
      <c r="A342" s="126">
        <f t="shared" si="5"/>
        <v>44900</v>
      </c>
      <c r="B342" s="73">
        <v>1014.5</v>
      </c>
      <c r="C342" s="63">
        <v>782.50432000000001</v>
      </c>
      <c r="D342" s="64">
        <v>-11.8</v>
      </c>
      <c r="E342" s="65">
        <v>0</v>
      </c>
      <c r="F342" s="65"/>
    </row>
    <row r="343" spans="1:6" x14ac:dyDescent="0.35">
      <c r="A343" s="126">
        <f t="shared" si="5"/>
        <v>44901</v>
      </c>
      <c r="B343" s="73">
        <v>1021</v>
      </c>
      <c r="C343" s="63">
        <v>774.77829000000008</v>
      </c>
      <c r="D343" s="64">
        <v>-9.1999999999999993</v>
      </c>
      <c r="E343" s="65">
        <v>0</v>
      </c>
      <c r="F343" s="65"/>
    </row>
    <row r="344" spans="1:6" x14ac:dyDescent="0.35">
      <c r="A344" s="126">
        <f t="shared" si="5"/>
        <v>44902</v>
      </c>
      <c r="B344" s="73">
        <v>1014.3</v>
      </c>
      <c r="C344" s="63">
        <v>770.80275999999992</v>
      </c>
      <c r="D344" s="64">
        <v>-9.6999999999999993</v>
      </c>
      <c r="E344" s="65">
        <v>0</v>
      </c>
      <c r="F344" s="65"/>
    </row>
    <row r="345" spans="1:6" x14ac:dyDescent="0.35">
      <c r="A345" s="126">
        <f t="shared" si="5"/>
        <v>44903</v>
      </c>
      <c r="B345" s="73">
        <v>1020.5</v>
      </c>
      <c r="C345" s="63">
        <v>766.52719000000002</v>
      </c>
      <c r="D345" s="64">
        <v>-8.1</v>
      </c>
      <c r="E345" s="65">
        <v>2.1</v>
      </c>
      <c r="F345" s="65"/>
    </row>
    <row r="346" spans="1:6" x14ac:dyDescent="0.35">
      <c r="A346" s="126">
        <f t="shared" si="5"/>
        <v>44904</v>
      </c>
      <c r="B346" s="73">
        <v>1026.7</v>
      </c>
      <c r="C346" s="63">
        <v>765.25202000000002</v>
      </c>
      <c r="D346" s="64">
        <v>-4.7</v>
      </c>
      <c r="E346" s="65">
        <v>1.1000000000000001</v>
      </c>
      <c r="F346" s="65"/>
    </row>
    <row r="347" spans="1:6" x14ac:dyDescent="0.35">
      <c r="A347" s="126">
        <f t="shared" si="5"/>
        <v>44905</v>
      </c>
      <c r="B347" s="73">
        <v>1033.5</v>
      </c>
      <c r="C347" s="63">
        <v>760.07632999999998</v>
      </c>
      <c r="D347" s="64">
        <v>-2.8</v>
      </c>
      <c r="E347" s="65">
        <v>9.3000000000000007</v>
      </c>
      <c r="F347" s="65">
        <v>448</v>
      </c>
    </row>
    <row r="348" spans="1:6" x14ac:dyDescent="0.35">
      <c r="A348" s="126">
        <f t="shared" si="5"/>
        <v>44906</v>
      </c>
      <c r="B348" s="73">
        <v>1034.7</v>
      </c>
      <c r="C348" s="63">
        <v>757.67601000000002</v>
      </c>
      <c r="D348" s="64">
        <v>-0.4</v>
      </c>
      <c r="E348" s="65">
        <v>8.1</v>
      </c>
      <c r="F348" s="65"/>
    </row>
    <row r="349" spans="1:6" x14ac:dyDescent="0.35">
      <c r="A349" s="126">
        <f t="shared" si="5"/>
        <v>44907</v>
      </c>
      <c r="B349" s="73">
        <v>1032.2</v>
      </c>
      <c r="C349" s="63">
        <v>752.72534999999993</v>
      </c>
      <c r="D349" s="64">
        <v>2.2999999999999998</v>
      </c>
      <c r="E349" s="65">
        <v>22.1</v>
      </c>
      <c r="F349" s="65"/>
    </row>
    <row r="350" spans="1:6" x14ac:dyDescent="0.35">
      <c r="A350" s="126">
        <f t="shared" si="5"/>
        <v>44908</v>
      </c>
      <c r="B350" s="73">
        <v>1027.0999999999999</v>
      </c>
      <c r="C350" s="63">
        <v>756.10079999999994</v>
      </c>
      <c r="D350" s="64">
        <v>0.3</v>
      </c>
      <c r="E350" s="65">
        <v>3.8</v>
      </c>
      <c r="F350" s="65"/>
    </row>
    <row r="351" spans="1:6" x14ac:dyDescent="0.35">
      <c r="A351" s="126">
        <f t="shared" si="5"/>
        <v>44909</v>
      </c>
      <c r="B351" s="73">
        <v>1025.8</v>
      </c>
      <c r="C351" s="63">
        <v>756.70087999999998</v>
      </c>
      <c r="D351" s="64">
        <v>-4.5</v>
      </c>
      <c r="E351" s="65">
        <v>17.100000000000001</v>
      </c>
      <c r="F351" s="65"/>
    </row>
    <row r="352" spans="1:6" x14ac:dyDescent="0.35">
      <c r="A352" s="126">
        <f t="shared" si="5"/>
        <v>44910</v>
      </c>
      <c r="B352" s="73">
        <v>1022.4</v>
      </c>
      <c r="C352" s="63">
        <v>765.10199999999998</v>
      </c>
      <c r="D352" s="64">
        <v>-6</v>
      </c>
      <c r="E352" s="65">
        <v>3.3</v>
      </c>
      <c r="F352" s="65"/>
    </row>
    <row r="353" spans="1:6" x14ac:dyDescent="0.35">
      <c r="A353" s="126">
        <f t="shared" si="5"/>
        <v>44911</v>
      </c>
      <c r="B353" s="73">
        <v>1010.4</v>
      </c>
      <c r="C353" s="63">
        <v>766.07713000000001</v>
      </c>
      <c r="D353" s="64">
        <v>-4.0999999999999996</v>
      </c>
      <c r="E353" s="65">
        <v>2.1</v>
      </c>
      <c r="F353" s="65"/>
    </row>
    <row r="354" spans="1:6" x14ac:dyDescent="0.35">
      <c r="A354" s="126">
        <f t="shared" si="5"/>
        <v>44912</v>
      </c>
      <c r="B354" s="73">
        <v>1011.5</v>
      </c>
      <c r="C354" s="63">
        <v>765.85209999999995</v>
      </c>
      <c r="D354" s="64">
        <v>-4.3</v>
      </c>
      <c r="E354" s="65">
        <v>6.1</v>
      </c>
      <c r="F354" s="65">
        <v>423</v>
      </c>
    </row>
    <row r="355" spans="1:6" x14ac:dyDescent="0.35">
      <c r="A355" s="126">
        <f t="shared" si="5"/>
        <v>44913</v>
      </c>
      <c r="B355" s="73">
        <v>1013.4</v>
      </c>
      <c r="C355" s="63">
        <v>763.60180000000003</v>
      </c>
      <c r="D355" s="64">
        <v>-5.6</v>
      </c>
      <c r="E355" s="65">
        <v>22.1</v>
      </c>
      <c r="F355" s="65"/>
    </row>
    <row r="356" spans="1:6" x14ac:dyDescent="0.35">
      <c r="A356" s="126">
        <f t="shared" si="5"/>
        <v>44914</v>
      </c>
      <c r="B356" s="73">
        <v>987.1</v>
      </c>
      <c r="C356" s="63">
        <v>771.5528599999999</v>
      </c>
      <c r="D356" s="64">
        <v>-6.8</v>
      </c>
      <c r="E356" s="65">
        <v>0</v>
      </c>
      <c r="F356" s="65"/>
    </row>
    <row r="357" spans="1:6" x14ac:dyDescent="0.35">
      <c r="A357" s="126">
        <f t="shared" si="5"/>
        <v>44915</v>
      </c>
      <c r="B357" s="73">
        <v>997.1</v>
      </c>
      <c r="C357" s="63">
        <v>767.65233999999998</v>
      </c>
      <c r="D357" s="64">
        <v>-7.1</v>
      </c>
      <c r="E357" s="65">
        <v>0</v>
      </c>
      <c r="F357" s="65"/>
    </row>
    <row r="358" spans="1:6" x14ac:dyDescent="0.35">
      <c r="A358" s="126">
        <f t="shared" si="5"/>
        <v>44916</v>
      </c>
      <c r="B358" s="73">
        <v>1009.9</v>
      </c>
      <c r="C358" s="63">
        <v>762.77668999999992</v>
      </c>
      <c r="D358" s="64">
        <v>-5.5</v>
      </c>
      <c r="E358" s="65">
        <v>0.5</v>
      </c>
      <c r="F358" s="65"/>
    </row>
    <row r="359" spans="1:6" x14ac:dyDescent="0.35">
      <c r="A359" s="126">
        <f t="shared" si="5"/>
        <v>44917</v>
      </c>
      <c r="B359" s="73">
        <v>1015.8</v>
      </c>
      <c r="C359" s="63">
        <v>756.92591000000004</v>
      </c>
      <c r="D359" s="64">
        <v>0.3</v>
      </c>
      <c r="E359" s="65">
        <v>6.1</v>
      </c>
      <c r="F359" s="65"/>
    </row>
    <row r="360" spans="1:6" x14ac:dyDescent="0.35">
      <c r="A360" s="126">
        <f t="shared" si="5"/>
        <v>44918</v>
      </c>
      <c r="B360" s="73">
        <v>1015</v>
      </c>
      <c r="C360" s="63">
        <v>755.42570999999998</v>
      </c>
      <c r="D360" s="64">
        <v>0.6</v>
      </c>
      <c r="E360" s="65">
        <v>1.2</v>
      </c>
      <c r="F360" s="65"/>
    </row>
    <row r="361" spans="1:6" x14ac:dyDescent="0.35">
      <c r="A361" s="126">
        <f t="shared" si="5"/>
        <v>44919</v>
      </c>
      <c r="B361" s="73">
        <v>1006.1</v>
      </c>
      <c r="C361" s="63">
        <v>756.92591000000004</v>
      </c>
      <c r="D361" s="64">
        <v>1</v>
      </c>
      <c r="E361" s="65">
        <v>4.5</v>
      </c>
      <c r="F361" s="65">
        <v>410</v>
      </c>
    </row>
    <row r="362" spans="1:6" x14ac:dyDescent="0.35">
      <c r="A362" s="126">
        <f t="shared" si="5"/>
        <v>44920</v>
      </c>
      <c r="B362" s="73">
        <v>995.1</v>
      </c>
      <c r="C362" s="63">
        <v>768.10239999999999</v>
      </c>
      <c r="D362" s="64">
        <v>-3</v>
      </c>
      <c r="E362" s="65">
        <v>0.3</v>
      </c>
      <c r="F362" s="65"/>
    </row>
    <row r="363" spans="1:6" x14ac:dyDescent="0.35">
      <c r="A363" s="126">
        <f t="shared" si="5"/>
        <v>44921</v>
      </c>
      <c r="B363" s="73">
        <v>1001</v>
      </c>
      <c r="C363" s="63">
        <v>772.75301999999999</v>
      </c>
      <c r="D363" s="64">
        <v>-4.8</v>
      </c>
      <c r="E363" s="65">
        <v>0</v>
      </c>
      <c r="F363" s="65"/>
    </row>
    <row r="364" spans="1:6" x14ac:dyDescent="0.35">
      <c r="A364" s="126">
        <f t="shared" si="5"/>
        <v>44922</v>
      </c>
      <c r="B364" s="73">
        <v>1015.9</v>
      </c>
      <c r="C364" s="63">
        <v>764.3519</v>
      </c>
      <c r="D364" s="64">
        <v>-5.2</v>
      </c>
      <c r="E364" s="65">
        <v>5.3</v>
      </c>
      <c r="F364" s="65"/>
    </row>
    <row r="365" spans="1:6" x14ac:dyDescent="0.35">
      <c r="A365" s="126">
        <f t="shared" si="5"/>
        <v>44923</v>
      </c>
      <c r="B365" s="73">
        <v>1025.5</v>
      </c>
      <c r="C365" s="63">
        <v>758.72614999999996</v>
      </c>
      <c r="D365" s="64">
        <v>-1.7</v>
      </c>
      <c r="E365" s="65">
        <v>6.1</v>
      </c>
      <c r="F365" s="65"/>
    </row>
    <row r="366" spans="1:6" x14ac:dyDescent="0.35">
      <c r="A366" s="126">
        <f t="shared" si="5"/>
        <v>44924</v>
      </c>
      <c r="B366" s="73">
        <v>1025.3</v>
      </c>
      <c r="C366" s="63">
        <v>762.62666999999999</v>
      </c>
      <c r="D366" s="64">
        <v>-2.2000000000000002</v>
      </c>
      <c r="E366" s="65">
        <v>1</v>
      </c>
      <c r="F366" s="65"/>
    </row>
    <row r="367" spans="1:6" x14ac:dyDescent="0.35">
      <c r="A367" s="126">
        <f t="shared" si="5"/>
        <v>44925</v>
      </c>
      <c r="B367" s="73">
        <v>1020</v>
      </c>
      <c r="C367" s="63">
        <v>760.00132000000008</v>
      </c>
      <c r="D367" s="64">
        <v>-0.5</v>
      </c>
      <c r="E367" s="65">
        <v>2.7</v>
      </c>
      <c r="F367" s="65"/>
    </row>
    <row r="368" spans="1:6" x14ac:dyDescent="0.35">
      <c r="A368" s="126">
        <f t="shared" si="5"/>
        <v>44926</v>
      </c>
      <c r="B368" s="73">
        <v>1009.7</v>
      </c>
      <c r="C368" s="63">
        <v>761.35149999999999</v>
      </c>
      <c r="D368" s="64">
        <v>0.4</v>
      </c>
      <c r="E368" s="65">
        <v>10.1</v>
      </c>
      <c r="F368" s="65">
        <v>393</v>
      </c>
    </row>
    <row r="369" spans="1:6" x14ac:dyDescent="0.35">
      <c r="A369" s="128"/>
      <c r="B369" s="75"/>
      <c r="C369" s="61"/>
      <c r="D369" s="61"/>
      <c r="E369" s="61"/>
      <c r="F369" s="61"/>
    </row>
    <row r="370" spans="1:6" x14ac:dyDescent="0.35">
      <c r="A370" s="128"/>
      <c r="B370" s="75"/>
      <c r="C370" s="61"/>
      <c r="D370" s="61"/>
      <c r="E370" s="61"/>
      <c r="F370" s="61"/>
    </row>
    <row r="371" spans="1:6" x14ac:dyDescent="0.35">
      <c r="A371" s="100"/>
      <c r="B371" s="75"/>
      <c r="C371" s="61"/>
      <c r="D371" s="61"/>
      <c r="E371" s="61"/>
      <c r="F371" s="61"/>
    </row>
    <row r="372" spans="1:6" x14ac:dyDescent="0.35">
      <c r="A372" s="100"/>
      <c r="B372" s="75"/>
      <c r="C372" s="61"/>
      <c r="D372" s="61"/>
      <c r="E372" s="61"/>
      <c r="F372" s="61"/>
    </row>
    <row r="373" spans="1:6" x14ac:dyDescent="0.35">
      <c r="A373" s="100"/>
      <c r="B373" s="75"/>
      <c r="C373" s="61"/>
      <c r="D373" s="61"/>
      <c r="E373" s="61"/>
      <c r="F373" s="61"/>
    </row>
    <row r="374" spans="1:6" x14ac:dyDescent="0.35">
      <c r="A374" s="100"/>
      <c r="B374" s="75"/>
      <c r="C374" s="61"/>
      <c r="D374" s="61"/>
      <c r="E374" s="61"/>
      <c r="F374" s="61"/>
    </row>
    <row r="375" spans="1:6" x14ac:dyDescent="0.35">
      <c r="A375" s="100"/>
      <c r="B375" s="75"/>
      <c r="C375" s="61"/>
      <c r="D375" s="61"/>
      <c r="E375" s="61"/>
      <c r="F375" s="61"/>
    </row>
    <row r="376" spans="1:6" x14ac:dyDescent="0.35">
      <c r="A376" s="100"/>
      <c r="B376" s="75"/>
      <c r="C376" s="61"/>
      <c r="D376" s="61"/>
      <c r="E376" s="61"/>
      <c r="F376" s="61"/>
    </row>
    <row r="377" spans="1:6" x14ac:dyDescent="0.35">
      <c r="A377" s="100"/>
      <c r="B377" s="75"/>
      <c r="C377" s="61"/>
      <c r="D377" s="61"/>
      <c r="E377" s="61"/>
      <c r="F377" s="61"/>
    </row>
    <row r="378" spans="1:6" x14ac:dyDescent="0.35">
      <c r="A378" s="100"/>
      <c r="B378" s="75"/>
      <c r="C378" s="61"/>
      <c r="D378" s="61"/>
      <c r="E378" s="61"/>
      <c r="F378" s="61"/>
    </row>
    <row r="379" spans="1:6" x14ac:dyDescent="0.35">
      <c r="A379" s="100"/>
      <c r="B379" s="75"/>
      <c r="C379" s="61"/>
      <c r="D379" s="61"/>
      <c r="E379" s="61"/>
      <c r="F379" s="61"/>
    </row>
    <row r="380" spans="1:6" x14ac:dyDescent="0.35">
      <c r="A380" s="100"/>
      <c r="B380" s="75"/>
      <c r="C380" s="61"/>
      <c r="D380" s="61"/>
      <c r="E380" s="61"/>
      <c r="F380" s="61"/>
    </row>
    <row r="381" spans="1:6" x14ac:dyDescent="0.35">
      <c r="A381" s="100"/>
      <c r="B381" s="75"/>
      <c r="C381" s="61"/>
      <c r="D381" s="61"/>
      <c r="E381" s="61"/>
      <c r="F381" s="61"/>
    </row>
    <row r="382" spans="1:6" x14ac:dyDescent="0.35">
      <c r="A382" s="100"/>
      <c r="B382" s="75"/>
      <c r="C382" s="61"/>
      <c r="D382" s="61"/>
      <c r="E382" s="61"/>
      <c r="F382" s="61"/>
    </row>
    <row r="383" spans="1:6" x14ac:dyDescent="0.35">
      <c r="A383" s="100"/>
      <c r="B383" s="75"/>
      <c r="C383" s="61"/>
      <c r="D383" s="61"/>
      <c r="E383" s="61"/>
      <c r="F383" s="61"/>
    </row>
    <row r="384" spans="1:6" x14ac:dyDescent="0.35">
      <c r="A384" s="100"/>
      <c r="B384" s="75"/>
      <c r="C384" s="61"/>
      <c r="D384" s="61"/>
      <c r="E384" s="61"/>
      <c r="F384" s="61"/>
    </row>
    <row r="385" spans="1:6" x14ac:dyDescent="0.35">
      <c r="A385" s="100"/>
      <c r="B385" s="75"/>
      <c r="C385" s="61"/>
      <c r="D385" s="61"/>
      <c r="E385" s="61"/>
      <c r="F385" s="61"/>
    </row>
    <row r="386" spans="1:6" x14ac:dyDescent="0.35">
      <c r="A386" s="100"/>
      <c r="B386" s="75"/>
      <c r="C386" s="61"/>
      <c r="D386" s="61"/>
      <c r="E386" s="61"/>
      <c r="F386" s="61"/>
    </row>
    <row r="387" spans="1:6" x14ac:dyDescent="0.35">
      <c r="A387" s="100"/>
      <c r="B387" s="75"/>
      <c r="C387" s="61"/>
      <c r="D387" s="61"/>
      <c r="E387" s="61"/>
      <c r="F387" s="61"/>
    </row>
    <row r="388" spans="1:6" x14ac:dyDescent="0.35">
      <c r="A388" s="100"/>
      <c r="B388" s="75"/>
      <c r="C388" s="61"/>
      <c r="D388" s="61"/>
      <c r="E388" s="61"/>
      <c r="F388" s="61"/>
    </row>
    <row r="389" spans="1:6" x14ac:dyDescent="0.35">
      <c r="A389" s="100"/>
      <c r="B389" s="75"/>
      <c r="C389" s="61"/>
      <c r="D389" s="61"/>
      <c r="E389" s="61"/>
      <c r="F389" s="61"/>
    </row>
    <row r="390" spans="1:6" x14ac:dyDescent="0.35">
      <c r="A390" s="100"/>
      <c r="B390" s="75"/>
      <c r="C390" s="61"/>
      <c r="D390" s="61"/>
      <c r="E390" s="61"/>
      <c r="F390" s="61"/>
    </row>
    <row r="391" spans="1:6" x14ac:dyDescent="0.35">
      <c r="A391" s="100"/>
      <c r="B391" s="75"/>
      <c r="C391" s="61"/>
      <c r="D391" s="61"/>
      <c r="E391" s="61"/>
      <c r="F391" s="61"/>
    </row>
    <row r="392" spans="1:6" x14ac:dyDescent="0.35">
      <c r="A392" s="100"/>
      <c r="B392" s="75"/>
      <c r="C392" s="61"/>
      <c r="D392" s="61"/>
      <c r="E392" s="61"/>
      <c r="F392" s="61"/>
    </row>
    <row r="393" spans="1:6" x14ac:dyDescent="0.35">
      <c r="A393" s="100"/>
      <c r="B393" s="75"/>
      <c r="C393" s="61"/>
      <c r="D393" s="61"/>
      <c r="E393" s="61"/>
      <c r="F393" s="61"/>
    </row>
    <row r="394" spans="1:6" x14ac:dyDescent="0.35">
      <c r="A394" s="100"/>
      <c r="B394" s="75"/>
      <c r="C394" s="61"/>
      <c r="D394" s="61"/>
      <c r="E394" s="61"/>
      <c r="F394" s="61"/>
    </row>
    <row r="395" spans="1:6" x14ac:dyDescent="0.35">
      <c r="A395" s="100"/>
      <c r="B395" s="75"/>
      <c r="C395" s="61"/>
      <c r="D395" s="61"/>
      <c r="E395" s="61"/>
      <c r="F395" s="61"/>
    </row>
    <row r="396" spans="1:6" x14ac:dyDescent="0.35">
      <c r="A396" s="100"/>
      <c r="B396" s="75"/>
      <c r="C396" s="61"/>
      <c r="D396" s="61"/>
      <c r="E396" s="61"/>
      <c r="F396" s="61"/>
    </row>
    <row r="397" spans="1:6" x14ac:dyDescent="0.35">
      <c r="A397" s="100"/>
      <c r="B397" s="75"/>
      <c r="C397" s="61"/>
      <c r="D397" s="61"/>
      <c r="E397" s="61"/>
      <c r="F397" s="61"/>
    </row>
    <row r="398" spans="1:6" x14ac:dyDescent="0.35">
      <c r="A398" s="100"/>
      <c r="B398" s="75"/>
      <c r="C398" s="61"/>
      <c r="D398" s="61"/>
      <c r="E398" s="61"/>
      <c r="F398" s="61"/>
    </row>
    <row r="399" spans="1:6" x14ac:dyDescent="0.35">
      <c r="A399" s="100"/>
      <c r="B399" s="75"/>
      <c r="C399" s="61"/>
      <c r="D399" s="61"/>
      <c r="E399" s="61"/>
      <c r="F399" s="61"/>
    </row>
    <row r="400" spans="1:6" x14ac:dyDescent="0.35">
      <c r="A400" s="100"/>
      <c r="B400" s="75"/>
      <c r="C400" s="61"/>
      <c r="D400" s="61"/>
      <c r="E400" s="61"/>
      <c r="F400" s="61"/>
    </row>
    <row r="401" spans="1:6" x14ac:dyDescent="0.35">
      <c r="A401" s="100"/>
      <c r="B401" s="75"/>
      <c r="C401" s="61"/>
      <c r="D401" s="61"/>
      <c r="E401" s="61"/>
      <c r="F401" s="61"/>
    </row>
    <row r="402" spans="1:6" x14ac:dyDescent="0.35">
      <c r="A402" s="100"/>
      <c r="B402" s="75"/>
      <c r="C402" s="61"/>
      <c r="D402" s="61"/>
      <c r="E402" s="61"/>
      <c r="F402" s="61"/>
    </row>
    <row r="403" spans="1:6" x14ac:dyDescent="0.35">
      <c r="A403" s="100"/>
      <c r="B403" s="75"/>
      <c r="C403" s="61"/>
      <c r="D403" s="61"/>
      <c r="E403" s="61"/>
      <c r="F403" s="61"/>
    </row>
    <row r="404" spans="1:6" x14ac:dyDescent="0.35">
      <c r="A404" s="100"/>
      <c r="B404" s="75"/>
      <c r="C404" s="61"/>
      <c r="D404" s="61"/>
      <c r="E404" s="61"/>
      <c r="F404" s="61"/>
    </row>
    <row r="405" spans="1:6" x14ac:dyDescent="0.35">
      <c r="A405" s="100"/>
      <c r="B405" s="75"/>
      <c r="C405" s="61"/>
      <c r="D405" s="61"/>
      <c r="E405" s="61"/>
      <c r="F405" s="61"/>
    </row>
    <row r="406" spans="1:6" x14ac:dyDescent="0.35">
      <c r="A406" s="100"/>
      <c r="B406" s="75"/>
      <c r="C406" s="61"/>
      <c r="D406" s="61"/>
      <c r="E406" s="61"/>
      <c r="F406" s="61"/>
    </row>
    <row r="407" spans="1:6" x14ac:dyDescent="0.35">
      <c r="A407" s="100"/>
      <c r="B407" s="75"/>
      <c r="C407" s="61"/>
      <c r="D407" s="61"/>
      <c r="E407" s="61"/>
      <c r="F407" s="61"/>
    </row>
    <row r="408" spans="1:6" x14ac:dyDescent="0.35">
      <c r="A408" s="100"/>
      <c r="B408" s="75"/>
      <c r="C408" s="61"/>
      <c r="D408" s="61"/>
      <c r="E408" s="61"/>
      <c r="F408" s="61"/>
    </row>
    <row r="409" spans="1:6" x14ac:dyDescent="0.35">
      <c r="A409" s="100"/>
      <c r="B409" s="75"/>
      <c r="C409" s="61"/>
      <c r="D409" s="61"/>
      <c r="E409" s="61"/>
      <c r="F409" s="61"/>
    </row>
    <row r="410" spans="1:6" x14ac:dyDescent="0.35">
      <c r="A410" s="100"/>
      <c r="B410" s="75"/>
      <c r="C410" s="61"/>
      <c r="D410" s="61"/>
      <c r="E410" s="61"/>
      <c r="F410" s="61"/>
    </row>
    <row r="411" spans="1:6" x14ac:dyDescent="0.35">
      <c r="A411" s="100"/>
      <c r="B411" s="75"/>
      <c r="C411" s="61"/>
      <c r="D411" s="61"/>
      <c r="E411" s="61"/>
      <c r="F411" s="61"/>
    </row>
    <row r="412" spans="1:6" x14ac:dyDescent="0.35">
      <c r="A412" s="100"/>
      <c r="B412" s="75"/>
      <c r="C412" s="61"/>
      <c r="D412" s="61"/>
      <c r="E412" s="61"/>
      <c r="F412" s="61"/>
    </row>
    <row r="413" spans="1:6" x14ac:dyDescent="0.35">
      <c r="A413" s="100"/>
      <c r="B413" s="75"/>
      <c r="C413" s="61"/>
      <c r="D413" s="61"/>
      <c r="E413" s="61"/>
      <c r="F413" s="61"/>
    </row>
    <row r="414" spans="1:6" x14ac:dyDescent="0.35">
      <c r="A414" s="100"/>
      <c r="B414" s="75"/>
      <c r="C414" s="61"/>
      <c r="D414" s="61"/>
      <c r="E414" s="61"/>
      <c r="F414" s="61"/>
    </row>
    <row r="415" spans="1:6" x14ac:dyDescent="0.35">
      <c r="A415" s="100"/>
      <c r="B415" s="75"/>
      <c r="C415" s="61"/>
      <c r="D415" s="61"/>
      <c r="E415" s="61"/>
      <c r="F415" s="61"/>
    </row>
    <row r="416" spans="1:6" x14ac:dyDescent="0.35">
      <c r="A416" s="100"/>
      <c r="B416" s="75"/>
      <c r="C416" s="61"/>
      <c r="D416" s="61"/>
      <c r="E416" s="61"/>
      <c r="F416" s="61"/>
    </row>
    <row r="417" spans="1:6" x14ac:dyDescent="0.35">
      <c r="A417" s="100"/>
      <c r="B417" s="75"/>
      <c r="C417" s="61"/>
      <c r="D417" s="61"/>
      <c r="E417" s="61"/>
      <c r="F417" s="61"/>
    </row>
    <row r="418" spans="1:6" x14ac:dyDescent="0.35">
      <c r="A418" s="100"/>
      <c r="B418" s="75"/>
      <c r="C418" s="61"/>
      <c r="D418" s="61"/>
      <c r="E418" s="61"/>
      <c r="F418" s="61"/>
    </row>
    <row r="419" spans="1:6" x14ac:dyDescent="0.35">
      <c r="A419" s="100"/>
      <c r="B419" s="75"/>
      <c r="C419" s="61"/>
      <c r="D419" s="61"/>
      <c r="E419" s="61"/>
      <c r="F419" s="61"/>
    </row>
    <row r="420" spans="1:6" x14ac:dyDescent="0.35">
      <c r="A420" s="100"/>
      <c r="B420" s="75"/>
      <c r="C420" s="61"/>
      <c r="D420" s="61"/>
      <c r="E420" s="61"/>
      <c r="F420" s="61"/>
    </row>
    <row r="421" spans="1:6" x14ac:dyDescent="0.35">
      <c r="A421" s="100"/>
      <c r="B421" s="75"/>
      <c r="C421" s="61"/>
      <c r="D421" s="61"/>
      <c r="E421" s="61"/>
      <c r="F421" s="61"/>
    </row>
    <row r="422" spans="1:6" x14ac:dyDescent="0.35">
      <c r="A422" s="100"/>
      <c r="B422" s="75"/>
      <c r="C422" s="61"/>
      <c r="D422" s="61"/>
      <c r="E422" s="61"/>
      <c r="F422" s="61"/>
    </row>
    <row r="423" spans="1:6" x14ac:dyDescent="0.35">
      <c r="A423" s="100"/>
      <c r="B423" s="75"/>
      <c r="C423" s="61"/>
      <c r="D423" s="61"/>
      <c r="E423" s="61"/>
      <c r="F423" s="61"/>
    </row>
    <row r="424" spans="1:6" x14ac:dyDescent="0.35">
      <c r="A424" s="100"/>
      <c r="B424" s="75"/>
      <c r="C424" s="61"/>
      <c r="D424" s="61"/>
      <c r="E424" s="61"/>
      <c r="F424" s="61"/>
    </row>
    <row r="425" spans="1:6" x14ac:dyDescent="0.35">
      <c r="A425" s="100"/>
      <c r="B425" s="75"/>
      <c r="C425" s="61"/>
      <c r="D425" s="61"/>
      <c r="E425" s="61"/>
      <c r="F425" s="61"/>
    </row>
    <row r="426" spans="1:6" x14ac:dyDescent="0.35">
      <c r="A426" s="100"/>
      <c r="B426" s="75"/>
      <c r="C426" s="61"/>
      <c r="D426" s="61"/>
      <c r="E426" s="61"/>
      <c r="F426" s="61"/>
    </row>
    <row r="427" spans="1:6" x14ac:dyDescent="0.35">
      <c r="A427" s="100"/>
      <c r="B427" s="75"/>
      <c r="C427" s="61"/>
      <c r="D427" s="61"/>
      <c r="E427" s="61"/>
      <c r="F427" s="61"/>
    </row>
    <row r="428" spans="1:6" x14ac:dyDescent="0.35">
      <c r="A428" s="100"/>
      <c r="B428" s="75"/>
      <c r="C428" s="61"/>
      <c r="D428" s="61"/>
      <c r="E428" s="61"/>
      <c r="F428" s="61"/>
    </row>
    <row r="429" spans="1:6" x14ac:dyDescent="0.35">
      <c r="A429" s="100"/>
      <c r="B429" s="75"/>
      <c r="C429" s="61"/>
      <c r="D429" s="61"/>
      <c r="E429" s="61"/>
      <c r="F429" s="61"/>
    </row>
    <row r="430" spans="1:6" x14ac:dyDescent="0.35">
      <c r="A430" s="100"/>
      <c r="B430" s="75"/>
      <c r="C430" s="61"/>
      <c r="D430" s="61"/>
      <c r="E430" s="61"/>
      <c r="F430" s="61"/>
    </row>
    <row r="431" spans="1:6" x14ac:dyDescent="0.35">
      <c r="A431" s="100"/>
      <c r="B431" s="75"/>
      <c r="C431" s="61"/>
      <c r="D431" s="61"/>
      <c r="E431" s="61"/>
      <c r="F431" s="61"/>
    </row>
    <row r="432" spans="1:6" x14ac:dyDescent="0.35">
      <c r="A432" s="100"/>
      <c r="B432" s="75"/>
      <c r="C432" s="61"/>
      <c r="D432" s="61"/>
      <c r="E432" s="61"/>
      <c r="F432" s="61"/>
    </row>
    <row r="433" spans="1:6" x14ac:dyDescent="0.35">
      <c r="A433" s="100"/>
      <c r="B433" s="75"/>
      <c r="C433" s="61"/>
      <c r="D433" s="61"/>
      <c r="E433" s="61"/>
      <c r="F433" s="61"/>
    </row>
    <row r="434" spans="1:6" x14ac:dyDescent="0.35">
      <c r="A434" s="100"/>
      <c r="B434" s="75"/>
      <c r="C434" s="61"/>
      <c r="D434" s="61"/>
      <c r="E434" s="61"/>
      <c r="F434" s="61"/>
    </row>
    <row r="435" spans="1:6" x14ac:dyDescent="0.35">
      <c r="A435" s="100"/>
      <c r="B435" s="75"/>
      <c r="C435" s="61"/>
      <c r="D435" s="61"/>
      <c r="E435" s="61"/>
      <c r="F435" s="61"/>
    </row>
    <row r="436" spans="1:6" x14ac:dyDescent="0.35">
      <c r="A436" s="100"/>
      <c r="B436" s="75"/>
      <c r="C436" s="61"/>
      <c r="D436" s="61"/>
      <c r="E436" s="61"/>
      <c r="F436" s="61"/>
    </row>
    <row r="437" spans="1:6" x14ac:dyDescent="0.35">
      <c r="A437" s="100"/>
      <c r="B437" s="75"/>
      <c r="C437" s="61"/>
      <c r="D437" s="61"/>
      <c r="E437" s="61"/>
      <c r="F437" s="61"/>
    </row>
    <row r="438" spans="1:6" x14ac:dyDescent="0.35">
      <c r="A438" s="100"/>
      <c r="B438" s="75"/>
      <c r="C438" s="61"/>
      <c r="D438" s="61"/>
      <c r="E438" s="61"/>
      <c r="F438" s="61"/>
    </row>
    <row r="439" spans="1:6" x14ac:dyDescent="0.35">
      <c r="A439" s="100"/>
      <c r="B439" s="75"/>
      <c r="C439" s="61"/>
      <c r="D439" s="61"/>
      <c r="E439" s="61"/>
      <c r="F439" s="61"/>
    </row>
    <row r="440" spans="1:6" x14ac:dyDescent="0.35">
      <c r="A440" s="100"/>
      <c r="B440" s="75"/>
      <c r="C440" s="61"/>
      <c r="D440" s="61"/>
      <c r="E440" s="61"/>
      <c r="F440" s="61"/>
    </row>
    <row r="441" spans="1:6" x14ac:dyDescent="0.35">
      <c r="A441" s="100"/>
      <c r="B441" s="75"/>
      <c r="C441" s="61"/>
      <c r="D441" s="61"/>
      <c r="E441" s="61"/>
      <c r="F441" s="61"/>
    </row>
    <row r="442" spans="1:6" x14ac:dyDescent="0.35">
      <c r="A442" s="100"/>
      <c r="B442" s="75"/>
      <c r="C442" s="61"/>
      <c r="D442" s="61"/>
      <c r="E442" s="61"/>
      <c r="F442" s="61"/>
    </row>
    <row r="443" spans="1:6" x14ac:dyDescent="0.35">
      <c r="A443" s="100"/>
      <c r="B443" s="75"/>
      <c r="C443" s="61"/>
      <c r="D443" s="61"/>
      <c r="E443" s="61"/>
      <c r="F443" s="61"/>
    </row>
    <row r="444" spans="1:6" x14ac:dyDescent="0.35">
      <c r="A444" s="100"/>
      <c r="B444" s="75"/>
      <c r="C444" s="61"/>
      <c r="D444" s="61"/>
      <c r="E444" s="61"/>
      <c r="F444" s="61"/>
    </row>
    <row r="445" spans="1:6" x14ac:dyDescent="0.35">
      <c r="A445" s="100"/>
      <c r="B445" s="75"/>
      <c r="C445" s="61"/>
      <c r="D445" s="61"/>
      <c r="E445" s="61"/>
      <c r="F445" s="61"/>
    </row>
    <row r="446" spans="1:6" x14ac:dyDescent="0.35">
      <c r="A446" s="100"/>
      <c r="B446" s="75"/>
      <c r="C446" s="61"/>
      <c r="D446" s="61"/>
      <c r="E446" s="61"/>
      <c r="F446" s="61"/>
    </row>
    <row r="447" spans="1:6" x14ac:dyDescent="0.35">
      <c r="A447" s="100"/>
      <c r="B447" s="75"/>
      <c r="C447" s="61"/>
      <c r="D447" s="61"/>
      <c r="E447" s="61"/>
      <c r="F447" s="61"/>
    </row>
    <row r="448" spans="1:6" x14ac:dyDescent="0.35">
      <c r="A448" s="100"/>
      <c r="B448" s="75"/>
      <c r="C448" s="61"/>
      <c r="D448" s="61"/>
      <c r="E448" s="61"/>
      <c r="F448" s="61"/>
    </row>
    <row r="449" spans="1:6" x14ac:dyDescent="0.35">
      <c r="A449" s="100"/>
      <c r="B449" s="75"/>
      <c r="C449" s="61"/>
      <c r="D449" s="61"/>
      <c r="E449" s="61"/>
      <c r="F449" s="61"/>
    </row>
    <row r="450" spans="1:6" x14ac:dyDescent="0.35">
      <c r="A450" s="100"/>
      <c r="B450" s="75"/>
      <c r="C450" s="61"/>
      <c r="D450" s="61"/>
      <c r="E450" s="61"/>
      <c r="F450" s="61"/>
    </row>
    <row r="451" spans="1:6" x14ac:dyDescent="0.35">
      <c r="A451" s="100"/>
      <c r="B451" s="75"/>
      <c r="C451" s="61"/>
      <c r="D451" s="61"/>
      <c r="E451" s="61"/>
      <c r="F451" s="61"/>
    </row>
    <row r="452" spans="1:6" x14ac:dyDescent="0.35">
      <c r="A452" s="100"/>
      <c r="B452" s="75"/>
      <c r="C452" s="61"/>
      <c r="D452" s="61"/>
      <c r="E452" s="61"/>
      <c r="F452" s="61"/>
    </row>
    <row r="453" spans="1:6" x14ac:dyDescent="0.35">
      <c r="A453" s="100"/>
      <c r="B453" s="75"/>
      <c r="C453" s="61"/>
      <c r="D453" s="61"/>
      <c r="E453" s="61"/>
      <c r="F453" s="61"/>
    </row>
    <row r="454" spans="1:6" x14ac:dyDescent="0.35">
      <c r="A454" s="100"/>
      <c r="B454" s="75"/>
      <c r="C454" s="61"/>
      <c r="D454" s="61"/>
      <c r="E454" s="61"/>
      <c r="F454" s="61"/>
    </row>
    <row r="455" spans="1:6" x14ac:dyDescent="0.35">
      <c r="A455" s="100"/>
      <c r="B455" s="75"/>
      <c r="C455" s="61"/>
      <c r="D455" s="61"/>
      <c r="E455" s="61"/>
      <c r="F455" s="61"/>
    </row>
    <row r="456" spans="1:6" x14ac:dyDescent="0.35">
      <c r="A456" s="100"/>
      <c r="B456" s="75"/>
      <c r="C456" s="61"/>
      <c r="D456" s="61"/>
      <c r="E456" s="61"/>
      <c r="F456" s="61"/>
    </row>
    <row r="457" spans="1:6" x14ac:dyDescent="0.35">
      <c r="A457" s="100"/>
      <c r="B457" s="75"/>
      <c r="C457" s="61"/>
      <c r="D457" s="61"/>
      <c r="E457" s="61"/>
      <c r="F457" s="61"/>
    </row>
    <row r="458" spans="1:6" x14ac:dyDescent="0.35">
      <c r="A458" s="100"/>
      <c r="B458" s="75"/>
      <c r="C458" s="61"/>
      <c r="D458" s="61"/>
      <c r="E458" s="61"/>
      <c r="F458" s="61"/>
    </row>
    <row r="459" spans="1:6" x14ac:dyDescent="0.35">
      <c r="A459" s="100"/>
      <c r="B459" s="75"/>
      <c r="C459" s="61"/>
      <c r="D459" s="61"/>
      <c r="E459" s="61"/>
      <c r="F459" s="61"/>
    </row>
    <row r="460" spans="1:6" x14ac:dyDescent="0.35">
      <c r="A460" s="100"/>
      <c r="B460" s="75"/>
      <c r="C460" s="61"/>
      <c r="D460" s="61"/>
      <c r="E460" s="61"/>
      <c r="F460" s="61"/>
    </row>
    <row r="461" spans="1:6" x14ac:dyDescent="0.35">
      <c r="A461" s="100"/>
      <c r="B461" s="75"/>
      <c r="C461" s="61"/>
      <c r="D461" s="61"/>
      <c r="E461" s="61"/>
      <c r="F461" s="61"/>
    </row>
    <row r="462" spans="1:6" x14ac:dyDescent="0.35">
      <c r="A462" s="100"/>
      <c r="B462" s="75"/>
      <c r="C462" s="61"/>
      <c r="D462" s="61"/>
      <c r="E462" s="61"/>
      <c r="F462" s="61"/>
    </row>
    <row r="463" spans="1:6" x14ac:dyDescent="0.35">
      <c r="A463" s="100"/>
      <c r="B463" s="75"/>
      <c r="C463" s="61"/>
      <c r="D463" s="61"/>
      <c r="E463" s="61"/>
      <c r="F463" s="61"/>
    </row>
    <row r="464" spans="1:6" x14ac:dyDescent="0.35">
      <c r="A464" s="100"/>
      <c r="B464" s="75"/>
      <c r="C464" s="61"/>
      <c r="D464" s="61"/>
      <c r="E464" s="61"/>
      <c r="F464" s="61"/>
    </row>
    <row r="465" spans="1:6" x14ac:dyDescent="0.35">
      <c r="A465" s="100"/>
      <c r="B465" s="75"/>
      <c r="C465" s="61"/>
      <c r="D465" s="61"/>
      <c r="E465" s="61"/>
      <c r="F465" s="61"/>
    </row>
    <row r="466" spans="1:6" x14ac:dyDescent="0.35">
      <c r="A466" s="100"/>
      <c r="B466" s="75"/>
      <c r="C466" s="61"/>
      <c r="D466" s="61"/>
      <c r="E466" s="61"/>
      <c r="F466" s="61"/>
    </row>
    <row r="467" spans="1:6" x14ac:dyDescent="0.35">
      <c r="A467" s="100"/>
      <c r="B467" s="75"/>
      <c r="C467" s="61"/>
      <c r="D467" s="61"/>
      <c r="E467" s="61"/>
      <c r="F467" s="61"/>
    </row>
    <row r="468" spans="1:6" x14ac:dyDescent="0.35">
      <c r="A468" s="100"/>
      <c r="B468" s="75"/>
      <c r="C468" s="61"/>
      <c r="D468" s="61"/>
      <c r="E468" s="61"/>
      <c r="F468" s="61"/>
    </row>
    <row r="469" spans="1:6" x14ac:dyDescent="0.35">
      <c r="A469" s="100"/>
      <c r="B469" s="75"/>
      <c r="C469" s="61"/>
      <c r="D469" s="61"/>
      <c r="E469" s="61"/>
      <c r="F469" s="61"/>
    </row>
    <row r="470" spans="1:6" x14ac:dyDescent="0.35">
      <c r="A470" s="100"/>
      <c r="B470" s="75"/>
      <c r="C470" s="61"/>
      <c r="D470" s="61"/>
      <c r="E470" s="61"/>
      <c r="F470" s="61"/>
    </row>
    <row r="471" spans="1:6" x14ac:dyDescent="0.35">
      <c r="A471" s="100"/>
      <c r="B471" s="75"/>
      <c r="C471" s="61"/>
      <c r="D471" s="61"/>
      <c r="E471" s="61"/>
      <c r="F471" s="61"/>
    </row>
    <row r="472" spans="1:6" x14ac:dyDescent="0.35">
      <c r="A472" s="100"/>
      <c r="B472" s="75"/>
      <c r="C472" s="61"/>
      <c r="D472" s="61"/>
      <c r="E472" s="61"/>
      <c r="F472" s="61"/>
    </row>
    <row r="473" spans="1:6" x14ac:dyDescent="0.35">
      <c r="A473" s="100"/>
      <c r="B473" s="75"/>
      <c r="C473" s="61"/>
      <c r="D473" s="61"/>
      <c r="E473" s="61"/>
      <c r="F473" s="61"/>
    </row>
    <row r="474" spans="1:6" x14ac:dyDescent="0.35">
      <c r="A474" s="100"/>
      <c r="B474" s="75"/>
      <c r="C474" s="61"/>
      <c r="D474" s="61"/>
      <c r="E474" s="61"/>
      <c r="F474" s="61"/>
    </row>
    <row r="475" spans="1:6" x14ac:dyDescent="0.35">
      <c r="A475" s="100"/>
      <c r="B475" s="75"/>
      <c r="C475" s="61"/>
      <c r="D475" s="61"/>
      <c r="E475" s="61"/>
      <c r="F475" s="61"/>
    </row>
    <row r="476" spans="1:6" x14ac:dyDescent="0.35">
      <c r="A476" s="100"/>
      <c r="B476" s="75"/>
      <c r="C476" s="61"/>
      <c r="D476" s="61"/>
      <c r="E476" s="61"/>
      <c r="F476" s="61"/>
    </row>
    <row r="477" spans="1:6" x14ac:dyDescent="0.35">
      <c r="A477" s="100"/>
      <c r="B477" s="75"/>
      <c r="C477" s="61"/>
      <c r="D477" s="61"/>
      <c r="E477" s="61"/>
      <c r="F477" s="61"/>
    </row>
    <row r="478" spans="1:6" x14ac:dyDescent="0.35">
      <c r="A478" s="100"/>
      <c r="B478" s="75"/>
      <c r="C478" s="61"/>
      <c r="D478" s="61"/>
      <c r="E478" s="61"/>
      <c r="F478" s="61"/>
    </row>
    <row r="479" spans="1:6" x14ac:dyDescent="0.35">
      <c r="A479" s="100"/>
      <c r="B479" s="75"/>
      <c r="C479" s="61"/>
      <c r="D479" s="61"/>
      <c r="E479" s="61"/>
      <c r="F479" s="61"/>
    </row>
    <row r="480" spans="1:6" x14ac:dyDescent="0.35">
      <c r="A480" s="100"/>
      <c r="B480" s="75"/>
      <c r="C480" s="61"/>
      <c r="D480" s="61"/>
      <c r="E480" s="61"/>
      <c r="F480" s="61"/>
    </row>
    <row r="481" spans="1:6" x14ac:dyDescent="0.35">
      <c r="A481" s="100"/>
      <c r="B481" s="75"/>
      <c r="C481" s="61"/>
      <c r="D481" s="61"/>
      <c r="E481" s="61"/>
      <c r="F481" s="61"/>
    </row>
    <row r="482" spans="1:6" x14ac:dyDescent="0.35">
      <c r="A482" s="100"/>
      <c r="B482" s="75"/>
      <c r="C482" s="61"/>
      <c r="D482" s="61"/>
      <c r="E482" s="61"/>
      <c r="F482" s="61"/>
    </row>
    <row r="483" spans="1:6" x14ac:dyDescent="0.35">
      <c r="A483" s="100"/>
      <c r="B483" s="75"/>
      <c r="C483" s="61"/>
      <c r="D483" s="61"/>
      <c r="E483" s="61"/>
      <c r="F483" s="61"/>
    </row>
    <row r="484" spans="1:6" x14ac:dyDescent="0.35">
      <c r="A484" s="100"/>
      <c r="B484" s="75"/>
      <c r="C484" s="61"/>
      <c r="D484" s="61"/>
      <c r="E484" s="61"/>
      <c r="F484" s="61"/>
    </row>
    <row r="485" spans="1:6" x14ac:dyDescent="0.35">
      <c r="A485" s="100"/>
      <c r="B485" s="75"/>
      <c r="C485" s="61"/>
      <c r="D485" s="61"/>
      <c r="E485" s="61"/>
      <c r="F485" s="61"/>
    </row>
    <row r="486" spans="1:6" x14ac:dyDescent="0.35">
      <c r="A486" s="100"/>
      <c r="B486" s="75"/>
      <c r="C486" s="61"/>
      <c r="D486" s="61"/>
      <c r="E486" s="61"/>
      <c r="F486" s="61"/>
    </row>
    <row r="487" spans="1:6" x14ac:dyDescent="0.35">
      <c r="A487" s="100"/>
      <c r="B487" s="75"/>
      <c r="C487" s="61"/>
      <c r="D487" s="61"/>
      <c r="E487" s="61"/>
      <c r="F487" s="61"/>
    </row>
    <row r="488" spans="1:6" x14ac:dyDescent="0.35">
      <c r="A488" s="100"/>
      <c r="B488" s="75"/>
      <c r="C488" s="61"/>
      <c r="D488" s="61"/>
      <c r="E488" s="61"/>
      <c r="F488" s="61"/>
    </row>
    <row r="489" spans="1:6" x14ac:dyDescent="0.35">
      <c r="A489" s="100"/>
      <c r="B489" s="75"/>
      <c r="C489" s="61"/>
      <c r="D489" s="61"/>
      <c r="E489" s="61"/>
      <c r="F489" s="61"/>
    </row>
    <row r="490" spans="1:6" x14ac:dyDescent="0.35">
      <c r="A490" s="100"/>
      <c r="B490" s="75"/>
      <c r="C490" s="61"/>
      <c r="D490" s="61"/>
      <c r="E490" s="61"/>
      <c r="F490" s="61"/>
    </row>
    <row r="491" spans="1:6" x14ac:dyDescent="0.35">
      <c r="A491" s="100"/>
      <c r="B491" s="75"/>
      <c r="C491" s="61"/>
      <c r="D491" s="61"/>
      <c r="E491" s="61"/>
      <c r="F491" s="61"/>
    </row>
    <row r="492" spans="1:6" x14ac:dyDescent="0.35">
      <c r="A492" s="100"/>
      <c r="B492" s="75"/>
      <c r="C492" s="61"/>
      <c r="D492" s="61"/>
      <c r="E492" s="61"/>
      <c r="F492" s="61"/>
    </row>
    <row r="493" spans="1:6" x14ac:dyDescent="0.35">
      <c r="A493" s="100"/>
      <c r="B493" s="75"/>
      <c r="C493" s="61"/>
      <c r="D493" s="61"/>
      <c r="E493" s="61"/>
      <c r="F493" s="61"/>
    </row>
    <row r="494" spans="1:6" x14ac:dyDescent="0.35">
      <c r="A494" s="100"/>
      <c r="B494" s="75"/>
      <c r="C494" s="61"/>
      <c r="D494" s="61"/>
      <c r="E494" s="61"/>
      <c r="F494" s="61"/>
    </row>
    <row r="495" spans="1:6" x14ac:dyDescent="0.35">
      <c r="A495" s="100"/>
      <c r="B495" s="75"/>
      <c r="C495" s="61"/>
      <c r="D495" s="61"/>
      <c r="E495" s="61"/>
      <c r="F495" s="61"/>
    </row>
    <row r="496" spans="1:6" x14ac:dyDescent="0.35">
      <c r="A496" s="100"/>
      <c r="B496" s="75"/>
      <c r="C496" s="61"/>
      <c r="D496" s="61"/>
      <c r="E496" s="61"/>
      <c r="F496" s="61"/>
    </row>
    <row r="497" spans="1:6" x14ac:dyDescent="0.35">
      <c r="A497" s="100"/>
      <c r="B497" s="75"/>
      <c r="C497" s="61"/>
      <c r="D497" s="61"/>
      <c r="E497" s="61"/>
      <c r="F497" s="61"/>
    </row>
    <row r="498" spans="1:6" x14ac:dyDescent="0.35">
      <c r="A498" s="100"/>
      <c r="B498" s="75"/>
      <c r="C498" s="61"/>
      <c r="D498" s="61"/>
      <c r="E498" s="61"/>
      <c r="F498" s="61"/>
    </row>
    <row r="499" spans="1:6" x14ac:dyDescent="0.35">
      <c r="A499" s="100"/>
      <c r="B499" s="75"/>
      <c r="C499" s="61"/>
      <c r="D499" s="61"/>
      <c r="E499" s="61"/>
      <c r="F499" s="61"/>
    </row>
    <row r="500" spans="1:6" x14ac:dyDescent="0.35">
      <c r="A500" s="100"/>
      <c r="B500" s="75"/>
      <c r="C500" s="61"/>
      <c r="D500" s="61"/>
      <c r="E500" s="61"/>
      <c r="F500" s="61"/>
    </row>
    <row r="501" spans="1:6" x14ac:dyDescent="0.35">
      <c r="A501" s="100"/>
      <c r="B501" s="75"/>
      <c r="C501" s="61"/>
      <c r="D501" s="61"/>
      <c r="E501" s="61"/>
      <c r="F501" s="61"/>
    </row>
    <row r="502" spans="1:6" x14ac:dyDescent="0.35">
      <c r="A502" s="100"/>
      <c r="B502" s="75"/>
      <c r="C502" s="61"/>
      <c r="D502" s="61"/>
      <c r="E502" s="61"/>
      <c r="F502" s="61"/>
    </row>
    <row r="503" spans="1:6" x14ac:dyDescent="0.35">
      <c r="A503" s="100"/>
      <c r="B503" s="75"/>
      <c r="C503" s="61"/>
      <c r="D503" s="61"/>
      <c r="E503" s="61"/>
      <c r="F503" s="61"/>
    </row>
    <row r="504" spans="1:6" x14ac:dyDescent="0.35">
      <c r="A504" s="100"/>
      <c r="B504" s="75"/>
      <c r="C504" s="61"/>
      <c r="D504" s="61"/>
      <c r="E504" s="61"/>
      <c r="F504" s="61"/>
    </row>
    <row r="505" spans="1:6" x14ac:dyDescent="0.35">
      <c r="A505" s="100"/>
      <c r="B505" s="75"/>
      <c r="C505" s="61"/>
      <c r="D505" s="61"/>
      <c r="E505" s="61"/>
      <c r="F505" s="61"/>
    </row>
    <row r="506" spans="1:6" x14ac:dyDescent="0.35">
      <c r="A506" s="100"/>
      <c r="B506" s="75"/>
      <c r="C506" s="61"/>
      <c r="D506" s="61"/>
      <c r="E506" s="61"/>
      <c r="F506" s="61"/>
    </row>
    <row r="507" spans="1:6" x14ac:dyDescent="0.35">
      <c r="A507" s="100"/>
      <c r="B507" s="75"/>
      <c r="C507" s="61"/>
      <c r="D507" s="61"/>
      <c r="E507" s="61"/>
      <c r="F507" s="61"/>
    </row>
    <row r="508" spans="1:6" x14ac:dyDescent="0.35">
      <c r="A508" s="100"/>
      <c r="B508" s="75"/>
      <c r="C508" s="61"/>
      <c r="D508" s="61"/>
      <c r="E508" s="61"/>
      <c r="F508" s="61"/>
    </row>
    <row r="509" spans="1:6" x14ac:dyDescent="0.35">
      <c r="A509" s="100"/>
      <c r="B509" s="75"/>
      <c r="C509" s="61"/>
      <c r="D509" s="61"/>
      <c r="E509" s="61"/>
      <c r="F509" s="61"/>
    </row>
    <row r="510" spans="1:6" x14ac:dyDescent="0.35">
      <c r="A510" s="100"/>
      <c r="B510" s="75"/>
      <c r="C510" s="61"/>
      <c r="D510" s="61"/>
      <c r="E510" s="61"/>
      <c r="F510" s="61"/>
    </row>
    <row r="511" spans="1:6" x14ac:dyDescent="0.35">
      <c r="A511" s="100"/>
      <c r="B511" s="75"/>
      <c r="C511" s="61"/>
      <c r="D511" s="61"/>
      <c r="E511" s="61"/>
      <c r="F511" s="61"/>
    </row>
    <row r="512" spans="1:6" x14ac:dyDescent="0.35">
      <c r="A512" s="100"/>
      <c r="B512" s="75"/>
      <c r="C512" s="61"/>
      <c r="D512" s="61"/>
      <c r="E512" s="61"/>
      <c r="F512" s="61"/>
    </row>
    <row r="513" spans="1:6" x14ac:dyDescent="0.35">
      <c r="A513" s="100"/>
      <c r="B513" s="75"/>
      <c r="C513" s="61"/>
      <c r="D513" s="61"/>
      <c r="E513" s="61"/>
      <c r="F513" s="61"/>
    </row>
    <row r="514" spans="1:6" x14ac:dyDescent="0.35">
      <c r="A514" s="100"/>
      <c r="B514" s="75"/>
      <c r="C514" s="61"/>
      <c r="D514" s="61"/>
      <c r="E514" s="61"/>
      <c r="F514" s="61"/>
    </row>
    <row r="515" spans="1:6" x14ac:dyDescent="0.35">
      <c r="A515" s="100"/>
      <c r="B515" s="75"/>
      <c r="C515" s="61"/>
      <c r="D515" s="61"/>
      <c r="E515" s="61"/>
      <c r="F515" s="61"/>
    </row>
    <row r="516" spans="1:6" x14ac:dyDescent="0.35">
      <c r="A516" s="100"/>
      <c r="B516" s="75"/>
      <c r="C516" s="61"/>
      <c r="D516" s="61"/>
      <c r="E516" s="61"/>
      <c r="F516" s="61"/>
    </row>
    <row r="517" spans="1:6" x14ac:dyDescent="0.35">
      <c r="A517" s="100"/>
      <c r="B517" s="75"/>
      <c r="C517" s="61"/>
      <c r="D517" s="61"/>
      <c r="E517" s="61"/>
      <c r="F517" s="61"/>
    </row>
    <row r="518" spans="1:6" x14ac:dyDescent="0.35">
      <c r="A518" s="100"/>
      <c r="B518" s="75"/>
      <c r="C518" s="61"/>
      <c r="D518" s="61"/>
      <c r="E518" s="61"/>
      <c r="F518" s="61"/>
    </row>
    <row r="519" spans="1:6" x14ac:dyDescent="0.35">
      <c r="A519" s="100"/>
      <c r="B519" s="75"/>
      <c r="C519" s="61"/>
      <c r="D519" s="61"/>
      <c r="E519" s="61"/>
      <c r="F519" s="61"/>
    </row>
    <row r="520" spans="1:6" x14ac:dyDescent="0.35">
      <c r="A520" s="100"/>
      <c r="B520" s="75"/>
      <c r="C520" s="61"/>
      <c r="D520" s="61"/>
      <c r="E520" s="61"/>
      <c r="F520" s="61"/>
    </row>
    <row r="521" spans="1:6" x14ac:dyDescent="0.35">
      <c r="A521" s="100"/>
      <c r="B521" s="75"/>
      <c r="C521" s="61"/>
      <c r="D521" s="61"/>
      <c r="E521" s="61"/>
      <c r="F521" s="61"/>
    </row>
    <row r="522" spans="1:6" x14ac:dyDescent="0.35">
      <c r="A522" s="100"/>
      <c r="B522" s="75"/>
      <c r="C522" s="61"/>
      <c r="D522" s="61"/>
      <c r="E522" s="61"/>
      <c r="F522" s="61"/>
    </row>
    <row r="523" spans="1:6" x14ac:dyDescent="0.35">
      <c r="A523" s="100"/>
      <c r="B523" s="75"/>
      <c r="C523" s="61"/>
      <c r="D523" s="61"/>
      <c r="E523" s="61"/>
      <c r="F523" s="61"/>
    </row>
    <row r="524" spans="1:6" x14ac:dyDescent="0.35">
      <c r="A524" s="100"/>
      <c r="B524" s="75"/>
      <c r="C524" s="61"/>
      <c r="D524" s="61"/>
      <c r="E524" s="61"/>
      <c r="F524" s="61"/>
    </row>
    <row r="525" spans="1:6" x14ac:dyDescent="0.35">
      <c r="A525" s="100"/>
      <c r="B525" s="75"/>
      <c r="C525" s="61"/>
      <c r="D525" s="61"/>
      <c r="E525" s="61"/>
      <c r="F525" s="61"/>
    </row>
    <row r="526" spans="1:6" x14ac:dyDescent="0.35">
      <c r="A526" s="100"/>
      <c r="B526" s="75"/>
      <c r="C526" s="61"/>
      <c r="D526" s="61"/>
      <c r="E526" s="61"/>
      <c r="F526" s="61"/>
    </row>
    <row r="527" spans="1:6" x14ac:dyDescent="0.35">
      <c r="A527" s="100"/>
      <c r="B527" s="75"/>
      <c r="C527" s="61"/>
      <c r="D527" s="61"/>
      <c r="E527" s="61"/>
      <c r="F527" s="61"/>
    </row>
    <row r="528" spans="1:6" x14ac:dyDescent="0.35">
      <c r="A528" s="100"/>
      <c r="B528" s="75"/>
      <c r="C528" s="61"/>
      <c r="D528" s="61"/>
      <c r="E528" s="61"/>
      <c r="F528" s="61"/>
    </row>
    <row r="529" spans="1:6" x14ac:dyDescent="0.35">
      <c r="A529" s="100"/>
      <c r="B529" s="75"/>
      <c r="C529" s="61"/>
      <c r="D529" s="61"/>
      <c r="E529" s="61"/>
      <c r="F529" s="61"/>
    </row>
    <row r="530" spans="1:6" x14ac:dyDescent="0.35">
      <c r="A530" s="100"/>
      <c r="B530" s="75"/>
      <c r="C530" s="61"/>
      <c r="D530" s="61"/>
      <c r="E530" s="61"/>
      <c r="F530" s="61"/>
    </row>
    <row r="531" spans="1:6" x14ac:dyDescent="0.35">
      <c r="A531" s="100"/>
      <c r="B531" s="75"/>
      <c r="C531" s="61"/>
      <c r="D531" s="61"/>
      <c r="E531" s="61"/>
      <c r="F531" s="61"/>
    </row>
    <row r="532" spans="1:6" x14ac:dyDescent="0.35">
      <c r="A532" s="100"/>
      <c r="B532" s="75"/>
      <c r="C532" s="61"/>
      <c r="D532" s="61"/>
      <c r="E532" s="61"/>
      <c r="F532" s="61"/>
    </row>
    <row r="533" spans="1:6" x14ac:dyDescent="0.35">
      <c r="A533" s="100"/>
      <c r="B533" s="75"/>
      <c r="C533" s="61"/>
      <c r="D533" s="61"/>
      <c r="E533" s="61"/>
      <c r="F533" s="61"/>
    </row>
    <row r="534" spans="1:6" x14ac:dyDescent="0.35">
      <c r="A534" s="100"/>
      <c r="B534" s="75"/>
      <c r="C534" s="61"/>
      <c r="D534" s="61"/>
      <c r="E534" s="61"/>
      <c r="F534" s="61"/>
    </row>
    <row r="535" spans="1:6" x14ac:dyDescent="0.35">
      <c r="A535" s="100"/>
      <c r="B535" s="75"/>
      <c r="C535" s="61"/>
      <c r="D535" s="61"/>
      <c r="E535" s="61"/>
      <c r="F535" s="61"/>
    </row>
    <row r="536" spans="1:6" x14ac:dyDescent="0.35">
      <c r="A536" s="100"/>
      <c r="B536" s="75"/>
      <c r="C536" s="61"/>
      <c r="D536" s="61"/>
      <c r="E536" s="61"/>
      <c r="F536" s="61"/>
    </row>
    <row r="537" spans="1:6" x14ac:dyDescent="0.35">
      <c r="A537" s="100"/>
      <c r="B537" s="75"/>
      <c r="C537" s="61"/>
      <c r="D537" s="61"/>
      <c r="E537" s="61"/>
      <c r="F537" s="61"/>
    </row>
    <row r="538" spans="1:6" x14ac:dyDescent="0.35">
      <c r="A538" s="100"/>
      <c r="B538" s="75"/>
      <c r="C538" s="61"/>
      <c r="D538" s="61"/>
      <c r="E538" s="61"/>
      <c r="F538" s="61"/>
    </row>
    <row r="539" spans="1:6" x14ac:dyDescent="0.35">
      <c r="A539" s="100"/>
      <c r="B539" s="75"/>
      <c r="C539" s="61"/>
      <c r="D539" s="61"/>
      <c r="E539" s="61"/>
      <c r="F539" s="61"/>
    </row>
    <row r="540" spans="1:6" x14ac:dyDescent="0.35">
      <c r="A540" s="100"/>
      <c r="B540" s="75"/>
      <c r="C540" s="61"/>
      <c r="D540" s="61"/>
      <c r="E540" s="61"/>
      <c r="F540" s="61"/>
    </row>
    <row r="541" spans="1:6" x14ac:dyDescent="0.35">
      <c r="A541" s="100"/>
      <c r="B541" s="75"/>
      <c r="C541" s="61"/>
      <c r="D541" s="61"/>
      <c r="E541" s="61"/>
      <c r="F541" s="61"/>
    </row>
    <row r="542" spans="1:6" x14ac:dyDescent="0.35">
      <c r="A542" s="100"/>
      <c r="B542" s="75"/>
      <c r="C542" s="61"/>
      <c r="D542" s="61"/>
      <c r="E542" s="61"/>
      <c r="F542" s="61"/>
    </row>
    <row r="543" spans="1:6" x14ac:dyDescent="0.35">
      <c r="A543" s="100"/>
      <c r="B543" s="75"/>
      <c r="C543" s="61"/>
      <c r="D543" s="61"/>
      <c r="E543" s="61"/>
      <c r="F543" s="61"/>
    </row>
    <row r="544" spans="1:6" x14ac:dyDescent="0.35">
      <c r="A544" s="100"/>
      <c r="B544" s="75"/>
      <c r="C544" s="61"/>
      <c r="D544" s="61"/>
      <c r="E544" s="61"/>
      <c r="F544" s="61"/>
    </row>
    <row r="545" spans="1:6" x14ac:dyDescent="0.35">
      <c r="A545" s="100"/>
      <c r="B545" s="75"/>
      <c r="C545" s="61"/>
      <c r="D545" s="61"/>
      <c r="E545" s="61"/>
      <c r="F545" s="61"/>
    </row>
    <row r="546" spans="1:6" x14ac:dyDescent="0.35">
      <c r="A546" s="100"/>
      <c r="B546" s="75"/>
      <c r="C546" s="61"/>
      <c r="D546" s="61"/>
      <c r="E546" s="61"/>
      <c r="F546" s="61"/>
    </row>
    <row r="547" spans="1:6" x14ac:dyDescent="0.35">
      <c r="A547" s="100"/>
      <c r="B547" s="75"/>
      <c r="C547" s="61"/>
      <c r="D547" s="61"/>
      <c r="E547" s="61"/>
      <c r="F547" s="61"/>
    </row>
    <row r="548" spans="1:6" x14ac:dyDescent="0.35">
      <c r="A548" s="100"/>
      <c r="B548" s="75"/>
      <c r="C548" s="61"/>
      <c r="D548" s="61"/>
      <c r="E548" s="61"/>
      <c r="F548" s="61"/>
    </row>
    <row r="549" spans="1:6" x14ac:dyDescent="0.35">
      <c r="A549" s="100"/>
      <c r="B549" s="75"/>
      <c r="C549" s="61"/>
      <c r="D549" s="61"/>
      <c r="E549" s="61"/>
      <c r="F549" s="61"/>
    </row>
    <row r="550" spans="1:6" x14ac:dyDescent="0.35">
      <c r="A550" s="100"/>
      <c r="B550" s="75"/>
      <c r="C550" s="61"/>
      <c r="D550" s="61"/>
      <c r="E550" s="61"/>
      <c r="F550" s="61"/>
    </row>
    <row r="551" spans="1:6" x14ac:dyDescent="0.35">
      <c r="A551" s="100"/>
      <c r="B551" s="75"/>
      <c r="C551" s="61"/>
      <c r="D551" s="61"/>
      <c r="E551" s="61"/>
      <c r="F551" s="61"/>
    </row>
    <row r="552" spans="1:6" x14ac:dyDescent="0.35">
      <c r="A552" s="100"/>
      <c r="B552" s="75"/>
      <c r="C552" s="61"/>
      <c r="D552" s="61"/>
      <c r="E552" s="61"/>
      <c r="F552" s="61"/>
    </row>
    <row r="553" spans="1:6" x14ac:dyDescent="0.35">
      <c r="A553" s="100"/>
      <c r="B553" s="75"/>
      <c r="C553" s="61"/>
      <c r="D553" s="61"/>
      <c r="E553" s="61"/>
      <c r="F553" s="61"/>
    </row>
    <row r="554" spans="1:6" x14ac:dyDescent="0.35">
      <c r="A554" s="100"/>
      <c r="B554" s="75"/>
      <c r="C554" s="61"/>
      <c r="D554" s="61"/>
      <c r="E554" s="61"/>
      <c r="F554" s="61"/>
    </row>
    <row r="555" spans="1:6" x14ac:dyDescent="0.35">
      <c r="A555" s="100"/>
      <c r="B555" s="75"/>
      <c r="C555" s="61"/>
      <c r="D555" s="61"/>
      <c r="E555" s="61"/>
      <c r="F555" s="61"/>
    </row>
    <row r="556" spans="1:6" x14ac:dyDescent="0.35">
      <c r="A556" s="100"/>
      <c r="B556" s="75"/>
      <c r="C556" s="61"/>
      <c r="D556" s="61"/>
      <c r="E556" s="61"/>
      <c r="F556" s="61"/>
    </row>
    <row r="557" spans="1:6" x14ac:dyDescent="0.35">
      <c r="A557" s="100"/>
      <c r="B557" s="75"/>
      <c r="C557" s="61"/>
      <c r="D557" s="61"/>
      <c r="E557" s="61"/>
      <c r="F557" s="61"/>
    </row>
    <row r="558" spans="1:6" x14ac:dyDescent="0.35">
      <c r="A558" s="100"/>
      <c r="B558" s="75"/>
      <c r="C558" s="61"/>
      <c r="D558" s="61"/>
      <c r="E558" s="61"/>
      <c r="F558" s="61"/>
    </row>
    <row r="559" spans="1:6" x14ac:dyDescent="0.35">
      <c r="A559" s="100"/>
      <c r="B559" s="75"/>
      <c r="C559" s="61"/>
      <c r="D559" s="61"/>
      <c r="E559" s="61"/>
      <c r="F559" s="61"/>
    </row>
    <row r="560" spans="1:6" x14ac:dyDescent="0.35">
      <c r="A560" s="100"/>
      <c r="B560" s="75"/>
      <c r="C560" s="61"/>
      <c r="D560" s="61"/>
      <c r="E560" s="61"/>
      <c r="F560" s="61"/>
    </row>
    <row r="561" spans="1:6" x14ac:dyDescent="0.35">
      <c r="A561" s="100"/>
      <c r="B561" s="75"/>
      <c r="C561" s="61"/>
      <c r="D561" s="61"/>
      <c r="E561" s="61"/>
      <c r="F561" s="61"/>
    </row>
    <row r="562" spans="1:6" x14ac:dyDescent="0.35">
      <c r="A562" s="100"/>
      <c r="B562" s="75"/>
      <c r="C562" s="61"/>
      <c r="D562" s="61"/>
      <c r="E562" s="61"/>
      <c r="F562" s="61"/>
    </row>
    <row r="563" spans="1:6" x14ac:dyDescent="0.35">
      <c r="A563" s="100"/>
      <c r="B563" s="75"/>
      <c r="C563" s="61"/>
      <c r="D563" s="61"/>
      <c r="E563" s="61"/>
      <c r="F563" s="61"/>
    </row>
    <row r="564" spans="1:6" x14ac:dyDescent="0.35">
      <c r="A564" s="100"/>
      <c r="B564" s="75"/>
      <c r="C564" s="61"/>
      <c r="D564" s="61"/>
      <c r="E564" s="61"/>
      <c r="F564" s="61"/>
    </row>
    <row r="565" spans="1:6" x14ac:dyDescent="0.35">
      <c r="A565" s="100"/>
      <c r="B565" s="75"/>
      <c r="C565" s="61"/>
      <c r="D565" s="61"/>
      <c r="E565" s="61"/>
      <c r="F565" s="61"/>
    </row>
    <row r="566" spans="1:6" x14ac:dyDescent="0.35">
      <c r="A566" s="100"/>
      <c r="B566" s="75"/>
      <c r="C566" s="61"/>
      <c r="D566" s="61"/>
      <c r="E566" s="61"/>
      <c r="F566" s="61"/>
    </row>
    <row r="567" spans="1:6" x14ac:dyDescent="0.35">
      <c r="A567" s="100"/>
      <c r="B567" s="75"/>
      <c r="C567" s="61"/>
      <c r="D567" s="61"/>
      <c r="E567" s="61"/>
      <c r="F567" s="61"/>
    </row>
    <row r="568" spans="1:6" x14ac:dyDescent="0.35">
      <c r="A568" s="100"/>
      <c r="B568" s="75"/>
      <c r="C568" s="61"/>
      <c r="D568" s="61"/>
      <c r="E568" s="61"/>
      <c r="F568" s="61"/>
    </row>
    <row r="569" spans="1:6" x14ac:dyDescent="0.35">
      <c r="A569" s="100"/>
      <c r="B569" s="75"/>
      <c r="C569" s="61"/>
      <c r="D569" s="61"/>
      <c r="E569" s="61"/>
      <c r="F569" s="61"/>
    </row>
    <row r="570" spans="1:6" x14ac:dyDescent="0.35">
      <c r="A570" s="100"/>
      <c r="B570" s="75"/>
      <c r="C570" s="61"/>
      <c r="D570" s="61"/>
      <c r="E570" s="61"/>
      <c r="F570" s="61"/>
    </row>
    <row r="571" spans="1:6" x14ac:dyDescent="0.35">
      <c r="A571" s="100"/>
      <c r="B571" s="75"/>
      <c r="C571" s="61"/>
      <c r="D571" s="61"/>
      <c r="E571" s="61"/>
      <c r="F571" s="61"/>
    </row>
    <row r="572" spans="1:6" x14ac:dyDescent="0.35">
      <c r="A572" s="100"/>
      <c r="B572" s="75"/>
      <c r="C572" s="61"/>
      <c r="D572" s="61"/>
      <c r="E572" s="61"/>
      <c r="F572" s="61"/>
    </row>
    <row r="573" spans="1:6" x14ac:dyDescent="0.35">
      <c r="A573" s="100"/>
      <c r="B573" s="75"/>
      <c r="C573" s="61"/>
      <c r="D573" s="61"/>
      <c r="E573" s="61"/>
      <c r="F573" s="61"/>
    </row>
    <row r="574" spans="1:6" x14ac:dyDescent="0.35">
      <c r="A574" s="100"/>
      <c r="B574" s="75"/>
      <c r="C574" s="61"/>
      <c r="D574" s="61"/>
      <c r="E574" s="61"/>
      <c r="F574" s="61"/>
    </row>
    <row r="575" spans="1:6" x14ac:dyDescent="0.35">
      <c r="A575" s="100"/>
      <c r="B575" s="75"/>
      <c r="C575" s="61"/>
      <c r="D575" s="61"/>
      <c r="E575" s="61"/>
      <c r="F575" s="61"/>
    </row>
    <row r="576" spans="1:6" x14ac:dyDescent="0.35">
      <c r="A576" s="100"/>
      <c r="B576" s="75"/>
      <c r="C576" s="61"/>
      <c r="D576" s="61"/>
      <c r="E576" s="61"/>
      <c r="F576" s="61"/>
    </row>
    <row r="577" spans="1:6" x14ac:dyDescent="0.35">
      <c r="A577" s="100"/>
      <c r="B577" s="75"/>
      <c r="C577" s="61"/>
      <c r="D577" s="61"/>
      <c r="E577" s="61"/>
      <c r="F577" s="61"/>
    </row>
    <row r="578" spans="1:6" x14ac:dyDescent="0.35">
      <c r="A578" s="100"/>
      <c r="B578" s="75"/>
      <c r="C578" s="61"/>
      <c r="D578" s="61"/>
      <c r="E578" s="61"/>
      <c r="F578" s="61"/>
    </row>
    <row r="579" spans="1:6" x14ac:dyDescent="0.35">
      <c r="A579" s="100"/>
      <c r="B579" s="75"/>
      <c r="C579" s="61"/>
      <c r="D579" s="61"/>
      <c r="E579" s="61"/>
      <c r="F579" s="61"/>
    </row>
    <row r="580" spans="1:6" x14ac:dyDescent="0.35">
      <c r="A580" s="100"/>
      <c r="B580" s="75"/>
      <c r="C580" s="61"/>
      <c r="D580" s="61"/>
      <c r="E580" s="61"/>
      <c r="F580" s="61"/>
    </row>
    <row r="581" spans="1:6" x14ac:dyDescent="0.35">
      <c r="A581" s="100"/>
      <c r="B581" s="75"/>
      <c r="C581" s="61"/>
      <c r="D581" s="61"/>
      <c r="E581" s="61"/>
      <c r="F581" s="61"/>
    </row>
    <row r="582" spans="1:6" x14ac:dyDescent="0.35">
      <c r="A582" s="100"/>
      <c r="B582" s="75"/>
      <c r="C582" s="61"/>
      <c r="D582" s="61"/>
      <c r="E582" s="61"/>
      <c r="F582" s="61"/>
    </row>
    <row r="583" spans="1:6" x14ac:dyDescent="0.35">
      <c r="A583" s="100"/>
      <c r="B583" s="75"/>
      <c r="C583" s="61"/>
      <c r="D583" s="61"/>
      <c r="E583" s="61"/>
      <c r="F583" s="61"/>
    </row>
    <row r="584" spans="1:6" x14ac:dyDescent="0.35">
      <c r="A584" s="100"/>
      <c r="B584" s="75"/>
      <c r="C584" s="61"/>
      <c r="D584" s="61"/>
      <c r="E584" s="61"/>
      <c r="F584" s="61"/>
    </row>
    <row r="585" spans="1:6" x14ac:dyDescent="0.35">
      <c r="A585" s="100"/>
      <c r="B585" s="75"/>
      <c r="C585" s="61"/>
      <c r="D585" s="61"/>
      <c r="E585" s="61"/>
      <c r="F585" s="61"/>
    </row>
    <row r="586" spans="1:6" x14ac:dyDescent="0.35">
      <c r="A586" s="100"/>
      <c r="B586" s="75"/>
      <c r="C586" s="61"/>
      <c r="D586" s="61"/>
      <c r="E586" s="61"/>
      <c r="F586" s="61"/>
    </row>
    <row r="587" spans="1:6" x14ac:dyDescent="0.35">
      <c r="A587" s="100"/>
      <c r="B587" s="75"/>
      <c r="C587" s="61"/>
      <c r="D587" s="61"/>
      <c r="E587" s="61"/>
      <c r="F587" s="61"/>
    </row>
    <row r="588" spans="1:6" x14ac:dyDescent="0.35">
      <c r="A588" s="100"/>
      <c r="B588" s="75"/>
      <c r="C588" s="61"/>
      <c r="D588" s="61"/>
      <c r="E588" s="61"/>
      <c r="F588" s="61"/>
    </row>
    <row r="589" spans="1:6" x14ac:dyDescent="0.35">
      <c r="A589" s="100"/>
      <c r="B589" s="75"/>
      <c r="C589" s="61"/>
      <c r="D589" s="61"/>
      <c r="E589" s="61"/>
      <c r="F589" s="61"/>
    </row>
    <row r="590" spans="1:6" x14ac:dyDescent="0.35">
      <c r="A590" s="100"/>
      <c r="B590" s="75"/>
      <c r="C590" s="61"/>
      <c r="D590" s="61"/>
      <c r="E590" s="61"/>
      <c r="F590" s="61"/>
    </row>
    <row r="591" spans="1:6" x14ac:dyDescent="0.35">
      <c r="A591" s="100"/>
      <c r="B591" s="75"/>
      <c r="C591" s="61"/>
      <c r="D591" s="61"/>
      <c r="E591" s="61"/>
      <c r="F591" s="61"/>
    </row>
    <row r="592" spans="1:6" x14ac:dyDescent="0.35">
      <c r="A592" s="100"/>
      <c r="B592" s="75"/>
      <c r="C592" s="61"/>
      <c r="D592" s="61"/>
      <c r="E592" s="61"/>
      <c r="F592" s="61"/>
    </row>
    <row r="593" spans="1:6" x14ac:dyDescent="0.35">
      <c r="A593" s="100"/>
      <c r="B593" s="75"/>
      <c r="C593" s="61"/>
      <c r="D593" s="61"/>
      <c r="E593" s="61"/>
      <c r="F593" s="61"/>
    </row>
    <row r="594" spans="1:6" x14ac:dyDescent="0.35">
      <c r="A594" s="100"/>
      <c r="B594" s="75"/>
      <c r="C594" s="61"/>
      <c r="D594" s="61"/>
      <c r="E594" s="61"/>
      <c r="F594" s="61"/>
    </row>
    <row r="595" spans="1:6" x14ac:dyDescent="0.35">
      <c r="A595" s="100"/>
      <c r="B595" s="75"/>
      <c r="C595" s="61"/>
      <c r="D595" s="61"/>
      <c r="E595" s="61"/>
      <c r="F595" s="61"/>
    </row>
    <row r="596" spans="1:6" x14ac:dyDescent="0.35">
      <c r="A596" s="100"/>
      <c r="B596" s="75"/>
      <c r="C596" s="61"/>
      <c r="D596" s="61"/>
      <c r="E596" s="61"/>
      <c r="F596" s="61"/>
    </row>
    <row r="597" spans="1:6" x14ac:dyDescent="0.35">
      <c r="A597" s="100"/>
      <c r="B597" s="75"/>
      <c r="C597" s="61"/>
      <c r="D597" s="61"/>
      <c r="E597" s="61"/>
      <c r="F597" s="61"/>
    </row>
    <row r="598" spans="1:6" x14ac:dyDescent="0.35">
      <c r="A598" s="100"/>
      <c r="B598" s="75"/>
      <c r="C598" s="61"/>
      <c r="D598" s="61"/>
      <c r="E598" s="61"/>
      <c r="F598" s="61"/>
    </row>
    <row r="599" spans="1:6" x14ac:dyDescent="0.35">
      <c r="A599" s="100"/>
      <c r="B599" s="75"/>
      <c r="C599" s="61"/>
      <c r="D599" s="61"/>
      <c r="E599" s="61"/>
      <c r="F599" s="61"/>
    </row>
    <row r="600" spans="1:6" x14ac:dyDescent="0.35">
      <c r="A600" s="100"/>
      <c r="B600" s="75"/>
      <c r="C600" s="61"/>
      <c r="D600" s="61"/>
      <c r="E600" s="61"/>
      <c r="F600" s="61"/>
    </row>
    <row r="601" spans="1:6" x14ac:dyDescent="0.35">
      <c r="A601" s="100"/>
      <c r="B601" s="75"/>
      <c r="C601" s="61"/>
      <c r="D601" s="61"/>
      <c r="E601" s="61"/>
      <c r="F601" s="61"/>
    </row>
    <row r="602" spans="1:6" x14ac:dyDescent="0.35">
      <c r="A602" s="100"/>
      <c r="B602" s="75"/>
      <c r="C602" s="61"/>
      <c r="D602" s="61"/>
      <c r="E602" s="61"/>
      <c r="F602" s="61"/>
    </row>
    <row r="603" spans="1:6" x14ac:dyDescent="0.35">
      <c r="A603" s="100"/>
      <c r="B603" s="75"/>
      <c r="C603" s="61"/>
      <c r="D603" s="61"/>
      <c r="E603" s="61"/>
      <c r="F603" s="61"/>
    </row>
    <row r="604" spans="1:6" x14ac:dyDescent="0.35">
      <c r="A604" s="100"/>
      <c r="B604" s="75"/>
      <c r="C604" s="61"/>
      <c r="D604" s="61"/>
      <c r="E604" s="61"/>
      <c r="F604" s="61"/>
    </row>
    <row r="605" spans="1:6" x14ac:dyDescent="0.35">
      <c r="A605" s="100"/>
      <c r="B605" s="75"/>
      <c r="C605" s="61"/>
      <c r="D605" s="61"/>
      <c r="E605" s="61"/>
      <c r="F605" s="61"/>
    </row>
    <row r="606" spans="1:6" x14ac:dyDescent="0.35">
      <c r="A606" s="100"/>
      <c r="B606" s="75"/>
      <c r="C606" s="61"/>
      <c r="D606" s="61"/>
      <c r="E606" s="61"/>
      <c r="F606" s="61"/>
    </row>
    <row r="607" spans="1:6" x14ac:dyDescent="0.35">
      <c r="A607" s="100"/>
      <c r="B607" s="75"/>
      <c r="C607" s="61"/>
      <c r="D607" s="61"/>
      <c r="E607" s="61"/>
      <c r="F607" s="61"/>
    </row>
    <row r="608" spans="1:6" x14ac:dyDescent="0.35">
      <c r="A608" s="100"/>
      <c r="B608" s="75"/>
      <c r="C608" s="61"/>
      <c r="D608" s="61"/>
      <c r="E608" s="61"/>
      <c r="F608" s="61"/>
    </row>
    <row r="609" spans="1:6" x14ac:dyDescent="0.35">
      <c r="A609" s="100"/>
      <c r="B609" s="75"/>
      <c r="C609" s="61"/>
      <c r="D609" s="61"/>
      <c r="E609" s="61"/>
      <c r="F609" s="61"/>
    </row>
    <row r="610" spans="1:6" x14ac:dyDescent="0.35">
      <c r="A610" s="100"/>
      <c r="B610" s="75"/>
      <c r="C610" s="61"/>
      <c r="D610" s="61"/>
      <c r="E610" s="61"/>
      <c r="F610" s="61"/>
    </row>
    <row r="611" spans="1:6" x14ac:dyDescent="0.35">
      <c r="A611" s="100"/>
      <c r="B611" s="75"/>
      <c r="C611" s="61"/>
      <c r="D611" s="61"/>
      <c r="E611" s="61"/>
      <c r="F611" s="61"/>
    </row>
    <row r="612" spans="1:6" x14ac:dyDescent="0.35">
      <c r="A612" s="100"/>
      <c r="B612" s="75"/>
      <c r="C612" s="61"/>
      <c r="D612" s="61"/>
      <c r="E612" s="61"/>
      <c r="F612" s="61"/>
    </row>
    <row r="613" spans="1:6" x14ac:dyDescent="0.35">
      <c r="A613" s="100"/>
      <c r="B613" s="75"/>
      <c r="C613" s="61"/>
      <c r="D613" s="61"/>
      <c r="E613" s="61"/>
      <c r="F613" s="61"/>
    </row>
    <row r="614" spans="1:6" x14ac:dyDescent="0.35">
      <c r="A614" s="100"/>
      <c r="B614" s="75"/>
      <c r="C614" s="61"/>
      <c r="D614" s="61"/>
      <c r="E614" s="61"/>
      <c r="F614" s="61"/>
    </row>
    <row r="615" spans="1:6" x14ac:dyDescent="0.35">
      <c r="A615" s="100"/>
      <c r="B615" s="75"/>
      <c r="C615" s="61"/>
      <c r="D615" s="61"/>
      <c r="E615" s="61"/>
      <c r="F615" s="61"/>
    </row>
    <row r="616" spans="1:6" x14ac:dyDescent="0.35">
      <c r="A616" s="100"/>
      <c r="B616" s="75"/>
      <c r="C616" s="61"/>
      <c r="D616" s="61"/>
      <c r="E616" s="61"/>
      <c r="F616" s="61"/>
    </row>
    <row r="617" spans="1:6" x14ac:dyDescent="0.35">
      <c r="A617" s="100"/>
      <c r="B617" s="75"/>
      <c r="C617" s="61"/>
      <c r="D617" s="61"/>
      <c r="E617" s="61"/>
      <c r="F617" s="61"/>
    </row>
    <row r="618" spans="1:6" x14ac:dyDescent="0.35">
      <c r="A618" s="100"/>
      <c r="B618" s="75"/>
      <c r="C618" s="61"/>
      <c r="D618" s="61"/>
      <c r="E618" s="61"/>
      <c r="F618" s="61"/>
    </row>
    <row r="619" spans="1:6" x14ac:dyDescent="0.35">
      <c r="A619" s="100"/>
      <c r="B619" s="75"/>
      <c r="C619" s="61"/>
      <c r="D619" s="61"/>
      <c r="E619" s="61"/>
      <c r="F619" s="61"/>
    </row>
    <row r="620" spans="1:6" x14ac:dyDescent="0.35">
      <c r="A620" s="100"/>
      <c r="B620" s="75"/>
      <c r="C620" s="61"/>
      <c r="D620" s="61"/>
      <c r="E620" s="61"/>
      <c r="F620" s="61"/>
    </row>
    <row r="621" spans="1:6" x14ac:dyDescent="0.35">
      <c r="A621" s="100"/>
      <c r="B621" s="75"/>
      <c r="C621" s="61"/>
      <c r="D621" s="61"/>
      <c r="E621" s="61"/>
      <c r="F621" s="61"/>
    </row>
    <row r="622" spans="1:6" x14ac:dyDescent="0.35">
      <c r="A622" s="100"/>
      <c r="B622" s="75"/>
      <c r="C622" s="61"/>
      <c r="D622" s="61"/>
      <c r="E622" s="61"/>
      <c r="F622" s="61"/>
    </row>
    <row r="623" spans="1:6" x14ac:dyDescent="0.35">
      <c r="A623" s="100"/>
      <c r="B623" s="75"/>
      <c r="C623" s="61"/>
      <c r="D623" s="61"/>
      <c r="E623" s="61"/>
      <c r="F623" s="61"/>
    </row>
    <row r="624" spans="1:6" x14ac:dyDescent="0.35">
      <c r="A624" s="100"/>
      <c r="B624" s="75"/>
      <c r="C624" s="61"/>
      <c r="D624" s="61"/>
      <c r="E624" s="61"/>
      <c r="F624" s="61"/>
    </row>
    <row r="625" spans="1:6" x14ac:dyDescent="0.35">
      <c r="A625" s="100"/>
      <c r="B625" s="75"/>
      <c r="C625" s="61"/>
      <c r="D625" s="61"/>
      <c r="E625" s="61"/>
      <c r="F625" s="61"/>
    </row>
    <row r="626" spans="1:6" x14ac:dyDescent="0.35">
      <c r="A626" s="100"/>
      <c r="B626" s="75"/>
      <c r="C626" s="61"/>
      <c r="D626" s="61"/>
      <c r="E626" s="61"/>
      <c r="F626" s="61"/>
    </row>
    <row r="627" spans="1:6" x14ac:dyDescent="0.35">
      <c r="A627" s="100"/>
      <c r="B627" s="75"/>
      <c r="C627" s="61"/>
      <c r="D627" s="61"/>
      <c r="E627" s="61"/>
      <c r="F627" s="61"/>
    </row>
    <row r="628" spans="1:6" x14ac:dyDescent="0.35">
      <c r="A628" s="100"/>
      <c r="B628" s="75"/>
      <c r="C628" s="61"/>
      <c r="D628" s="61"/>
      <c r="E628" s="61"/>
      <c r="F628" s="61"/>
    </row>
    <row r="629" spans="1:6" x14ac:dyDescent="0.35">
      <c r="A629" s="100"/>
      <c r="B629" s="75"/>
      <c r="C629" s="61"/>
      <c r="D629" s="61"/>
      <c r="E629" s="61"/>
      <c r="F629" s="61"/>
    </row>
    <row r="630" spans="1:6" x14ac:dyDescent="0.35">
      <c r="A630" s="100"/>
      <c r="B630" s="75"/>
      <c r="C630" s="61"/>
      <c r="D630" s="61"/>
      <c r="E630" s="61"/>
      <c r="F630" s="61"/>
    </row>
    <row r="631" spans="1:6" x14ac:dyDescent="0.35">
      <c r="A631" s="100"/>
      <c r="B631" s="75"/>
      <c r="C631" s="61"/>
      <c r="D631" s="61"/>
      <c r="E631" s="61"/>
      <c r="F631" s="61"/>
    </row>
    <row r="632" spans="1:6" x14ac:dyDescent="0.35">
      <c r="A632" s="100"/>
      <c r="B632" s="75"/>
      <c r="C632" s="61"/>
      <c r="D632" s="61"/>
      <c r="E632" s="61"/>
      <c r="F632" s="61"/>
    </row>
    <row r="633" spans="1:6" x14ac:dyDescent="0.35">
      <c r="A633" s="100"/>
      <c r="B633" s="75"/>
      <c r="C633" s="61"/>
      <c r="D633" s="61"/>
      <c r="E633" s="61"/>
      <c r="F633" s="61"/>
    </row>
    <row r="634" spans="1:6" x14ac:dyDescent="0.35">
      <c r="A634" s="100"/>
      <c r="B634" s="75"/>
      <c r="C634" s="61"/>
      <c r="D634" s="61"/>
      <c r="E634" s="61"/>
      <c r="F634" s="61"/>
    </row>
    <row r="635" spans="1:6" x14ac:dyDescent="0.35">
      <c r="A635" s="100"/>
      <c r="B635" s="75"/>
      <c r="C635" s="61"/>
      <c r="D635" s="61"/>
      <c r="E635" s="61"/>
      <c r="F635" s="61"/>
    </row>
    <row r="636" spans="1:6" x14ac:dyDescent="0.35">
      <c r="A636" s="100"/>
      <c r="B636" s="75"/>
      <c r="C636" s="61"/>
      <c r="D636" s="61"/>
      <c r="E636" s="61"/>
      <c r="F636" s="61"/>
    </row>
    <row r="637" spans="1:6" x14ac:dyDescent="0.35">
      <c r="A637" s="100"/>
      <c r="B637" s="75"/>
      <c r="C637" s="61"/>
      <c r="D637" s="61"/>
      <c r="E637" s="61"/>
      <c r="F637" s="61"/>
    </row>
    <row r="638" spans="1:6" x14ac:dyDescent="0.35">
      <c r="A638" s="100"/>
      <c r="B638" s="75"/>
      <c r="C638" s="61"/>
      <c r="D638" s="61"/>
      <c r="E638" s="61"/>
      <c r="F638" s="61"/>
    </row>
    <row r="639" spans="1:6" x14ac:dyDescent="0.35">
      <c r="A639" s="100"/>
      <c r="B639" s="75"/>
      <c r="C639" s="61"/>
      <c r="D639" s="61"/>
      <c r="E639" s="61"/>
      <c r="F639" s="61"/>
    </row>
    <row r="640" spans="1:6" x14ac:dyDescent="0.35">
      <c r="A640" s="100"/>
      <c r="B640" s="75"/>
      <c r="C640" s="61"/>
      <c r="D640" s="61"/>
      <c r="E640" s="61"/>
      <c r="F640" s="61"/>
    </row>
    <row r="641" spans="1:6" x14ac:dyDescent="0.35">
      <c r="A641" s="100"/>
      <c r="B641" s="75"/>
      <c r="C641" s="61"/>
      <c r="D641" s="61"/>
      <c r="E641" s="61"/>
      <c r="F641" s="61"/>
    </row>
    <row r="642" spans="1:6" x14ac:dyDescent="0.35">
      <c r="A642" s="100"/>
      <c r="B642" s="75"/>
      <c r="C642" s="61"/>
      <c r="D642" s="61"/>
      <c r="E642" s="61"/>
      <c r="F642" s="61"/>
    </row>
    <row r="643" spans="1:6" x14ac:dyDescent="0.35">
      <c r="A643" s="100"/>
      <c r="B643" s="75"/>
      <c r="C643" s="61"/>
      <c r="D643" s="61"/>
      <c r="E643" s="61"/>
      <c r="F643" s="61"/>
    </row>
    <row r="644" spans="1:6" x14ac:dyDescent="0.35">
      <c r="A644" s="100"/>
      <c r="B644" s="75"/>
      <c r="C644" s="61"/>
      <c r="D644" s="61"/>
      <c r="E644" s="61"/>
      <c r="F644" s="61"/>
    </row>
    <row r="645" spans="1:6" x14ac:dyDescent="0.35">
      <c r="A645" s="100"/>
      <c r="B645" s="75"/>
      <c r="C645" s="61"/>
      <c r="D645" s="61"/>
      <c r="E645" s="61"/>
      <c r="F645" s="61"/>
    </row>
    <row r="646" spans="1:6" x14ac:dyDescent="0.35">
      <c r="A646" s="100"/>
      <c r="B646" s="75"/>
      <c r="C646" s="61"/>
      <c r="D646" s="61"/>
      <c r="E646" s="61"/>
      <c r="F646" s="61"/>
    </row>
    <row r="647" spans="1:6" x14ac:dyDescent="0.35">
      <c r="A647" s="100"/>
      <c r="B647" s="75"/>
      <c r="C647" s="61"/>
      <c r="D647" s="61"/>
      <c r="E647" s="61"/>
      <c r="F647" s="61"/>
    </row>
    <row r="648" spans="1:6" x14ac:dyDescent="0.35">
      <c r="A648" s="100"/>
      <c r="B648" s="75"/>
      <c r="C648" s="61"/>
      <c r="D648" s="61"/>
      <c r="E648" s="61"/>
      <c r="F648" s="61"/>
    </row>
    <row r="649" spans="1:6" x14ac:dyDescent="0.35">
      <c r="A649" s="100"/>
      <c r="B649" s="75"/>
      <c r="C649" s="61"/>
      <c r="D649" s="61"/>
      <c r="E649" s="61"/>
      <c r="F649" s="61"/>
    </row>
    <row r="650" spans="1:6" x14ac:dyDescent="0.35">
      <c r="A650" s="100"/>
      <c r="B650" s="75"/>
      <c r="C650" s="61"/>
      <c r="D650" s="61"/>
      <c r="E650" s="61"/>
      <c r="F650" s="61"/>
    </row>
    <row r="651" spans="1:6" x14ac:dyDescent="0.35">
      <c r="A651" s="100"/>
      <c r="B651" s="75"/>
      <c r="C651" s="61"/>
      <c r="D651" s="61"/>
      <c r="E651" s="61"/>
      <c r="F651" s="61"/>
    </row>
    <row r="652" spans="1:6" x14ac:dyDescent="0.35">
      <c r="A652" s="100"/>
      <c r="B652" s="75"/>
      <c r="C652" s="61"/>
      <c r="D652" s="61"/>
      <c r="E652" s="61"/>
      <c r="F652" s="61"/>
    </row>
    <row r="653" spans="1:6" x14ac:dyDescent="0.35">
      <c r="A653" s="100"/>
      <c r="B653" s="75"/>
      <c r="C653" s="61"/>
      <c r="D653" s="61"/>
      <c r="E653" s="61"/>
      <c r="F653" s="61"/>
    </row>
    <row r="654" spans="1:6" x14ac:dyDescent="0.35">
      <c r="A654" s="100"/>
      <c r="B654" s="75"/>
      <c r="C654" s="61"/>
      <c r="D654" s="61"/>
      <c r="E654" s="61"/>
      <c r="F654" s="61"/>
    </row>
    <row r="655" spans="1:6" x14ac:dyDescent="0.35">
      <c r="A655" s="100"/>
      <c r="B655" s="75"/>
      <c r="C655" s="61"/>
      <c r="D655" s="61"/>
      <c r="E655" s="61"/>
      <c r="F655" s="61"/>
    </row>
    <row r="656" spans="1:6" x14ac:dyDescent="0.35">
      <c r="A656" s="100"/>
      <c r="B656" s="75"/>
      <c r="C656" s="61"/>
      <c r="D656" s="61"/>
      <c r="E656" s="61"/>
      <c r="F656" s="61"/>
    </row>
    <row r="657" spans="1:6" x14ac:dyDescent="0.35">
      <c r="A657" s="100"/>
      <c r="B657" s="75"/>
      <c r="C657" s="61"/>
      <c r="D657" s="61"/>
      <c r="E657" s="61"/>
      <c r="F657" s="61"/>
    </row>
    <row r="658" spans="1:6" x14ac:dyDescent="0.35">
      <c r="A658" s="100"/>
      <c r="B658" s="75"/>
      <c r="C658" s="61"/>
      <c r="D658" s="61"/>
      <c r="E658" s="61"/>
      <c r="F658" s="61"/>
    </row>
    <row r="659" spans="1:6" x14ac:dyDescent="0.35">
      <c r="A659" s="100"/>
      <c r="B659" s="75"/>
      <c r="C659" s="61"/>
      <c r="D659" s="61"/>
      <c r="E659" s="61"/>
      <c r="F659" s="61"/>
    </row>
    <row r="660" spans="1:6" x14ac:dyDescent="0.35">
      <c r="A660" s="100"/>
      <c r="B660" s="75"/>
      <c r="C660" s="61"/>
      <c r="D660" s="61"/>
      <c r="E660" s="61"/>
      <c r="F660" s="61"/>
    </row>
    <row r="661" spans="1:6" x14ac:dyDescent="0.35">
      <c r="A661" s="100"/>
      <c r="B661" s="75"/>
      <c r="C661" s="61"/>
      <c r="D661" s="61"/>
      <c r="E661" s="61"/>
      <c r="F661" s="61"/>
    </row>
    <row r="662" spans="1:6" x14ac:dyDescent="0.35">
      <c r="A662" s="100"/>
      <c r="B662" s="75"/>
      <c r="C662" s="61"/>
      <c r="D662" s="61"/>
      <c r="E662" s="61"/>
      <c r="F662" s="61"/>
    </row>
    <row r="663" spans="1:6" x14ac:dyDescent="0.35">
      <c r="A663" s="100"/>
      <c r="B663" s="75"/>
      <c r="C663" s="61"/>
      <c r="D663" s="61"/>
      <c r="E663" s="61"/>
      <c r="F663" s="61"/>
    </row>
    <row r="664" spans="1:6" x14ac:dyDescent="0.35">
      <c r="A664" s="100"/>
      <c r="B664" s="75"/>
      <c r="C664" s="61"/>
      <c r="D664" s="61"/>
      <c r="E664" s="61"/>
      <c r="F664" s="61"/>
    </row>
    <row r="665" spans="1:6" x14ac:dyDescent="0.35">
      <c r="A665" s="100"/>
      <c r="B665" s="75"/>
      <c r="C665" s="61"/>
      <c r="D665" s="61"/>
      <c r="E665" s="61"/>
      <c r="F665" s="61"/>
    </row>
    <row r="666" spans="1:6" x14ac:dyDescent="0.35">
      <c r="A666" s="100"/>
      <c r="B666" s="75"/>
      <c r="C666" s="61"/>
      <c r="D666" s="61"/>
      <c r="E666" s="61"/>
      <c r="F666" s="61"/>
    </row>
    <row r="667" spans="1:6" x14ac:dyDescent="0.35">
      <c r="A667" s="100"/>
      <c r="B667" s="75"/>
      <c r="C667" s="61"/>
      <c r="D667" s="61"/>
      <c r="E667" s="61"/>
      <c r="F667" s="61"/>
    </row>
    <row r="668" spans="1:6" x14ac:dyDescent="0.35">
      <c r="A668" s="100"/>
      <c r="B668" s="75"/>
      <c r="C668" s="61"/>
      <c r="D668" s="61"/>
      <c r="E668" s="61"/>
      <c r="F668" s="61"/>
    </row>
    <row r="669" spans="1:6" x14ac:dyDescent="0.35">
      <c r="A669" s="100"/>
      <c r="B669" s="75"/>
      <c r="C669" s="61"/>
      <c r="D669" s="61"/>
      <c r="E669" s="61"/>
      <c r="F669" s="61"/>
    </row>
    <row r="670" spans="1:6" x14ac:dyDescent="0.35">
      <c r="A670" s="100"/>
      <c r="B670" s="75"/>
      <c r="C670" s="61"/>
      <c r="D670" s="61"/>
      <c r="E670" s="61"/>
      <c r="F670" s="61"/>
    </row>
    <row r="671" spans="1:6" x14ac:dyDescent="0.35">
      <c r="A671" s="100"/>
      <c r="B671" s="75"/>
      <c r="C671" s="61"/>
      <c r="D671" s="61"/>
      <c r="E671" s="61"/>
      <c r="F671" s="61"/>
    </row>
    <row r="672" spans="1:6" x14ac:dyDescent="0.35">
      <c r="A672" s="100"/>
      <c r="B672" s="75"/>
      <c r="C672" s="61"/>
      <c r="D672" s="61"/>
      <c r="E672" s="61"/>
      <c r="F672" s="61"/>
    </row>
    <row r="673" spans="1:6" x14ac:dyDescent="0.35">
      <c r="A673" s="100"/>
      <c r="B673" s="75"/>
      <c r="C673" s="61"/>
      <c r="D673" s="61"/>
      <c r="E673" s="61"/>
      <c r="F673" s="61"/>
    </row>
    <row r="674" spans="1:6" x14ac:dyDescent="0.35">
      <c r="A674" s="100"/>
      <c r="B674" s="75"/>
      <c r="C674" s="61"/>
      <c r="D674" s="61"/>
      <c r="E674" s="61"/>
      <c r="F674" s="61"/>
    </row>
    <row r="675" spans="1:6" x14ac:dyDescent="0.35">
      <c r="A675" s="100"/>
      <c r="B675" s="75"/>
      <c r="C675" s="61"/>
      <c r="D675" s="61"/>
      <c r="E675" s="61"/>
      <c r="F675" s="61"/>
    </row>
    <row r="676" spans="1:6" x14ac:dyDescent="0.35">
      <c r="A676" s="100"/>
      <c r="B676" s="75"/>
      <c r="C676" s="61"/>
      <c r="D676" s="61"/>
      <c r="E676" s="61"/>
      <c r="F676" s="61"/>
    </row>
    <row r="677" spans="1:6" x14ac:dyDescent="0.35">
      <c r="A677" s="100"/>
      <c r="B677" s="75"/>
      <c r="C677" s="61"/>
      <c r="D677" s="61"/>
      <c r="E677" s="61"/>
      <c r="F677" s="61"/>
    </row>
    <row r="678" spans="1:6" x14ac:dyDescent="0.35">
      <c r="A678" s="100"/>
      <c r="B678" s="75"/>
      <c r="C678" s="61"/>
      <c r="D678" s="61"/>
      <c r="E678" s="61"/>
      <c r="F678" s="61"/>
    </row>
    <row r="679" spans="1:6" x14ac:dyDescent="0.35">
      <c r="A679" s="100"/>
      <c r="B679" s="75"/>
      <c r="C679" s="61"/>
      <c r="D679" s="61"/>
      <c r="E679" s="61"/>
      <c r="F679" s="61"/>
    </row>
    <row r="680" spans="1:6" x14ac:dyDescent="0.35">
      <c r="A680" s="100"/>
      <c r="B680" s="75"/>
      <c r="C680" s="61"/>
      <c r="D680" s="61"/>
      <c r="E680" s="61"/>
      <c r="F680" s="61"/>
    </row>
    <row r="681" spans="1:6" x14ac:dyDescent="0.35">
      <c r="A681" s="100"/>
      <c r="B681" s="75"/>
      <c r="C681" s="61"/>
      <c r="D681" s="61"/>
      <c r="E681" s="61"/>
      <c r="F681" s="61"/>
    </row>
    <row r="682" spans="1:6" x14ac:dyDescent="0.35">
      <c r="A682" s="100"/>
      <c r="B682" s="75"/>
      <c r="C682" s="61"/>
      <c r="D682" s="61"/>
      <c r="E682" s="61"/>
      <c r="F682" s="61"/>
    </row>
    <row r="683" spans="1:6" x14ac:dyDescent="0.35">
      <c r="A683" s="100"/>
      <c r="B683" s="75"/>
      <c r="C683" s="61"/>
      <c r="D683" s="61"/>
      <c r="E683" s="61"/>
      <c r="F683" s="61"/>
    </row>
    <row r="684" spans="1:6" x14ac:dyDescent="0.35">
      <c r="A684" s="100"/>
      <c r="B684" s="75"/>
      <c r="C684" s="61"/>
      <c r="D684" s="61"/>
      <c r="E684" s="61"/>
      <c r="F684" s="61"/>
    </row>
    <row r="685" spans="1:6" x14ac:dyDescent="0.35">
      <c r="A685" s="100"/>
      <c r="B685" s="75"/>
      <c r="C685" s="61"/>
      <c r="D685" s="61"/>
      <c r="E685" s="61"/>
      <c r="F685" s="61"/>
    </row>
    <row r="686" spans="1:6" x14ac:dyDescent="0.35">
      <c r="A686" s="100"/>
      <c r="B686" s="75"/>
      <c r="C686" s="61"/>
      <c r="D686" s="61"/>
      <c r="E686" s="61"/>
      <c r="F686" s="61"/>
    </row>
    <row r="687" spans="1:6" x14ac:dyDescent="0.35">
      <c r="A687" s="100"/>
      <c r="B687" s="75"/>
      <c r="C687" s="61"/>
      <c r="D687" s="61"/>
      <c r="E687" s="61"/>
      <c r="F687" s="61"/>
    </row>
    <row r="688" spans="1:6" x14ac:dyDescent="0.35">
      <c r="A688" s="100"/>
      <c r="B688" s="75"/>
      <c r="C688" s="61"/>
      <c r="D688" s="61"/>
      <c r="E688" s="61"/>
      <c r="F688" s="61"/>
    </row>
    <row r="689" spans="1:6" x14ac:dyDescent="0.35">
      <c r="A689" s="100"/>
      <c r="B689" s="75"/>
      <c r="C689" s="61"/>
      <c r="D689" s="61"/>
      <c r="E689" s="61"/>
      <c r="F689" s="61"/>
    </row>
    <row r="690" spans="1:6" x14ac:dyDescent="0.35">
      <c r="A690" s="100"/>
      <c r="B690" s="75"/>
      <c r="C690" s="61"/>
      <c r="D690" s="61"/>
      <c r="E690" s="61"/>
      <c r="F690" s="61"/>
    </row>
    <row r="691" spans="1:6" x14ac:dyDescent="0.35">
      <c r="A691" s="100"/>
      <c r="B691" s="75"/>
      <c r="C691" s="61"/>
      <c r="D691" s="61"/>
      <c r="E691" s="61"/>
      <c r="F691" s="61"/>
    </row>
    <row r="692" spans="1:6" x14ac:dyDescent="0.35">
      <c r="A692" s="100"/>
      <c r="B692" s="75"/>
      <c r="C692" s="61"/>
      <c r="D692" s="61"/>
      <c r="E692" s="61"/>
      <c r="F692" s="61"/>
    </row>
    <row r="693" spans="1:6" x14ac:dyDescent="0.35">
      <c r="A693" s="100"/>
      <c r="B693" s="75"/>
      <c r="C693" s="61"/>
      <c r="D693" s="61"/>
      <c r="E693" s="61"/>
      <c r="F693" s="61"/>
    </row>
    <row r="694" spans="1:6" x14ac:dyDescent="0.35">
      <c r="A694" s="100"/>
      <c r="B694" s="75"/>
      <c r="C694" s="61"/>
      <c r="D694" s="61"/>
      <c r="E694" s="61"/>
      <c r="F694" s="61"/>
    </row>
    <row r="695" spans="1:6" x14ac:dyDescent="0.35">
      <c r="A695" s="100"/>
      <c r="B695" s="75"/>
      <c r="C695" s="61"/>
      <c r="D695" s="61"/>
      <c r="E695" s="61"/>
      <c r="F695" s="61"/>
    </row>
    <row r="696" spans="1:6" x14ac:dyDescent="0.35">
      <c r="A696" s="100"/>
      <c r="B696" s="75"/>
      <c r="C696" s="61"/>
      <c r="D696" s="61"/>
      <c r="E696" s="61"/>
      <c r="F696" s="61"/>
    </row>
    <row r="697" spans="1:6" x14ac:dyDescent="0.35">
      <c r="A697" s="100"/>
      <c r="B697" s="75"/>
      <c r="C697" s="61"/>
      <c r="D697" s="61"/>
      <c r="E697" s="61"/>
      <c r="F697" s="61"/>
    </row>
    <row r="698" spans="1:6" x14ac:dyDescent="0.35">
      <c r="A698" s="100"/>
      <c r="B698" s="75"/>
      <c r="C698" s="61"/>
      <c r="D698" s="61"/>
      <c r="E698" s="61"/>
      <c r="F698" s="61"/>
    </row>
    <row r="699" spans="1:6" x14ac:dyDescent="0.35">
      <c r="A699" s="100"/>
      <c r="B699" s="75"/>
      <c r="C699" s="61"/>
      <c r="D699" s="61"/>
      <c r="E699" s="61"/>
      <c r="F699" s="61"/>
    </row>
    <row r="700" spans="1:6" x14ac:dyDescent="0.35">
      <c r="A700" s="100"/>
      <c r="B700" s="75"/>
      <c r="C700" s="61"/>
      <c r="D700" s="61"/>
      <c r="E700" s="61"/>
      <c r="F700" s="61"/>
    </row>
    <row r="701" spans="1:6" x14ac:dyDescent="0.35">
      <c r="A701" s="100"/>
      <c r="B701" s="75"/>
      <c r="C701" s="61"/>
      <c r="D701" s="61"/>
      <c r="E701" s="61"/>
      <c r="F701" s="61"/>
    </row>
    <row r="702" spans="1:6" x14ac:dyDescent="0.35">
      <c r="A702" s="100"/>
      <c r="B702" s="75"/>
      <c r="C702" s="61"/>
      <c r="D702" s="61"/>
      <c r="E702" s="61"/>
      <c r="F702" s="61"/>
    </row>
    <row r="703" spans="1:6" x14ac:dyDescent="0.35">
      <c r="A703" s="100"/>
      <c r="B703" s="75"/>
      <c r="C703" s="61"/>
      <c r="D703" s="61"/>
      <c r="E703" s="61"/>
      <c r="F703" s="61"/>
    </row>
    <row r="704" spans="1:6" x14ac:dyDescent="0.35">
      <c r="A704" s="100"/>
      <c r="B704" s="75"/>
      <c r="C704" s="61"/>
      <c r="D704" s="61"/>
      <c r="E704" s="61"/>
      <c r="F704" s="61"/>
    </row>
    <row r="705" spans="1:6" x14ac:dyDescent="0.35">
      <c r="A705" s="100"/>
      <c r="B705" s="75"/>
      <c r="C705" s="61"/>
      <c r="D705" s="61"/>
      <c r="E705" s="61"/>
      <c r="F705" s="61"/>
    </row>
    <row r="706" spans="1:6" x14ac:dyDescent="0.35">
      <c r="A706" s="100"/>
      <c r="B706" s="75"/>
      <c r="C706" s="61"/>
      <c r="D706" s="61"/>
      <c r="E706" s="61"/>
      <c r="F706" s="61"/>
    </row>
    <row r="707" spans="1:6" x14ac:dyDescent="0.35">
      <c r="A707" s="100"/>
      <c r="B707" s="75"/>
      <c r="C707" s="61"/>
      <c r="D707" s="61"/>
      <c r="E707" s="61"/>
      <c r="F707" s="61"/>
    </row>
    <row r="708" spans="1:6" x14ac:dyDescent="0.35">
      <c r="A708" s="100"/>
      <c r="B708" s="75"/>
      <c r="C708" s="61"/>
      <c r="D708" s="61"/>
      <c r="E708" s="61"/>
      <c r="F708" s="61"/>
    </row>
    <row r="709" spans="1:6" x14ac:dyDescent="0.35">
      <c r="A709" s="100"/>
      <c r="B709" s="75"/>
      <c r="C709" s="61"/>
      <c r="D709" s="61"/>
      <c r="E709" s="61"/>
      <c r="F709" s="61"/>
    </row>
    <row r="710" spans="1:6" x14ac:dyDescent="0.35">
      <c r="A710" s="100"/>
      <c r="B710" s="75"/>
      <c r="C710" s="61"/>
      <c r="D710" s="61"/>
      <c r="E710" s="61"/>
      <c r="F710" s="61"/>
    </row>
    <row r="711" spans="1:6" x14ac:dyDescent="0.35">
      <c r="A711" s="100"/>
      <c r="B711" s="75"/>
      <c r="C711" s="61"/>
      <c r="D711" s="61"/>
      <c r="E711" s="61"/>
      <c r="F711" s="61"/>
    </row>
    <row r="712" spans="1:6" x14ac:dyDescent="0.35">
      <c r="A712" s="100"/>
      <c r="B712" s="75"/>
      <c r="C712" s="61"/>
      <c r="D712" s="61"/>
      <c r="E712" s="61"/>
      <c r="F712" s="61"/>
    </row>
    <row r="713" spans="1:6" x14ac:dyDescent="0.35">
      <c r="A713" s="100"/>
      <c r="B713" s="75"/>
      <c r="C713" s="61"/>
      <c r="D713" s="61"/>
      <c r="E713" s="61"/>
      <c r="F713" s="61"/>
    </row>
    <row r="714" spans="1:6" x14ac:dyDescent="0.35">
      <c r="A714" s="100"/>
      <c r="B714" s="75"/>
      <c r="C714" s="61"/>
      <c r="D714" s="61"/>
      <c r="E714" s="61"/>
      <c r="F714" s="61"/>
    </row>
    <row r="715" spans="1:6" x14ac:dyDescent="0.35">
      <c r="A715" s="100"/>
      <c r="B715" s="75"/>
      <c r="C715" s="61"/>
      <c r="D715" s="61"/>
      <c r="E715" s="61"/>
      <c r="F715" s="61"/>
    </row>
    <row r="716" spans="1:6" x14ac:dyDescent="0.35">
      <c r="A716" s="100"/>
      <c r="B716" s="75"/>
      <c r="C716" s="61"/>
      <c r="D716" s="61"/>
      <c r="E716" s="61"/>
      <c r="F716" s="61"/>
    </row>
    <row r="717" spans="1:6" x14ac:dyDescent="0.35">
      <c r="A717" s="100"/>
      <c r="B717" s="75"/>
      <c r="C717" s="61"/>
      <c r="D717" s="61"/>
      <c r="E717" s="61"/>
      <c r="F717" s="61"/>
    </row>
    <row r="718" spans="1:6" x14ac:dyDescent="0.35">
      <c r="A718" s="100"/>
      <c r="B718" s="75"/>
      <c r="C718" s="61"/>
      <c r="D718" s="61"/>
      <c r="E718" s="61"/>
      <c r="F718" s="61"/>
    </row>
    <row r="719" spans="1:6" x14ac:dyDescent="0.35">
      <c r="A719" s="100"/>
      <c r="B719" s="75"/>
      <c r="C719" s="61"/>
      <c r="D719" s="61"/>
      <c r="E719" s="61"/>
      <c r="F719" s="61"/>
    </row>
    <row r="720" spans="1:6" x14ac:dyDescent="0.35">
      <c r="A720" s="100"/>
      <c r="B720" s="75"/>
      <c r="C720" s="61"/>
      <c r="D720" s="61"/>
      <c r="E720" s="61"/>
      <c r="F720" s="61"/>
    </row>
    <row r="721" spans="1:6" x14ac:dyDescent="0.35">
      <c r="A721" s="100"/>
      <c r="B721" s="75"/>
      <c r="C721" s="61"/>
      <c r="D721" s="61"/>
      <c r="E721" s="61"/>
      <c r="F721" s="61"/>
    </row>
    <row r="722" spans="1:6" x14ac:dyDescent="0.35">
      <c r="A722" s="100"/>
      <c r="B722" s="75"/>
      <c r="C722" s="61"/>
      <c r="D722" s="61"/>
      <c r="E722" s="61"/>
      <c r="F722" s="61"/>
    </row>
    <row r="723" spans="1:6" x14ac:dyDescent="0.35">
      <c r="A723" s="100"/>
      <c r="B723" s="75"/>
      <c r="C723" s="61"/>
      <c r="D723" s="61"/>
      <c r="E723" s="61"/>
      <c r="F723" s="61"/>
    </row>
    <row r="724" spans="1:6" x14ac:dyDescent="0.35">
      <c r="A724" s="100"/>
      <c r="B724" s="75"/>
      <c r="C724" s="61"/>
      <c r="D724" s="61"/>
      <c r="E724" s="61"/>
      <c r="F724" s="61"/>
    </row>
    <row r="725" spans="1:6" x14ac:dyDescent="0.35">
      <c r="A725" s="100"/>
      <c r="B725" s="75"/>
      <c r="C725" s="61"/>
      <c r="D725" s="61"/>
      <c r="E725" s="61"/>
      <c r="F725" s="61"/>
    </row>
    <row r="726" spans="1:6" x14ac:dyDescent="0.35">
      <c r="A726" s="100"/>
      <c r="B726" s="75"/>
      <c r="C726" s="61"/>
      <c r="D726" s="61"/>
      <c r="E726" s="61"/>
      <c r="F726" s="61"/>
    </row>
    <row r="727" spans="1:6" x14ac:dyDescent="0.35">
      <c r="A727" s="100"/>
      <c r="B727" s="75"/>
      <c r="C727" s="61"/>
      <c r="D727" s="61"/>
      <c r="E727" s="61"/>
      <c r="F727" s="61"/>
    </row>
    <row r="728" spans="1:6" x14ac:dyDescent="0.35">
      <c r="A728" s="100"/>
      <c r="B728" s="75"/>
      <c r="C728" s="61"/>
      <c r="D728" s="61"/>
      <c r="E728" s="61"/>
      <c r="F728" s="61"/>
    </row>
    <row r="729" spans="1:6" x14ac:dyDescent="0.35">
      <c r="A729" s="100"/>
      <c r="B729" s="75"/>
      <c r="C729" s="61"/>
      <c r="D729" s="61"/>
      <c r="E729" s="61"/>
      <c r="F729" s="61"/>
    </row>
    <row r="730" spans="1:6" x14ac:dyDescent="0.35">
      <c r="A730" s="100"/>
      <c r="B730" s="75"/>
      <c r="C730" s="61"/>
      <c r="D730" s="61"/>
      <c r="E730" s="61"/>
      <c r="F730" s="61"/>
    </row>
    <row r="731" spans="1:6" x14ac:dyDescent="0.35">
      <c r="A731" s="100"/>
      <c r="B731" s="75"/>
      <c r="C731" s="61"/>
      <c r="D731" s="61"/>
      <c r="E731" s="61"/>
      <c r="F731" s="61"/>
    </row>
    <row r="732" spans="1:6" x14ac:dyDescent="0.35">
      <c r="A732" s="100"/>
      <c r="B732" s="75"/>
      <c r="C732" s="61"/>
      <c r="D732" s="61"/>
      <c r="E732" s="61"/>
      <c r="F732" s="61"/>
    </row>
    <row r="733" spans="1:6" x14ac:dyDescent="0.35">
      <c r="A733" s="100"/>
      <c r="B733" s="75"/>
      <c r="C733" s="61"/>
      <c r="D733" s="61"/>
      <c r="E733" s="61"/>
      <c r="F733" s="61"/>
    </row>
    <row r="734" spans="1:6" x14ac:dyDescent="0.35">
      <c r="A734" s="100"/>
      <c r="B734" s="75"/>
      <c r="C734" s="61"/>
      <c r="D734" s="61"/>
      <c r="E734" s="61"/>
      <c r="F734" s="61"/>
    </row>
    <row r="735" spans="1:6" x14ac:dyDescent="0.35">
      <c r="A735" s="100"/>
      <c r="B735" s="75"/>
      <c r="C735" s="61"/>
      <c r="D735" s="61"/>
      <c r="E735" s="61"/>
      <c r="F735" s="61"/>
    </row>
    <row r="736" spans="1:6" x14ac:dyDescent="0.35">
      <c r="A736" s="100"/>
      <c r="B736" s="75"/>
      <c r="C736" s="61"/>
      <c r="D736" s="61"/>
      <c r="E736" s="61"/>
      <c r="F736" s="61"/>
    </row>
    <row r="737" spans="1:6" x14ac:dyDescent="0.35">
      <c r="A737" s="100"/>
      <c r="B737" s="75"/>
      <c r="C737" s="61"/>
      <c r="D737" s="61"/>
      <c r="E737" s="61"/>
      <c r="F737" s="61"/>
    </row>
    <row r="738" spans="1:6" x14ac:dyDescent="0.35">
      <c r="A738" s="100"/>
      <c r="B738" s="75"/>
      <c r="C738" s="61"/>
      <c r="D738" s="61"/>
      <c r="E738" s="61"/>
      <c r="F738" s="61"/>
    </row>
    <row r="739" spans="1:6" x14ac:dyDescent="0.35">
      <c r="A739" s="100"/>
      <c r="B739" s="75"/>
      <c r="C739" s="61"/>
      <c r="D739" s="61"/>
      <c r="E739" s="61"/>
      <c r="F739" s="61"/>
    </row>
    <row r="740" spans="1:6" x14ac:dyDescent="0.35">
      <c r="A740" s="100"/>
      <c r="B740" s="75"/>
      <c r="C740" s="61"/>
      <c r="D740" s="61"/>
      <c r="E740" s="61"/>
      <c r="F740" s="61"/>
    </row>
    <row r="741" spans="1:6" x14ac:dyDescent="0.35">
      <c r="A741" s="100"/>
      <c r="B741" s="75"/>
      <c r="C741" s="61"/>
      <c r="D741" s="61"/>
      <c r="E741" s="61"/>
      <c r="F741" s="61"/>
    </row>
    <row r="742" spans="1:6" x14ac:dyDescent="0.35">
      <c r="A742" s="100"/>
      <c r="B742" s="75"/>
      <c r="C742" s="61"/>
      <c r="D742" s="61"/>
      <c r="E742" s="61"/>
      <c r="F742" s="61"/>
    </row>
    <row r="743" spans="1:6" x14ac:dyDescent="0.35">
      <c r="A743" s="100"/>
      <c r="B743" s="75"/>
      <c r="C743" s="61"/>
      <c r="D743" s="61"/>
      <c r="E743" s="61"/>
      <c r="F743" s="61"/>
    </row>
    <row r="744" spans="1:6" x14ac:dyDescent="0.35">
      <c r="A744" s="100"/>
      <c r="B744" s="75"/>
      <c r="C744" s="61"/>
      <c r="D744" s="61"/>
      <c r="E744" s="61"/>
      <c r="F744" s="61"/>
    </row>
    <row r="745" spans="1:6" x14ac:dyDescent="0.35">
      <c r="A745" s="100"/>
      <c r="B745" s="75"/>
      <c r="C745" s="61"/>
      <c r="D745" s="61"/>
      <c r="E745" s="61"/>
      <c r="F745" s="61"/>
    </row>
    <row r="746" spans="1:6" x14ac:dyDescent="0.35">
      <c r="A746" s="100"/>
      <c r="B746" s="75"/>
      <c r="C746" s="61"/>
      <c r="D746" s="61"/>
      <c r="E746" s="61"/>
      <c r="F746" s="61"/>
    </row>
    <row r="747" spans="1:6" x14ac:dyDescent="0.35">
      <c r="A747" s="100"/>
      <c r="B747" s="75"/>
      <c r="C747" s="61"/>
      <c r="D747" s="61"/>
      <c r="E747" s="61"/>
      <c r="F747" s="61"/>
    </row>
    <row r="748" spans="1:6" x14ac:dyDescent="0.35">
      <c r="A748" s="100"/>
      <c r="B748" s="75"/>
      <c r="C748" s="61"/>
      <c r="D748" s="61"/>
      <c r="E748" s="61"/>
      <c r="F748" s="61"/>
    </row>
    <row r="749" spans="1:6" x14ac:dyDescent="0.35">
      <c r="A749" s="100"/>
      <c r="B749" s="75"/>
      <c r="C749" s="61"/>
      <c r="D749" s="61"/>
      <c r="E749" s="61"/>
      <c r="F749" s="61"/>
    </row>
    <row r="750" spans="1:6" x14ac:dyDescent="0.35">
      <c r="A750" s="100"/>
      <c r="B750" s="75"/>
      <c r="C750" s="61"/>
      <c r="D750" s="61"/>
      <c r="E750" s="61"/>
      <c r="F750" s="61"/>
    </row>
    <row r="751" spans="1:6" x14ac:dyDescent="0.35">
      <c r="A751" s="100"/>
      <c r="B751" s="75"/>
      <c r="C751" s="61"/>
      <c r="D751" s="61"/>
      <c r="E751" s="61"/>
      <c r="F751" s="61"/>
    </row>
    <row r="752" spans="1:6" x14ac:dyDescent="0.35">
      <c r="A752" s="100"/>
      <c r="B752" s="75"/>
      <c r="C752" s="61"/>
      <c r="D752" s="61"/>
      <c r="E752" s="61"/>
      <c r="F752" s="61"/>
    </row>
    <row r="753" spans="1:6" x14ac:dyDescent="0.35">
      <c r="A753" s="100"/>
      <c r="B753" s="75"/>
      <c r="C753" s="61"/>
      <c r="D753" s="61"/>
      <c r="E753" s="61"/>
      <c r="F753" s="61"/>
    </row>
    <row r="754" spans="1:6" x14ac:dyDescent="0.35">
      <c r="A754" s="100"/>
      <c r="B754" s="75"/>
      <c r="C754" s="61"/>
      <c r="D754" s="61"/>
      <c r="E754" s="61"/>
      <c r="F754" s="61"/>
    </row>
    <row r="755" spans="1:6" x14ac:dyDescent="0.35">
      <c r="A755" s="100"/>
      <c r="B755" s="75"/>
      <c r="C755" s="61"/>
      <c r="D755" s="61"/>
      <c r="E755" s="61"/>
      <c r="F755" s="61"/>
    </row>
    <row r="756" spans="1:6" x14ac:dyDescent="0.35">
      <c r="A756" s="100"/>
      <c r="B756" s="75"/>
      <c r="C756" s="61"/>
      <c r="D756" s="61"/>
      <c r="E756" s="61"/>
      <c r="F756" s="61"/>
    </row>
    <row r="757" spans="1:6" x14ac:dyDescent="0.35">
      <c r="A757" s="100"/>
      <c r="B757" s="75"/>
      <c r="C757" s="61"/>
      <c r="D757" s="61"/>
      <c r="E757" s="61"/>
      <c r="F757" s="61"/>
    </row>
    <row r="758" spans="1:6" x14ac:dyDescent="0.35">
      <c r="A758" s="100"/>
      <c r="B758" s="75"/>
      <c r="C758" s="61"/>
      <c r="D758" s="61"/>
      <c r="E758" s="61"/>
      <c r="F758" s="61"/>
    </row>
    <row r="759" spans="1:6" x14ac:dyDescent="0.35">
      <c r="A759" s="100"/>
      <c r="B759" s="75"/>
      <c r="C759" s="61"/>
      <c r="D759" s="61"/>
      <c r="E759" s="61"/>
      <c r="F759" s="61"/>
    </row>
    <row r="760" spans="1:6" x14ac:dyDescent="0.35">
      <c r="A760" s="100"/>
      <c r="B760" s="75"/>
      <c r="C760" s="61"/>
      <c r="D760" s="61"/>
      <c r="E760" s="61"/>
      <c r="F760" s="61"/>
    </row>
    <row r="761" spans="1:6" x14ac:dyDescent="0.35">
      <c r="A761" s="100"/>
      <c r="B761" s="75"/>
      <c r="C761" s="61"/>
      <c r="D761" s="61"/>
      <c r="E761" s="61"/>
      <c r="F761" s="61"/>
    </row>
    <row r="762" spans="1:6" x14ac:dyDescent="0.35">
      <c r="A762" s="100"/>
      <c r="B762" s="75"/>
      <c r="C762" s="61"/>
      <c r="D762" s="61"/>
      <c r="E762" s="61"/>
      <c r="F762" s="61"/>
    </row>
    <row r="763" spans="1:6" x14ac:dyDescent="0.35">
      <c r="A763" s="100"/>
      <c r="B763" s="75"/>
      <c r="C763" s="61"/>
      <c r="D763" s="61"/>
      <c r="E763" s="61"/>
      <c r="F763" s="61"/>
    </row>
    <row r="764" spans="1:6" x14ac:dyDescent="0.35">
      <c r="A764" s="100"/>
      <c r="B764" s="75"/>
      <c r="C764" s="61"/>
      <c r="D764" s="61"/>
      <c r="E764" s="61"/>
      <c r="F764" s="61"/>
    </row>
    <row r="765" spans="1:6" x14ac:dyDescent="0.35">
      <c r="A765" s="100"/>
      <c r="B765" s="75"/>
      <c r="C765" s="61"/>
      <c r="D765" s="61"/>
      <c r="E765" s="61"/>
      <c r="F765" s="61"/>
    </row>
    <row r="766" spans="1:6" x14ac:dyDescent="0.35">
      <c r="A766" s="100"/>
      <c r="B766" s="75"/>
      <c r="C766" s="61"/>
      <c r="D766" s="61"/>
      <c r="E766" s="61"/>
      <c r="F766" s="61"/>
    </row>
    <row r="767" spans="1:6" x14ac:dyDescent="0.35">
      <c r="A767" s="100"/>
      <c r="B767" s="75"/>
      <c r="C767" s="61"/>
      <c r="D767" s="61"/>
      <c r="E767" s="61"/>
      <c r="F767" s="61"/>
    </row>
    <row r="768" spans="1:6" x14ac:dyDescent="0.35">
      <c r="A768" s="100"/>
      <c r="B768" s="75"/>
      <c r="C768" s="61"/>
      <c r="D768" s="61"/>
      <c r="E768" s="61"/>
      <c r="F768" s="61"/>
    </row>
    <row r="769" spans="1:6" x14ac:dyDescent="0.35">
      <c r="A769" s="100"/>
      <c r="B769" s="75"/>
      <c r="C769" s="61"/>
      <c r="D769" s="61"/>
      <c r="E769" s="61"/>
      <c r="F769" s="61"/>
    </row>
    <row r="770" spans="1:6" x14ac:dyDescent="0.35">
      <c r="A770" s="100"/>
      <c r="B770" s="75"/>
      <c r="C770" s="61"/>
      <c r="D770" s="61"/>
      <c r="E770" s="61"/>
      <c r="F770" s="61"/>
    </row>
    <row r="771" spans="1:6" x14ac:dyDescent="0.35">
      <c r="A771" s="100"/>
      <c r="B771" s="75"/>
      <c r="C771" s="61"/>
      <c r="D771" s="61"/>
      <c r="E771" s="61"/>
      <c r="F771" s="61"/>
    </row>
    <row r="772" spans="1:6" x14ac:dyDescent="0.35">
      <c r="A772" s="100"/>
      <c r="B772" s="75"/>
      <c r="C772" s="61"/>
      <c r="D772" s="61"/>
      <c r="E772" s="61"/>
      <c r="F772" s="61"/>
    </row>
    <row r="773" spans="1:6" x14ac:dyDescent="0.35">
      <c r="A773" s="100"/>
      <c r="B773" s="75"/>
      <c r="C773" s="61"/>
      <c r="D773" s="61"/>
      <c r="E773" s="61"/>
      <c r="F773" s="61"/>
    </row>
    <row r="774" spans="1:6" x14ac:dyDescent="0.35">
      <c r="A774" s="100"/>
      <c r="B774" s="75"/>
      <c r="C774" s="61"/>
      <c r="D774" s="61"/>
      <c r="E774" s="61"/>
      <c r="F774" s="61"/>
    </row>
    <row r="775" spans="1:6" x14ac:dyDescent="0.35">
      <c r="A775" s="100"/>
      <c r="B775" s="75"/>
      <c r="C775" s="61"/>
      <c r="D775" s="61"/>
      <c r="E775" s="61"/>
      <c r="F775" s="61"/>
    </row>
    <row r="776" spans="1:6" x14ac:dyDescent="0.35">
      <c r="A776" s="100"/>
      <c r="B776" s="75"/>
      <c r="C776" s="61"/>
      <c r="D776" s="61"/>
      <c r="E776" s="61"/>
      <c r="F776" s="61"/>
    </row>
    <row r="777" spans="1:6" x14ac:dyDescent="0.35">
      <c r="A777" s="100"/>
      <c r="B777" s="75"/>
      <c r="C777" s="61"/>
      <c r="D777" s="61"/>
      <c r="E777" s="61"/>
      <c r="F777" s="61"/>
    </row>
    <row r="778" spans="1:6" x14ac:dyDescent="0.35">
      <c r="A778" s="100"/>
      <c r="B778" s="75"/>
      <c r="C778" s="61"/>
      <c r="D778" s="61"/>
      <c r="E778" s="61"/>
      <c r="F778" s="61"/>
    </row>
    <row r="779" spans="1:6" x14ac:dyDescent="0.35">
      <c r="A779" s="100"/>
      <c r="B779" s="75"/>
      <c r="C779" s="61"/>
      <c r="D779" s="61"/>
      <c r="E779" s="61"/>
      <c r="F779" s="61"/>
    </row>
    <row r="780" spans="1:6" x14ac:dyDescent="0.35">
      <c r="A780" s="100"/>
      <c r="B780" s="75"/>
      <c r="C780" s="61"/>
      <c r="D780" s="61"/>
      <c r="E780" s="61"/>
      <c r="F780" s="61"/>
    </row>
    <row r="781" spans="1:6" x14ac:dyDescent="0.35">
      <c r="A781" s="100"/>
      <c r="B781" s="75"/>
      <c r="C781" s="61"/>
      <c r="D781" s="61"/>
      <c r="E781" s="61"/>
      <c r="F781" s="61"/>
    </row>
    <row r="782" spans="1:6" x14ac:dyDescent="0.35">
      <c r="A782" s="100"/>
      <c r="B782" s="75"/>
      <c r="C782" s="61"/>
      <c r="D782" s="61"/>
      <c r="E782" s="61"/>
      <c r="F782" s="61"/>
    </row>
    <row r="783" spans="1:6" x14ac:dyDescent="0.35">
      <c r="A783" s="100"/>
      <c r="B783" s="75"/>
      <c r="C783" s="61"/>
      <c r="D783" s="61"/>
      <c r="E783" s="61"/>
      <c r="F783" s="61"/>
    </row>
    <row r="784" spans="1:6" x14ac:dyDescent="0.35">
      <c r="A784" s="100"/>
      <c r="B784" s="75"/>
      <c r="C784" s="61"/>
      <c r="D784" s="61"/>
      <c r="E784" s="61"/>
      <c r="F784" s="61"/>
    </row>
    <row r="785" spans="1:6" x14ac:dyDescent="0.35">
      <c r="A785" s="100"/>
      <c r="B785" s="75"/>
      <c r="C785" s="61"/>
      <c r="D785" s="61"/>
      <c r="E785" s="61"/>
      <c r="F785" s="61"/>
    </row>
    <row r="786" spans="1:6" x14ac:dyDescent="0.35">
      <c r="A786" s="100"/>
      <c r="B786" s="75"/>
      <c r="C786" s="61"/>
      <c r="D786" s="61"/>
      <c r="E786" s="61"/>
      <c r="F786" s="61"/>
    </row>
    <row r="787" spans="1:6" x14ac:dyDescent="0.35">
      <c r="A787" s="100"/>
      <c r="B787" s="75"/>
      <c r="C787" s="61"/>
      <c r="D787" s="61"/>
      <c r="E787" s="61"/>
      <c r="F787" s="61"/>
    </row>
    <row r="788" spans="1:6" x14ac:dyDescent="0.35">
      <c r="A788" s="100"/>
      <c r="B788" s="75"/>
      <c r="C788" s="61"/>
      <c r="D788" s="61"/>
      <c r="E788" s="61"/>
      <c r="F788" s="61"/>
    </row>
    <row r="789" spans="1:6" x14ac:dyDescent="0.35">
      <c r="A789" s="100"/>
      <c r="B789" s="75"/>
      <c r="C789" s="61"/>
      <c r="D789" s="61"/>
      <c r="E789" s="61"/>
      <c r="F789" s="61"/>
    </row>
    <row r="790" spans="1:6" x14ac:dyDescent="0.35">
      <c r="A790" s="100"/>
      <c r="B790" s="75"/>
      <c r="C790" s="61"/>
      <c r="D790" s="61"/>
      <c r="E790" s="61"/>
      <c r="F790" s="61"/>
    </row>
    <row r="791" spans="1:6" x14ac:dyDescent="0.35">
      <c r="A791" s="100"/>
      <c r="B791" s="75"/>
      <c r="C791" s="61"/>
      <c r="D791" s="61"/>
      <c r="E791" s="61"/>
      <c r="F791" s="61"/>
    </row>
    <row r="792" spans="1:6" x14ac:dyDescent="0.35">
      <c r="A792" s="100"/>
      <c r="B792" s="75"/>
      <c r="C792" s="61"/>
      <c r="D792" s="61"/>
      <c r="E792" s="61"/>
      <c r="F792" s="61"/>
    </row>
    <row r="793" spans="1:6" x14ac:dyDescent="0.35">
      <c r="A793" s="100"/>
      <c r="B793" s="75"/>
      <c r="C793" s="61"/>
      <c r="D793" s="61"/>
      <c r="E793" s="61"/>
      <c r="F793" s="61"/>
    </row>
    <row r="794" spans="1:6" x14ac:dyDescent="0.35">
      <c r="A794" s="100"/>
      <c r="B794" s="75"/>
      <c r="C794" s="61"/>
      <c r="D794" s="61"/>
      <c r="E794" s="61"/>
      <c r="F794" s="61"/>
    </row>
    <row r="795" spans="1:6" x14ac:dyDescent="0.35">
      <c r="A795" s="100"/>
      <c r="B795" s="75"/>
      <c r="C795" s="61"/>
      <c r="D795" s="61"/>
      <c r="E795" s="61"/>
      <c r="F795" s="61"/>
    </row>
    <row r="796" spans="1:6" x14ac:dyDescent="0.35">
      <c r="A796" s="100"/>
      <c r="B796" s="75"/>
      <c r="C796" s="61"/>
      <c r="D796" s="61"/>
      <c r="E796" s="61"/>
      <c r="F796" s="61"/>
    </row>
    <row r="797" spans="1:6" x14ac:dyDescent="0.35">
      <c r="A797" s="100"/>
      <c r="B797" s="75"/>
      <c r="C797" s="61"/>
      <c r="D797" s="61"/>
      <c r="E797" s="61"/>
      <c r="F797" s="61"/>
    </row>
    <row r="798" spans="1:6" x14ac:dyDescent="0.35">
      <c r="A798" s="100"/>
      <c r="B798" s="75"/>
      <c r="C798" s="61"/>
      <c r="D798" s="61"/>
      <c r="E798" s="61"/>
      <c r="F798" s="61"/>
    </row>
    <row r="799" spans="1:6" x14ac:dyDescent="0.35">
      <c r="A799" s="100"/>
      <c r="B799" s="75"/>
      <c r="C799" s="61"/>
      <c r="D799" s="61"/>
      <c r="E799" s="61"/>
      <c r="F799" s="61"/>
    </row>
    <row r="800" spans="1:6" x14ac:dyDescent="0.35">
      <c r="A800" s="100"/>
      <c r="B800" s="75"/>
      <c r="C800" s="61"/>
      <c r="D800" s="61"/>
      <c r="E800" s="61"/>
      <c r="F800" s="61"/>
    </row>
    <row r="801" spans="1:6" x14ac:dyDescent="0.35">
      <c r="A801" s="100"/>
      <c r="B801" s="75"/>
      <c r="C801" s="61"/>
      <c r="D801" s="61"/>
      <c r="E801" s="61"/>
      <c r="F801" s="61"/>
    </row>
    <row r="802" spans="1:6" x14ac:dyDescent="0.35">
      <c r="A802" s="100"/>
      <c r="B802" s="75"/>
      <c r="C802" s="61"/>
      <c r="D802" s="61"/>
      <c r="E802" s="61"/>
      <c r="F802" s="61"/>
    </row>
    <row r="803" spans="1:6" x14ac:dyDescent="0.35">
      <c r="A803" s="100"/>
      <c r="B803" s="75"/>
      <c r="C803" s="61"/>
      <c r="D803" s="61"/>
      <c r="E803" s="61"/>
      <c r="F803" s="61"/>
    </row>
    <row r="804" spans="1:6" x14ac:dyDescent="0.35">
      <c r="A804" s="100"/>
      <c r="B804" s="75"/>
      <c r="C804" s="61"/>
      <c r="D804" s="61"/>
      <c r="E804" s="61"/>
      <c r="F804" s="61"/>
    </row>
    <row r="805" spans="1:6" x14ac:dyDescent="0.35">
      <c r="A805" s="100"/>
      <c r="B805" s="75"/>
      <c r="C805" s="61"/>
      <c r="D805" s="61"/>
      <c r="E805" s="61"/>
      <c r="F805" s="61"/>
    </row>
    <row r="806" spans="1:6" x14ac:dyDescent="0.35">
      <c r="A806" s="100"/>
      <c r="B806" s="75"/>
      <c r="C806" s="61"/>
      <c r="D806" s="61"/>
      <c r="E806" s="61"/>
      <c r="F806" s="61"/>
    </row>
    <row r="807" spans="1:6" x14ac:dyDescent="0.35">
      <c r="A807" s="100"/>
      <c r="B807" s="75"/>
      <c r="C807" s="61"/>
      <c r="D807" s="61"/>
      <c r="E807" s="61"/>
      <c r="F807" s="61"/>
    </row>
    <row r="808" spans="1:6" x14ac:dyDescent="0.35">
      <c r="A808" s="100"/>
      <c r="B808" s="75"/>
      <c r="C808" s="61"/>
      <c r="D808" s="61"/>
      <c r="E808" s="61"/>
      <c r="F808" s="61"/>
    </row>
    <row r="809" spans="1:6" x14ac:dyDescent="0.35">
      <c r="A809" s="100"/>
      <c r="B809" s="75"/>
      <c r="C809" s="61"/>
      <c r="D809" s="61"/>
      <c r="E809" s="61"/>
      <c r="F809" s="61"/>
    </row>
    <row r="810" spans="1:6" x14ac:dyDescent="0.35">
      <c r="A810" s="100"/>
      <c r="B810" s="75"/>
      <c r="C810" s="61"/>
      <c r="D810" s="61"/>
      <c r="E810" s="61"/>
      <c r="F810" s="61"/>
    </row>
    <row r="811" spans="1:6" x14ac:dyDescent="0.35">
      <c r="A811" s="100"/>
      <c r="B811" s="75"/>
      <c r="C811" s="61"/>
      <c r="D811" s="61"/>
      <c r="E811" s="61"/>
      <c r="F811" s="61"/>
    </row>
    <row r="812" spans="1:6" x14ac:dyDescent="0.35">
      <c r="A812" s="100"/>
      <c r="B812" s="75"/>
      <c r="C812" s="61"/>
      <c r="D812" s="61"/>
      <c r="E812" s="61"/>
      <c r="F812" s="61"/>
    </row>
    <row r="813" spans="1:6" x14ac:dyDescent="0.35">
      <c r="A813" s="100"/>
      <c r="B813" s="75"/>
      <c r="C813" s="61"/>
      <c r="D813" s="61"/>
      <c r="E813" s="61"/>
      <c r="F813" s="61"/>
    </row>
    <row r="814" spans="1:6" x14ac:dyDescent="0.35">
      <c r="A814" s="100"/>
      <c r="B814" s="75"/>
      <c r="C814" s="61"/>
      <c r="D814" s="61"/>
      <c r="E814" s="61"/>
      <c r="F814" s="61"/>
    </row>
    <row r="815" spans="1:6" x14ac:dyDescent="0.35">
      <c r="A815" s="100"/>
      <c r="B815" s="75"/>
      <c r="C815" s="61"/>
      <c r="D815" s="61"/>
      <c r="E815" s="61"/>
      <c r="F815" s="61"/>
    </row>
    <row r="816" spans="1:6" x14ac:dyDescent="0.35">
      <c r="A816" s="100"/>
      <c r="B816" s="75"/>
      <c r="C816" s="61"/>
      <c r="D816" s="61"/>
      <c r="E816" s="61"/>
      <c r="F816" s="61"/>
    </row>
    <row r="817" spans="1:6" x14ac:dyDescent="0.35">
      <c r="A817" s="100"/>
      <c r="B817" s="75"/>
      <c r="C817" s="61"/>
      <c r="D817" s="61"/>
      <c r="E817" s="61"/>
      <c r="F817" s="61"/>
    </row>
    <row r="818" spans="1:6" x14ac:dyDescent="0.35">
      <c r="A818" s="100"/>
      <c r="B818" s="75"/>
      <c r="C818" s="61"/>
      <c r="D818" s="61"/>
      <c r="E818" s="61"/>
      <c r="F818" s="61"/>
    </row>
    <row r="819" spans="1:6" x14ac:dyDescent="0.35">
      <c r="A819" s="100"/>
      <c r="B819" s="75"/>
      <c r="C819" s="61"/>
      <c r="D819" s="61"/>
      <c r="E819" s="61"/>
      <c r="F819" s="61"/>
    </row>
    <row r="820" spans="1:6" x14ac:dyDescent="0.35">
      <c r="A820" s="100"/>
      <c r="B820" s="75"/>
      <c r="C820" s="61"/>
      <c r="D820" s="61"/>
      <c r="E820" s="61"/>
      <c r="F820" s="61"/>
    </row>
    <row r="821" spans="1:6" x14ac:dyDescent="0.35">
      <c r="A821" s="100"/>
      <c r="B821" s="75"/>
      <c r="C821" s="61"/>
      <c r="D821" s="61"/>
      <c r="E821" s="61"/>
      <c r="F821" s="61"/>
    </row>
    <row r="822" spans="1:6" x14ac:dyDescent="0.35">
      <c r="A822" s="100"/>
      <c r="B822" s="75"/>
      <c r="C822" s="61"/>
      <c r="D822" s="61"/>
      <c r="E822" s="61"/>
      <c r="F822" s="61"/>
    </row>
    <row r="823" spans="1:6" x14ac:dyDescent="0.35">
      <c r="A823" s="100"/>
      <c r="B823" s="75"/>
      <c r="C823" s="61"/>
      <c r="D823" s="61"/>
      <c r="E823" s="61"/>
      <c r="F823" s="61"/>
    </row>
    <row r="824" spans="1:6" x14ac:dyDescent="0.35">
      <c r="A824" s="100"/>
      <c r="B824" s="75"/>
      <c r="C824" s="61"/>
      <c r="D824" s="61"/>
      <c r="E824" s="61"/>
      <c r="F824" s="61"/>
    </row>
    <row r="825" spans="1:6" x14ac:dyDescent="0.35">
      <c r="A825" s="100"/>
      <c r="B825" s="75"/>
      <c r="C825" s="61"/>
      <c r="D825" s="61"/>
      <c r="E825" s="61"/>
      <c r="F825" s="61"/>
    </row>
    <row r="826" spans="1:6" x14ac:dyDescent="0.35">
      <c r="A826" s="100"/>
      <c r="B826" s="75"/>
      <c r="C826" s="61"/>
      <c r="D826" s="61"/>
      <c r="E826" s="61"/>
      <c r="F826" s="61"/>
    </row>
    <row r="827" spans="1:6" x14ac:dyDescent="0.35">
      <c r="A827" s="100"/>
      <c r="B827" s="75"/>
      <c r="C827" s="61"/>
      <c r="D827" s="61"/>
      <c r="E827" s="61"/>
      <c r="F827" s="61"/>
    </row>
    <row r="828" spans="1:6" x14ac:dyDescent="0.35">
      <c r="A828" s="100"/>
      <c r="B828" s="75"/>
      <c r="C828" s="61"/>
      <c r="D828" s="61"/>
      <c r="E828" s="61"/>
      <c r="F828" s="61"/>
    </row>
    <row r="829" spans="1:6" x14ac:dyDescent="0.35">
      <c r="A829" s="100"/>
      <c r="B829" s="75"/>
      <c r="C829" s="61"/>
      <c r="D829" s="61"/>
      <c r="E829" s="61"/>
      <c r="F829" s="61"/>
    </row>
    <row r="830" spans="1:6" x14ac:dyDescent="0.35">
      <c r="A830" s="100"/>
      <c r="B830" s="75"/>
      <c r="C830" s="61"/>
      <c r="D830" s="61"/>
      <c r="E830" s="61"/>
      <c r="F830" s="61"/>
    </row>
    <row r="831" spans="1:6" x14ac:dyDescent="0.35">
      <c r="A831" s="100"/>
      <c r="B831" s="75"/>
      <c r="C831" s="61"/>
      <c r="D831" s="61"/>
      <c r="E831" s="61"/>
      <c r="F831" s="61"/>
    </row>
    <row r="832" spans="1:6" x14ac:dyDescent="0.35">
      <c r="A832" s="100"/>
      <c r="B832" s="75"/>
      <c r="C832" s="61"/>
      <c r="D832" s="61"/>
      <c r="E832" s="61"/>
      <c r="F832" s="61"/>
    </row>
    <row r="833" spans="1:6" x14ac:dyDescent="0.35">
      <c r="A833" s="100"/>
      <c r="B833" s="75"/>
      <c r="C833" s="61"/>
      <c r="D833" s="61"/>
      <c r="E833" s="61"/>
      <c r="F833" s="61"/>
    </row>
    <row r="834" spans="1:6" x14ac:dyDescent="0.35">
      <c r="A834" s="100"/>
      <c r="B834" s="75"/>
      <c r="C834" s="61"/>
      <c r="D834" s="61"/>
      <c r="E834" s="61"/>
      <c r="F834" s="61"/>
    </row>
    <row r="835" spans="1:6" x14ac:dyDescent="0.35">
      <c r="A835" s="100"/>
      <c r="B835" s="75"/>
      <c r="C835" s="61"/>
      <c r="D835" s="61"/>
      <c r="E835" s="61"/>
      <c r="F835" s="61"/>
    </row>
    <row r="836" spans="1:6" x14ac:dyDescent="0.35">
      <c r="A836" s="100"/>
      <c r="B836" s="75"/>
      <c r="C836" s="61"/>
      <c r="D836" s="61"/>
      <c r="E836" s="61"/>
      <c r="F836" s="61"/>
    </row>
    <row r="837" spans="1:6" x14ac:dyDescent="0.35">
      <c r="A837" s="100"/>
      <c r="B837" s="75"/>
      <c r="C837" s="61"/>
      <c r="D837" s="61"/>
      <c r="E837" s="61"/>
      <c r="F837" s="61"/>
    </row>
    <row r="838" spans="1:6" x14ac:dyDescent="0.35">
      <c r="A838" s="100"/>
      <c r="B838" s="75"/>
      <c r="C838" s="61"/>
      <c r="D838" s="61"/>
      <c r="E838" s="61"/>
      <c r="F838" s="61"/>
    </row>
    <row r="839" spans="1:6" x14ac:dyDescent="0.35">
      <c r="A839" s="100"/>
      <c r="B839" s="75"/>
      <c r="C839" s="61"/>
      <c r="D839" s="61"/>
      <c r="E839" s="61"/>
      <c r="F839" s="61"/>
    </row>
    <row r="840" spans="1:6" x14ac:dyDescent="0.35">
      <c r="A840" s="100"/>
      <c r="B840" s="75"/>
      <c r="C840" s="61"/>
      <c r="D840" s="61"/>
      <c r="E840" s="61"/>
      <c r="F840" s="61"/>
    </row>
    <row r="841" spans="1:6" x14ac:dyDescent="0.35">
      <c r="A841" s="100"/>
      <c r="B841" s="75"/>
      <c r="C841" s="61"/>
      <c r="D841" s="61"/>
      <c r="E841" s="61"/>
      <c r="F841" s="61"/>
    </row>
    <row r="842" spans="1:6" x14ac:dyDescent="0.35">
      <c r="A842" s="100"/>
      <c r="B842" s="75"/>
      <c r="C842" s="61"/>
      <c r="D842" s="61"/>
      <c r="E842" s="61"/>
      <c r="F842" s="61"/>
    </row>
    <row r="843" spans="1:6" x14ac:dyDescent="0.35">
      <c r="A843" s="100"/>
      <c r="B843" s="75"/>
      <c r="C843" s="61"/>
      <c r="D843" s="61"/>
      <c r="E843" s="61"/>
      <c r="F843" s="61"/>
    </row>
    <row r="844" spans="1:6" x14ac:dyDescent="0.35">
      <c r="A844" s="100"/>
      <c r="B844" s="75"/>
      <c r="C844" s="61"/>
      <c r="D844" s="61"/>
      <c r="E844" s="61"/>
      <c r="F844" s="61"/>
    </row>
    <row r="845" spans="1:6" x14ac:dyDescent="0.35">
      <c r="A845" s="100"/>
      <c r="B845" s="75"/>
      <c r="C845" s="61"/>
      <c r="D845" s="61"/>
      <c r="E845" s="61"/>
      <c r="F845" s="61"/>
    </row>
    <row r="846" spans="1:6" x14ac:dyDescent="0.35">
      <c r="A846" s="100"/>
      <c r="B846" s="75"/>
      <c r="C846" s="61"/>
      <c r="D846" s="61"/>
      <c r="E846" s="61"/>
      <c r="F846" s="61"/>
    </row>
    <row r="847" spans="1:6" x14ac:dyDescent="0.35">
      <c r="A847" s="100"/>
      <c r="B847" s="75"/>
      <c r="C847" s="61"/>
      <c r="D847" s="61"/>
      <c r="E847" s="61"/>
      <c r="F847" s="61"/>
    </row>
    <row r="848" spans="1:6" x14ac:dyDescent="0.35">
      <c r="A848" s="100"/>
      <c r="B848" s="75"/>
      <c r="C848" s="61"/>
      <c r="D848" s="61"/>
      <c r="E848" s="61"/>
      <c r="F848" s="61"/>
    </row>
    <row r="849" spans="1:6" x14ac:dyDescent="0.35">
      <c r="A849" s="100"/>
      <c r="B849" s="75"/>
      <c r="C849" s="61"/>
      <c r="D849" s="61"/>
      <c r="E849" s="61"/>
      <c r="F849" s="61"/>
    </row>
    <row r="850" spans="1:6" x14ac:dyDescent="0.35">
      <c r="A850" s="100"/>
      <c r="B850" s="75"/>
      <c r="C850" s="61"/>
      <c r="D850" s="61"/>
      <c r="E850" s="61"/>
      <c r="F850" s="61"/>
    </row>
    <row r="851" spans="1:6" x14ac:dyDescent="0.35">
      <c r="A851" s="100"/>
      <c r="B851" s="75"/>
      <c r="C851" s="61"/>
      <c r="D851" s="61"/>
      <c r="E851" s="61"/>
      <c r="F851" s="61"/>
    </row>
    <row r="852" spans="1:6" x14ac:dyDescent="0.35">
      <c r="A852" s="100"/>
      <c r="B852" s="75"/>
      <c r="C852" s="61"/>
      <c r="D852" s="61"/>
      <c r="E852" s="61"/>
      <c r="F852" s="61"/>
    </row>
    <row r="853" spans="1:6" x14ac:dyDescent="0.35">
      <c r="A853" s="100"/>
      <c r="B853" s="75"/>
      <c r="C853" s="61"/>
      <c r="D853" s="61"/>
      <c r="E853" s="61"/>
      <c r="F853" s="61"/>
    </row>
    <row r="854" spans="1:6" x14ac:dyDescent="0.35">
      <c r="A854" s="100"/>
      <c r="B854" s="75"/>
      <c r="C854" s="61"/>
      <c r="D854" s="61"/>
      <c r="E854" s="61"/>
      <c r="F854" s="61"/>
    </row>
    <row r="855" spans="1:6" x14ac:dyDescent="0.35">
      <c r="A855" s="100"/>
      <c r="B855" s="75"/>
      <c r="C855" s="61"/>
      <c r="D855" s="61"/>
      <c r="E855" s="61"/>
      <c r="F855" s="61"/>
    </row>
    <row r="856" spans="1:6" x14ac:dyDescent="0.35">
      <c r="A856" s="100"/>
      <c r="B856" s="75"/>
      <c r="C856" s="61"/>
      <c r="D856" s="61"/>
      <c r="E856" s="61"/>
      <c r="F856" s="61"/>
    </row>
    <row r="857" spans="1:6" x14ac:dyDescent="0.35">
      <c r="A857" s="100"/>
      <c r="B857" s="75"/>
      <c r="C857" s="61"/>
      <c r="D857" s="61"/>
      <c r="E857" s="61"/>
      <c r="F857" s="61"/>
    </row>
    <row r="858" spans="1:6" x14ac:dyDescent="0.35">
      <c r="A858" s="100"/>
      <c r="B858" s="75"/>
      <c r="C858" s="61"/>
      <c r="D858" s="61"/>
      <c r="E858" s="61"/>
      <c r="F858" s="61"/>
    </row>
    <row r="859" spans="1:6" x14ac:dyDescent="0.35">
      <c r="A859" s="100"/>
      <c r="B859" s="75"/>
      <c r="C859" s="61"/>
      <c r="D859" s="61"/>
      <c r="E859" s="61"/>
      <c r="F859" s="61"/>
    </row>
    <row r="860" spans="1:6" x14ac:dyDescent="0.35">
      <c r="A860" s="100"/>
      <c r="B860" s="75"/>
      <c r="C860" s="61"/>
      <c r="D860" s="61"/>
      <c r="E860" s="61"/>
      <c r="F860" s="61"/>
    </row>
    <row r="861" spans="1:6" x14ac:dyDescent="0.35">
      <c r="A861" s="100"/>
      <c r="B861" s="75"/>
      <c r="C861" s="61"/>
      <c r="D861" s="61"/>
      <c r="E861" s="61"/>
      <c r="F861" s="61"/>
    </row>
    <row r="862" spans="1:6" x14ac:dyDescent="0.35">
      <c r="A862" s="100"/>
      <c r="B862" s="75"/>
      <c r="C862" s="61"/>
      <c r="D862" s="61"/>
      <c r="E862" s="61"/>
      <c r="F862" s="61"/>
    </row>
    <row r="863" spans="1:6" x14ac:dyDescent="0.35">
      <c r="A863" s="100"/>
      <c r="B863" s="75"/>
      <c r="C863" s="61"/>
      <c r="D863" s="61"/>
      <c r="E863" s="61"/>
      <c r="F863" s="61"/>
    </row>
    <row r="864" spans="1:6" x14ac:dyDescent="0.35">
      <c r="A864" s="100"/>
      <c r="B864" s="75"/>
      <c r="C864" s="61"/>
      <c r="D864" s="61"/>
      <c r="E864" s="61"/>
      <c r="F864" s="61"/>
    </row>
    <row r="865" spans="1:6" x14ac:dyDescent="0.35">
      <c r="A865" s="100"/>
      <c r="B865" s="75"/>
      <c r="C865" s="61"/>
      <c r="D865" s="61"/>
      <c r="E865" s="61"/>
      <c r="F865" s="61"/>
    </row>
    <row r="866" spans="1:6" x14ac:dyDescent="0.35">
      <c r="A866" s="100"/>
      <c r="B866" s="75"/>
      <c r="C866" s="61"/>
      <c r="D866" s="61"/>
      <c r="E866" s="61"/>
      <c r="F866" s="61"/>
    </row>
    <row r="867" spans="1:6" x14ac:dyDescent="0.35">
      <c r="A867" s="100"/>
      <c r="B867" s="75"/>
      <c r="C867" s="61"/>
      <c r="D867" s="61"/>
      <c r="E867" s="61"/>
      <c r="F867" s="61"/>
    </row>
    <row r="868" spans="1:6" x14ac:dyDescent="0.35">
      <c r="A868" s="100"/>
      <c r="B868" s="75"/>
      <c r="C868" s="61"/>
      <c r="D868" s="61"/>
      <c r="E868" s="61"/>
      <c r="F868" s="61"/>
    </row>
    <row r="869" spans="1:6" x14ac:dyDescent="0.35">
      <c r="A869" s="100"/>
      <c r="B869" s="75"/>
      <c r="C869" s="61"/>
      <c r="D869" s="61"/>
      <c r="E869" s="61"/>
      <c r="F869" s="61"/>
    </row>
    <row r="870" spans="1:6" x14ac:dyDescent="0.35">
      <c r="A870" s="100"/>
      <c r="B870" s="75"/>
      <c r="C870" s="61"/>
      <c r="D870" s="61"/>
      <c r="E870" s="61"/>
      <c r="F870" s="61"/>
    </row>
    <row r="871" spans="1:6" x14ac:dyDescent="0.35">
      <c r="A871" s="100"/>
      <c r="B871" s="75"/>
      <c r="C871" s="61"/>
      <c r="D871" s="61"/>
      <c r="E871" s="61"/>
      <c r="F871" s="61"/>
    </row>
    <row r="872" spans="1:6" x14ac:dyDescent="0.35">
      <c r="A872" s="100"/>
      <c r="B872" s="75"/>
      <c r="C872" s="61"/>
      <c r="D872" s="61"/>
      <c r="E872" s="61"/>
      <c r="F872" s="61"/>
    </row>
    <row r="873" spans="1:6" x14ac:dyDescent="0.35">
      <c r="A873" s="100"/>
      <c r="B873" s="75"/>
      <c r="C873" s="61"/>
      <c r="D873" s="61"/>
      <c r="E873" s="61"/>
      <c r="F873" s="61"/>
    </row>
    <row r="874" spans="1:6" x14ac:dyDescent="0.35">
      <c r="A874" s="100"/>
      <c r="B874" s="75"/>
      <c r="C874" s="61"/>
      <c r="D874" s="61"/>
      <c r="E874" s="61"/>
      <c r="F874" s="61"/>
    </row>
    <row r="875" spans="1:6" x14ac:dyDescent="0.35">
      <c r="A875" s="100"/>
      <c r="B875" s="75"/>
      <c r="C875" s="61"/>
      <c r="D875" s="61"/>
      <c r="E875" s="61"/>
      <c r="F875" s="61"/>
    </row>
    <row r="876" spans="1:6" x14ac:dyDescent="0.35">
      <c r="A876" s="100"/>
      <c r="B876" s="75"/>
      <c r="C876" s="61"/>
      <c r="D876" s="61"/>
      <c r="E876" s="61"/>
      <c r="F876" s="61"/>
    </row>
    <row r="877" spans="1:6" x14ac:dyDescent="0.35">
      <c r="A877" s="100"/>
      <c r="B877" s="75"/>
      <c r="C877" s="61"/>
      <c r="D877" s="61"/>
      <c r="E877" s="61"/>
      <c r="F877" s="61"/>
    </row>
    <row r="878" spans="1:6" x14ac:dyDescent="0.35">
      <c r="A878" s="100"/>
      <c r="B878" s="75"/>
      <c r="C878" s="61"/>
      <c r="D878" s="61"/>
      <c r="E878" s="61"/>
      <c r="F878" s="61"/>
    </row>
    <row r="879" spans="1:6" x14ac:dyDescent="0.35">
      <c r="A879" s="100"/>
      <c r="B879" s="75"/>
      <c r="C879" s="61"/>
      <c r="D879" s="61"/>
      <c r="E879" s="61"/>
      <c r="F879" s="61"/>
    </row>
    <row r="880" spans="1:6" x14ac:dyDescent="0.35">
      <c r="A880" s="100"/>
      <c r="B880" s="75"/>
      <c r="C880" s="61"/>
      <c r="D880" s="61"/>
      <c r="E880" s="61"/>
      <c r="F880" s="61"/>
    </row>
    <row r="881" spans="1:6" x14ac:dyDescent="0.35">
      <c r="A881" s="100"/>
      <c r="B881" s="75"/>
      <c r="C881" s="61"/>
      <c r="D881" s="61"/>
      <c r="E881" s="61"/>
      <c r="F881" s="61"/>
    </row>
    <row r="882" spans="1:6" x14ac:dyDescent="0.35">
      <c r="A882" s="100"/>
      <c r="B882" s="75"/>
      <c r="C882" s="61"/>
      <c r="D882" s="61"/>
      <c r="E882" s="61"/>
      <c r="F882" s="61"/>
    </row>
    <row r="883" spans="1:6" x14ac:dyDescent="0.35">
      <c r="A883" s="100"/>
      <c r="B883" s="75"/>
      <c r="C883" s="61"/>
      <c r="D883" s="61"/>
      <c r="E883" s="61"/>
      <c r="F883" s="61"/>
    </row>
    <row r="884" spans="1:6" x14ac:dyDescent="0.35">
      <c r="A884" s="100"/>
      <c r="B884" s="75"/>
      <c r="C884" s="61"/>
      <c r="D884" s="61"/>
      <c r="E884" s="61"/>
      <c r="F884" s="61"/>
    </row>
    <row r="885" spans="1:6" x14ac:dyDescent="0.35">
      <c r="A885" s="100"/>
      <c r="B885" s="75"/>
      <c r="C885" s="61"/>
      <c r="D885" s="61"/>
      <c r="E885" s="61"/>
      <c r="F885" s="61"/>
    </row>
    <row r="886" spans="1:6" x14ac:dyDescent="0.35">
      <c r="A886" s="100"/>
      <c r="B886" s="75"/>
      <c r="C886" s="61"/>
      <c r="D886" s="61"/>
      <c r="E886" s="61"/>
      <c r="F886" s="61"/>
    </row>
    <row r="887" spans="1:6" x14ac:dyDescent="0.35">
      <c r="A887" s="100"/>
      <c r="B887" s="75"/>
      <c r="C887" s="61"/>
      <c r="D887" s="61"/>
      <c r="E887" s="61"/>
      <c r="F887" s="61"/>
    </row>
    <row r="888" spans="1:6" x14ac:dyDescent="0.35">
      <c r="A888" s="100"/>
      <c r="B888" s="75"/>
      <c r="C888" s="61"/>
      <c r="D888" s="61"/>
      <c r="E888" s="61"/>
      <c r="F888" s="61"/>
    </row>
    <row r="889" spans="1:6" x14ac:dyDescent="0.35">
      <c r="A889" s="100"/>
      <c r="B889" s="75"/>
      <c r="C889" s="61"/>
      <c r="D889" s="61"/>
      <c r="E889" s="61"/>
      <c r="F889" s="61"/>
    </row>
    <row r="890" spans="1:6" x14ac:dyDescent="0.35">
      <c r="A890" s="100"/>
      <c r="B890" s="75"/>
      <c r="C890" s="61"/>
      <c r="D890" s="61"/>
      <c r="E890" s="61"/>
      <c r="F890" s="61"/>
    </row>
    <row r="891" spans="1:6" x14ac:dyDescent="0.35">
      <c r="A891" s="100"/>
      <c r="B891" s="75"/>
      <c r="C891" s="61"/>
      <c r="D891" s="61"/>
      <c r="E891" s="61"/>
      <c r="F891" s="61"/>
    </row>
    <row r="892" spans="1:6" x14ac:dyDescent="0.35">
      <c r="A892" s="100"/>
      <c r="B892" s="75"/>
      <c r="C892" s="61"/>
      <c r="D892" s="61"/>
      <c r="E892" s="61"/>
      <c r="F892" s="61"/>
    </row>
    <row r="893" spans="1:6" x14ac:dyDescent="0.35">
      <c r="A893" s="100"/>
      <c r="B893" s="75"/>
      <c r="C893" s="61"/>
      <c r="D893" s="61"/>
      <c r="E893" s="61"/>
      <c r="F893" s="61"/>
    </row>
    <row r="894" spans="1:6" x14ac:dyDescent="0.35">
      <c r="A894" s="100"/>
      <c r="B894" s="75"/>
      <c r="C894" s="61"/>
      <c r="D894" s="61"/>
      <c r="E894" s="61"/>
      <c r="F894" s="61"/>
    </row>
    <row r="895" spans="1:6" x14ac:dyDescent="0.35">
      <c r="A895" s="100"/>
      <c r="B895" s="75"/>
      <c r="C895" s="61"/>
      <c r="D895" s="61"/>
      <c r="E895" s="61"/>
      <c r="F895" s="61"/>
    </row>
    <row r="896" spans="1:6" x14ac:dyDescent="0.35">
      <c r="A896" s="100"/>
      <c r="B896" s="75"/>
      <c r="C896" s="61"/>
      <c r="D896" s="61"/>
      <c r="E896" s="61"/>
      <c r="F896" s="61"/>
    </row>
    <row r="897" spans="1:6" x14ac:dyDescent="0.35">
      <c r="A897" s="100"/>
      <c r="B897" s="75"/>
      <c r="C897" s="61"/>
      <c r="D897" s="61"/>
      <c r="E897" s="61"/>
      <c r="F897" s="61"/>
    </row>
    <row r="898" spans="1:6" x14ac:dyDescent="0.35">
      <c r="A898" s="100"/>
      <c r="B898" s="75"/>
      <c r="C898" s="61"/>
      <c r="D898" s="61"/>
      <c r="E898" s="61"/>
      <c r="F898" s="61"/>
    </row>
    <row r="899" spans="1:6" x14ac:dyDescent="0.35">
      <c r="A899" s="100"/>
      <c r="B899" s="75"/>
      <c r="C899" s="61"/>
      <c r="D899" s="61"/>
      <c r="E899" s="61"/>
      <c r="F899" s="61"/>
    </row>
    <row r="900" spans="1:6" x14ac:dyDescent="0.35">
      <c r="A900" s="100"/>
      <c r="B900" s="75"/>
      <c r="C900" s="61"/>
      <c r="D900" s="61"/>
      <c r="E900" s="61"/>
      <c r="F900" s="61"/>
    </row>
    <row r="901" spans="1:6" x14ac:dyDescent="0.35">
      <c r="A901" s="100"/>
      <c r="B901" s="75"/>
      <c r="C901" s="61"/>
      <c r="D901" s="61"/>
      <c r="E901" s="61"/>
      <c r="F901" s="61"/>
    </row>
    <row r="902" spans="1:6" x14ac:dyDescent="0.35">
      <c r="A902" s="100"/>
      <c r="B902" s="75"/>
      <c r="C902" s="61"/>
      <c r="D902" s="61"/>
      <c r="E902" s="61"/>
      <c r="F902" s="61"/>
    </row>
    <row r="903" spans="1:6" x14ac:dyDescent="0.35">
      <c r="A903" s="100"/>
      <c r="B903" s="75"/>
      <c r="C903" s="61"/>
      <c r="D903" s="61"/>
      <c r="E903" s="61"/>
      <c r="F903" s="61"/>
    </row>
    <row r="904" spans="1:6" x14ac:dyDescent="0.35">
      <c r="A904" s="100"/>
      <c r="B904" s="75"/>
      <c r="C904" s="61"/>
      <c r="D904" s="61"/>
      <c r="E904" s="61"/>
      <c r="F904" s="61"/>
    </row>
    <row r="905" spans="1:6" x14ac:dyDescent="0.35">
      <c r="A905" s="100"/>
      <c r="B905" s="75"/>
      <c r="C905" s="61"/>
      <c r="D905" s="61"/>
      <c r="E905" s="61"/>
      <c r="F905" s="61"/>
    </row>
    <row r="906" spans="1:6" x14ac:dyDescent="0.35">
      <c r="A906" s="100"/>
      <c r="B906" s="75"/>
      <c r="C906" s="61"/>
      <c r="D906" s="61"/>
      <c r="E906" s="61"/>
      <c r="F906" s="61"/>
    </row>
    <row r="907" spans="1:6" x14ac:dyDescent="0.35">
      <c r="A907" s="100"/>
      <c r="B907" s="75"/>
      <c r="C907" s="61"/>
      <c r="D907" s="61"/>
      <c r="E907" s="61"/>
      <c r="F907" s="61"/>
    </row>
    <row r="908" spans="1:6" x14ac:dyDescent="0.35">
      <c r="A908" s="100"/>
      <c r="B908" s="75"/>
      <c r="C908" s="61"/>
      <c r="D908" s="61"/>
      <c r="E908" s="61"/>
      <c r="F908" s="61"/>
    </row>
    <row r="909" spans="1:6" x14ac:dyDescent="0.35">
      <c r="A909" s="100"/>
      <c r="B909" s="75"/>
      <c r="C909" s="61"/>
      <c r="D909" s="61"/>
      <c r="E909" s="61"/>
      <c r="F909" s="61"/>
    </row>
    <row r="910" spans="1:6" x14ac:dyDescent="0.35">
      <c r="A910" s="100"/>
      <c r="B910" s="75"/>
      <c r="C910" s="61"/>
      <c r="D910" s="61"/>
      <c r="E910" s="61"/>
      <c r="F910" s="61"/>
    </row>
    <row r="911" spans="1:6" x14ac:dyDescent="0.35">
      <c r="A911" s="100"/>
      <c r="B911" s="75"/>
      <c r="C911" s="61"/>
      <c r="D911" s="61"/>
      <c r="E911" s="61"/>
      <c r="F911" s="61"/>
    </row>
    <row r="912" spans="1:6" x14ac:dyDescent="0.35">
      <c r="A912" s="100"/>
      <c r="B912" s="75"/>
      <c r="C912" s="61"/>
      <c r="D912" s="61"/>
      <c r="E912" s="61"/>
      <c r="F912" s="61"/>
    </row>
    <row r="913" spans="1:6" x14ac:dyDescent="0.35">
      <c r="A913" s="100"/>
      <c r="B913" s="75"/>
      <c r="C913" s="61"/>
      <c r="D913" s="61"/>
      <c r="E913" s="61"/>
      <c r="F913" s="61"/>
    </row>
    <row r="914" spans="1:6" x14ac:dyDescent="0.35">
      <c r="A914" s="100"/>
      <c r="B914" s="75"/>
      <c r="C914" s="61"/>
      <c r="D914" s="61"/>
      <c r="E914" s="61"/>
      <c r="F914" s="61"/>
    </row>
    <row r="915" spans="1:6" x14ac:dyDescent="0.35">
      <c r="A915" s="100"/>
      <c r="B915" s="75"/>
      <c r="C915" s="61"/>
      <c r="D915" s="61"/>
      <c r="E915" s="61"/>
      <c r="F915" s="61"/>
    </row>
    <row r="916" spans="1:6" x14ac:dyDescent="0.35">
      <c r="A916" s="100"/>
      <c r="B916" s="75"/>
      <c r="C916" s="61"/>
      <c r="D916" s="61"/>
      <c r="E916" s="61"/>
      <c r="F916" s="61"/>
    </row>
    <row r="917" spans="1:6" x14ac:dyDescent="0.35">
      <c r="A917" s="100"/>
      <c r="B917" s="75"/>
      <c r="C917" s="61"/>
      <c r="D917" s="61"/>
      <c r="E917" s="61"/>
      <c r="F917" s="61"/>
    </row>
    <row r="918" spans="1:6" x14ac:dyDescent="0.35">
      <c r="A918" s="100"/>
      <c r="B918" s="75"/>
      <c r="C918" s="61"/>
      <c r="D918" s="61"/>
      <c r="E918" s="61"/>
      <c r="F918" s="61"/>
    </row>
    <row r="919" spans="1:6" x14ac:dyDescent="0.35">
      <c r="A919" s="100"/>
      <c r="B919" s="75"/>
      <c r="C919" s="61"/>
      <c r="D919" s="61"/>
      <c r="E919" s="61"/>
      <c r="F919" s="61"/>
    </row>
    <row r="920" spans="1:6" x14ac:dyDescent="0.35">
      <c r="A920" s="100"/>
      <c r="B920" s="75"/>
      <c r="C920" s="61"/>
      <c r="D920" s="61"/>
      <c r="E920" s="61"/>
      <c r="F920" s="61"/>
    </row>
    <row r="921" spans="1:6" x14ac:dyDescent="0.35">
      <c r="A921" s="100"/>
      <c r="B921" s="75"/>
      <c r="C921" s="61"/>
      <c r="D921" s="61"/>
      <c r="E921" s="61"/>
      <c r="F921" s="61"/>
    </row>
    <row r="922" spans="1:6" x14ac:dyDescent="0.35">
      <c r="A922" s="100"/>
      <c r="B922" s="75"/>
      <c r="C922" s="61"/>
      <c r="D922" s="61"/>
      <c r="E922" s="61"/>
      <c r="F922" s="61"/>
    </row>
    <row r="923" spans="1:6" x14ac:dyDescent="0.35">
      <c r="A923" s="100"/>
      <c r="B923" s="75"/>
      <c r="C923" s="61"/>
      <c r="D923" s="61"/>
      <c r="E923" s="61"/>
      <c r="F923" s="61"/>
    </row>
    <row r="924" spans="1:6" x14ac:dyDescent="0.35">
      <c r="A924" s="100"/>
      <c r="B924" s="75"/>
      <c r="C924" s="61"/>
      <c r="D924" s="61"/>
      <c r="E924" s="61"/>
      <c r="F924" s="61"/>
    </row>
    <row r="925" spans="1:6" x14ac:dyDescent="0.35">
      <c r="A925" s="100"/>
      <c r="B925" s="75"/>
      <c r="C925" s="61"/>
      <c r="D925" s="61"/>
      <c r="E925" s="61"/>
      <c r="F925" s="61"/>
    </row>
    <row r="926" spans="1:6" x14ac:dyDescent="0.35">
      <c r="A926" s="100"/>
      <c r="B926" s="75"/>
      <c r="C926" s="61"/>
      <c r="D926" s="61"/>
      <c r="E926" s="61"/>
      <c r="F926" s="61"/>
    </row>
    <row r="927" spans="1:6" x14ac:dyDescent="0.35">
      <c r="A927" s="100"/>
      <c r="B927" s="75"/>
      <c r="C927" s="61"/>
      <c r="D927" s="61"/>
      <c r="E927" s="61"/>
      <c r="F927" s="61"/>
    </row>
    <row r="928" spans="1:6" x14ac:dyDescent="0.35">
      <c r="A928" s="100"/>
      <c r="B928" s="75"/>
      <c r="C928" s="61"/>
      <c r="D928" s="61"/>
      <c r="E928" s="61"/>
      <c r="F928" s="61"/>
    </row>
    <row r="929" spans="1:6" x14ac:dyDescent="0.35">
      <c r="A929" s="100"/>
      <c r="B929" s="75"/>
      <c r="C929" s="61"/>
      <c r="D929" s="61"/>
      <c r="E929" s="61"/>
      <c r="F929" s="61"/>
    </row>
    <row r="930" spans="1:6" x14ac:dyDescent="0.35">
      <c r="A930" s="100"/>
      <c r="B930" s="75"/>
      <c r="C930" s="61"/>
      <c r="D930" s="61"/>
      <c r="E930" s="61"/>
      <c r="F930" s="61"/>
    </row>
    <row r="931" spans="1:6" x14ac:dyDescent="0.35">
      <c r="A931" s="100"/>
      <c r="B931" s="75"/>
      <c r="C931" s="61"/>
      <c r="D931" s="61"/>
      <c r="E931" s="61"/>
      <c r="F931" s="61"/>
    </row>
    <row r="932" spans="1:6" x14ac:dyDescent="0.35">
      <c r="A932" s="100"/>
      <c r="B932" s="75"/>
      <c r="C932" s="61"/>
      <c r="D932" s="61"/>
      <c r="E932" s="61"/>
      <c r="F932" s="61"/>
    </row>
    <row r="933" spans="1:6" x14ac:dyDescent="0.35">
      <c r="A933" s="100"/>
      <c r="B933" s="75"/>
      <c r="C933" s="61"/>
      <c r="D933" s="61"/>
      <c r="E933" s="61"/>
      <c r="F933" s="61"/>
    </row>
    <row r="934" spans="1:6" x14ac:dyDescent="0.35">
      <c r="A934" s="100"/>
      <c r="B934" s="75"/>
      <c r="C934" s="61"/>
      <c r="D934" s="61"/>
      <c r="E934" s="61"/>
      <c r="F934" s="61"/>
    </row>
    <row r="935" spans="1:6" x14ac:dyDescent="0.35">
      <c r="A935" s="100"/>
      <c r="B935" s="75"/>
      <c r="C935" s="61"/>
      <c r="D935" s="61"/>
      <c r="E935" s="61"/>
      <c r="F935" s="61"/>
    </row>
    <row r="936" spans="1:6" x14ac:dyDescent="0.35">
      <c r="A936" s="100"/>
      <c r="B936" s="75"/>
      <c r="C936" s="61"/>
      <c r="D936" s="61"/>
      <c r="E936" s="61"/>
      <c r="F936" s="61"/>
    </row>
    <row r="937" spans="1:6" x14ac:dyDescent="0.35">
      <c r="A937" s="100"/>
      <c r="B937" s="75"/>
      <c r="C937" s="61"/>
      <c r="D937" s="61"/>
      <c r="E937" s="61"/>
      <c r="F937" s="61"/>
    </row>
    <row r="938" spans="1:6" x14ac:dyDescent="0.35">
      <c r="A938" s="100"/>
      <c r="B938" s="75"/>
      <c r="C938" s="61"/>
      <c r="D938" s="61"/>
      <c r="E938" s="61"/>
      <c r="F938" s="61"/>
    </row>
    <row r="939" spans="1:6" x14ac:dyDescent="0.35">
      <c r="A939" s="100"/>
      <c r="B939" s="75"/>
      <c r="C939" s="61"/>
      <c r="D939" s="61"/>
      <c r="E939" s="61"/>
      <c r="F939" s="61"/>
    </row>
    <row r="940" spans="1:6" x14ac:dyDescent="0.35">
      <c r="A940" s="100"/>
      <c r="B940" s="75"/>
      <c r="C940" s="61"/>
      <c r="D940" s="61"/>
      <c r="E940" s="61"/>
      <c r="F940" s="61"/>
    </row>
    <row r="941" spans="1:6" x14ac:dyDescent="0.35">
      <c r="A941" s="100"/>
      <c r="B941" s="75"/>
      <c r="C941" s="61"/>
      <c r="D941" s="61"/>
      <c r="E941" s="61"/>
      <c r="F941" s="61"/>
    </row>
    <row r="942" spans="1:6" x14ac:dyDescent="0.35">
      <c r="A942" s="100"/>
      <c r="B942" s="75"/>
      <c r="C942" s="61"/>
      <c r="D942" s="61"/>
      <c r="E942" s="61"/>
      <c r="F942" s="61"/>
    </row>
    <row r="943" spans="1:6" x14ac:dyDescent="0.35">
      <c r="A943" s="100"/>
      <c r="B943" s="75"/>
      <c r="C943" s="61"/>
      <c r="D943" s="61"/>
      <c r="E943" s="61"/>
      <c r="F943" s="61"/>
    </row>
    <row r="944" spans="1:6" x14ac:dyDescent="0.35">
      <c r="A944" s="100"/>
      <c r="B944" s="75"/>
      <c r="C944" s="61"/>
      <c r="D944" s="61"/>
      <c r="E944" s="61"/>
      <c r="F944" s="61"/>
    </row>
    <row r="945" spans="1:6" x14ac:dyDescent="0.35">
      <c r="A945" s="100"/>
      <c r="B945" s="75"/>
      <c r="C945" s="61"/>
      <c r="D945" s="61"/>
      <c r="E945" s="61"/>
      <c r="F945" s="61"/>
    </row>
    <row r="946" spans="1:6" x14ac:dyDescent="0.35">
      <c r="A946" s="100"/>
      <c r="B946" s="75"/>
      <c r="C946" s="61"/>
      <c r="D946" s="61"/>
      <c r="E946" s="61"/>
      <c r="F946" s="61"/>
    </row>
    <row r="947" spans="1:6" x14ac:dyDescent="0.35">
      <c r="A947" s="100"/>
      <c r="B947" s="75"/>
      <c r="C947" s="61"/>
      <c r="D947" s="61"/>
      <c r="E947" s="61"/>
      <c r="F947" s="61"/>
    </row>
    <row r="948" spans="1:6" x14ac:dyDescent="0.35">
      <c r="A948" s="100"/>
      <c r="B948" s="75"/>
      <c r="C948" s="61"/>
      <c r="D948" s="61"/>
      <c r="E948" s="61"/>
      <c r="F948" s="61"/>
    </row>
    <row r="949" spans="1:6" x14ac:dyDescent="0.35">
      <c r="A949" s="100"/>
      <c r="B949" s="75"/>
      <c r="C949" s="61"/>
      <c r="D949" s="61"/>
      <c r="E949" s="61"/>
      <c r="F949" s="61"/>
    </row>
    <row r="950" spans="1:6" x14ac:dyDescent="0.35">
      <c r="A950" s="100"/>
      <c r="B950" s="75"/>
      <c r="C950" s="61"/>
      <c r="D950" s="61"/>
      <c r="E950" s="61"/>
      <c r="F950" s="61"/>
    </row>
    <row r="951" spans="1:6" x14ac:dyDescent="0.35">
      <c r="A951" s="100"/>
      <c r="B951" s="75"/>
      <c r="C951" s="61"/>
      <c r="D951" s="61"/>
      <c r="E951" s="61"/>
      <c r="F951" s="61"/>
    </row>
    <row r="952" spans="1:6" x14ac:dyDescent="0.35">
      <c r="A952" s="100"/>
      <c r="B952" s="75"/>
      <c r="C952" s="61"/>
      <c r="D952" s="61"/>
      <c r="E952" s="61"/>
      <c r="F952" s="61"/>
    </row>
    <row r="953" spans="1:6" x14ac:dyDescent="0.35">
      <c r="A953" s="100"/>
      <c r="B953" s="75"/>
      <c r="C953" s="61"/>
      <c r="D953" s="61"/>
      <c r="E953" s="61"/>
      <c r="F953" s="61"/>
    </row>
    <row r="954" spans="1:6" x14ac:dyDescent="0.35">
      <c r="A954" s="100"/>
      <c r="B954" s="75"/>
      <c r="C954" s="61"/>
      <c r="D954" s="61"/>
      <c r="E954" s="61"/>
      <c r="F954" s="61"/>
    </row>
    <row r="955" spans="1:6" x14ac:dyDescent="0.35">
      <c r="A955" s="100"/>
      <c r="B955" s="75"/>
      <c r="C955" s="61"/>
      <c r="D955" s="61"/>
      <c r="E955" s="61"/>
      <c r="F955" s="61"/>
    </row>
    <row r="956" spans="1:6" x14ac:dyDescent="0.35">
      <c r="A956" s="100"/>
      <c r="B956" s="75"/>
      <c r="C956" s="61"/>
      <c r="D956" s="61"/>
      <c r="E956" s="61"/>
      <c r="F956" s="61"/>
    </row>
    <row r="957" spans="1:6" x14ac:dyDescent="0.35">
      <c r="A957" s="100"/>
      <c r="B957" s="75"/>
      <c r="C957" s="61"/>
      <c r="D957" s="61"/>
      <c r="E957" s="61"/>
      <c r="F957" s="61"/>
    </row>
    <row r="958" spans="1:6" x14ac:dyDescent="0.35">
      <c r="A958" s="100"/>
      <c r="B958" s="75"/>
      <c r="C958" s="61"/>
      <c r="D958" s="61"/>
      <c r="E958" s="61"/>
      <c r="F958" s="61"/>
    </row>
    <row r="959" spans="1:6" x14ac:dyDescent="0.35">
      <c r="A959" s="100"/>
      <c r="B959" s="75"/>
      <c r="C959" s="61"/>
      <c r="D959" s="61"/>
      <c r="E959" s="61"/>
      <c r="F959" s="61"/>
    </row>
    <row r="960" spans="1:6" x14ac:dyDescent="0.35">
      <c r="A960" s="100"/>
      <c r="B960" s="75"/>
      <c r="C960" s="61"/>
      <c r="D960" s="61"/>
      <c r="E960" s="61"/>
      <c r="F960" s="61"/>
    </row>
    <row r="961" spans="1:6" x14ac:dyDescent="0.35">
      <c r="A961" s="100"/>
      <c r="B961" s="75"/>
      <c r="C961" s="61"/>
      <c r="D961" s="61"/>
      <c r="E961" s="61"/>
      <c r="F961" s="61"/>
    </row>
    <row r="962" spans="1:6" x14ac:dyDescent="0.35">
      <c r="A962" s="100"/>
      <c r="B962" s="75"/>
      <c r="C962" s="61"/>
      <c r="D962" s="61"/>
      <c r="E962" s="61"/>
      <c r="F962" s="61"/>
    </row>
    <row r="963" spans="1:6" x14ac:dyDescent="0.35">
      <c r="A963" s="100"/>
      <c r="B963" s="75"/>
      <c r="C963" s="61"/>
      <c r="D963" s="61"/>
      <c r="E963" s="61"/>
      <c r="F963" s="61"/>
    </row>
    <row r="964" spans="1:6" x14ac:dyDescent="0.35">
      <c r="A964" s="100"/>
      <c r="B964" s="75"/>
      <c r="C964" s="61"/>
      <c r="D964" s="61"/>
      <c r="E964" s="61"/>
      <c r="F964" s="61"/>
    </row>
    <row r="965" spans="1:6" x14ac:dyDescent="0.35">
      <c r="A965" s="100"/>
      <c r="B965" s="75"/>
      <c r="C965" s="61"/>
      <c r="D965" s="61"/>
      <c r="E965" s="61"/>
      <c r="F965" s="61"/>
    </row>
    <row r="966" spans="1:6" x14ac:dyDescent="0.35">
      <c r="A966" s="100"/>
      <c r="B966" s="75"/>
      <c r="C966" s="61"/>
      <c r="D966" s="61"/>
      <c r="E966" s="61"/>
      <c r="F966" s="61"/>
    </row>
    <row r="967" spans="1:6" x14ac:dyDescent="0.35">
      <c r="A967" s="100"/>
      <c r="B967" s="75"/>
      <c r="C967" s="61"/>
      <c r="D967" s="61"/>
      <c r="E967" s="61"/>
      <c r="F967" s="61"/>
    </row>
    <row r="968" spans="1:6" x14ac:dyDescent="0.35">
      <c r="A968" s="100"/>
      <c r="B968" s="75"/>
      <c r="C968" s="61"/>
      <c r="D968" s="61"/>
      <c r="E968" s="61"/>
      <c r="F968" s="61"/>
    </row>
    <row r="969" spans="1:6" x14ac:dyDescent="0.35">
      <c r="A969" s="100"/>
      <c r="B969" s="75"/>
      <c r="C969" s="61"/>
      <c r="D969" s="61"/>
      <c r="E969" s="61"/>
      <c r="F969" s="61"/>
    </row>
    <row r="970" spans="1:6" x14ac:dyDescent="0.35">
      <c r="A970" s="100"/>
      <c r="B970" s="75"/>
      <c r="C970" s="61"/>
      <c r="D970" s="61"/>
      <c r="E970" s="61"/>
      <c r="F970" s="61"/>
    </row>
    <row r="971" spans="1:6" x14ac:dyDescent="0.35">
      <c r="A971" s="100"/>
      <c r="B971" s="75"/>
      <c r="C971" s="61"/>
      <c r="D971" s="61"/>
      <c r="E971" s="61"/>
      <c r="F971" s="61"/>
    </row>
    <row r="972" spans="1:6" x14ac:dyDescent="0.35">
      <c r="A972" s="100"/>
      <c r="B972" s="75"/>
      <c r="C972" s="61"/>
      <c r="D972" s="61"/>
      <c r="E972" s="61"/>
      <c r="F972" s="61"/>
    </row>
    <row r="973" spans="1:6" x14ac:dyDescent="0.35">
      <c r="A973" s="100"/>
      <c r="B973" s="75"/>
      <c r="C973" s="61"/>
      <c r="D973" s="61"/>
      <c r="E973" s="61"/>
      <c r="F973" s="61"/>
    </row>
    <row r="974" spans="1:6" x14ac:dyDescent="0.35">
      <c r="A974" s="100"/>
      <c r="B974" s="75"/>
      <c r="C974" s="61"/>
      <c r="D974" s="61"/>
      <c r="E974" s="61"/>
      <c r="F974" s="61"/>
    </row>
    <row r="975" spans="1:6" x14ac:dyDescent="0.35">
      <c r="A975" s="100"/>
      <c r="B975" s="75"/>
      <c r="C975" s="61"/>
      <c r="D975" s="61"/>
      <c r="E975" s="61"/>
      <c r="F975" s="61"/>
    </row>
    <row r="976" spans="1:6" x14ac:dyDescent="0.35">
      <c r="A976" s="100"/>
      <c r="B976" s="75"/>
      <c r="C976" s="61"/>
      <c r="D976" s="61"/>
      <c r="E976" s="61"/>
      <c r="F976" s="61"/>
    </row>
    <row r="977" spans="1:6" x14ac:dyDescent="0.35">
      <c r="A977" s="100"/>
      <c r="B977" s="75"/>
      <c r="C977" s="61"/>
      <c r="D977" s="61"/>
      <c r="E977" s="61"/>
      <c r="F977" s="61"/>
    </row>
    <row r="978" spans="1:6" x14ac:dyDescent="0.35">
      <c r="A978" s="100"/>
      <c r="B978" s="75"/>
      <c r="C978" s="61"/>
      <c r="D978" s="61"/>
      <c r="E978" s="61"/>
      <c r="F978" s="61"/>
    </row>
    <row r="979" spans="1:6" x14ac:dyDescent="0.35">
      <c r="A979" s="100"/>
      <c r="B979" s="75"/>
      <c r="C979" s="61"/>
      <c r="D979" s="61"/>
      <c r="E979" s="61"/>
      <c r="F979" s="61"/>
    </row>
    <row r="980" spans="1:6" x14ac:dyDescent="0.35">
      <c r="A980" s="100"/>
      <c r="B980" s="75"/>
      <c r="C980" s="61"/>
      <c r="D980" s="61"/>
      <c r="E980" s="61"/>
      <c r="F980" s="61"/>
    </row>
    <row r="981" spans="1:6" x14ac:dyDescent="0.35">
      <c r="A981" s="100"/>
      <c r="B981" s="75"/>
      <c r="C981" s="61"/>
      <c r="D981" s="61"/>
      <c r="E981" s="61"/>
      <c r="F981" s="61"/>
    </row>
    <row r="982" spans="1:6" x14ac:dyDescent="0.35">
      <c r="A982" s="100"/>
      <c r="B982" s="75"/>
      <c r="C982" s="61"/>
      <c r="D982" s="61"/>
      <c r="E982" s="61"/>
      <c r="F982" s="61"/>
    </row>
    <row r="983" spans="1:6" x14ac:dyDescent="0.35">
      <c r="A983" s="100"/>
      <c r="B983" s="75"/>
      <c r="C983" s="61"/>
      <c r="D983" s="61"/>
      <c r="E983" s="61"/>
      <c r="F983" s="61"/>
    </row>
    <row r="984" spans="1:6" x14ac:dyDescent="0.35">
      <c r="A984" s="100"/>
      <c r="B984" s="75"/>
      <c r="C984" s="61"/>
      <c r="D984" s="61"/>
      <c r="E984" s="61"/>
      <c r="F984" s="61"/>
    </row>
    <row r="985" spans="1:6" x14ac:dyDescent="0.35">
      <c r="A985" s="100"/>
      <c r="B985" s="75"/>
      <c r="C985" s="61"/>
      <c r="D985" s="61"/>
      <c r="E985" s="61"/>
      <c r="F985" s="61"/>
    </row>
    <row r="986" spans="1:6" x14ac:dyDescent="0.35">
      <c r="A986" s="100"/>
      <c r="B986" s="75"/>
      <c r="C986" s="61"/>
      <c r="D986" s="61"/>
      <c r="E986" s="61"/>
      <c r="F986" s="61"/>
    </row>
    <row r="987" spans="1:6" x14ac:dyDescent="0.35">
      <c r="A987" s="100"/>
      <c r="B987" s="75"/>
      <c r="C987" s="61"/>
      <c r="D987" s="61"/>
      <c r="E987" s="61"/>
      <c r="F987" s="61"/>
    </row>
    <row r="988" spans="1:6" x14ac:dyDescent="0.35">
      <c r="A988" s="100"/>
      <c r="B988" s="75"/>
      <c r="C988" s="61"/>
      <c r="D988" s="61"/>
      <c r="E988" s="61"/>
      <c r="F988" s="61"/>
    </row>
    <row r="989" spans="1:6" x14ac:dyDescent="0.35">
      <c r="A989" s="100"/>
      <c r="B989" s="75"/>
      <c r="C989" s="61"/>
      <c r="D989" s="61"/>
      <c r="E989" s="61"/>
      <c r="F989" s="61"/>
    </row>
    <row r="990" spans="1:6" x14ac:dyDescent="0.35">
      <c r="A990" s="100"/>
      <c r="B990" s="75"/>
      <c r="C990" s="61"/>
      <c r="D990" s="61"/>
      <c r="E990" s="61"/>
      <c r="F990" s="61"/>
    </row>
    <row r="991" spans="1:6" x14ac:dyDescent="0.35">
      <c r="A991" s="100"/>
      <c r="B991" s="75"/>
      <c r="C991" s="61"/>
      <c r="D991" s="61"/>
      <c r="E991" s="61"/>
      <c r="F991" s="61"/>
    </row>
    <row r="992" spans="1:6" x14ac:dyDescent="0.35">
      <c r="A992" s="100"/>
      <c r="B992" s="75"/>
      <c r="C992" s="61"/>
      <c r="D992" s="61"/>
      <c r="E992" s="61"/>
      <c r="F992" s="61"/>
    </row>
    <row r="993" spans="1:6" x14ac:dyDescent="0.35">
      <c r="A993" s="100"/>
      <c r="B993" s="75"/>
      <c r="C993" s="61"/>
      <c r="D993" s="61"/>
      <c r="E993" s="61"/>
      <c r="F993" s="61"/>
    </row>
    <row r="994" spans="1:6" x14ac:dyDescent="0.35">
      <c r="A994" s="100"/>
      <c r="B994" s="75"/>
      <c r="C994" s="61"/>
      <c r="D994" s="61"/>
      <c r="E994" s="61"/>
      <c r="F994" s="61"/>
    </row>
    <row r="995" spans="1:6" x14ac:dyDescent="0.35">
      <c r="A995" s="100"/>
      <c r="B995" s="75"/>
      <c r="C995" s="61"/>
      <c r="D995" s="61"/>
      <c r="E995" s="61"/>
      <c r="F995" s="61"/>
    </row>
    <row r="996" spans="1:6" x14ac:dyDescent="0.35">
      <c r="A996" s="100"/>
      <c r="B996" s="75"/>
      <c r="C996" s="61"/>
      <c r="D996" s="61"/>
      <c r="E996" s="61"/>
      <c r="F996" s="61"/>
    </row>
    <row r="997" spans="1:6" x14ac:dyDescent="0.35">
      <c r="A997" s="100"/>
      <c r="B997" s="75"/>
      <c r="C997" s="61"/>
      <c r="D997" s="61"/>
      <c r="E997" s="61"/>
      <c r="F997" s="61"/>
    </row>
    <row r="998" spans="1:6" x14ac:dyDescent="0.35">
      <c r="A998" s="100"/>
      <c r="B998" s="75"/>
      <c r="C998" s="61"/>
      <c r="D998" s="61"/>
      <c r="E998" s="61"/>
      <c r="F998" s="61"/>
    </row>
    <row r="999" spans="1:6" x14ac:dyDescent="0.35">
      <c r="A999" s="100"/>
      <c r="B999" s="75"/>
      <c r="C999" s="61"/>
      <c r="D999" s="61"/>
      <c r="E999" s="61"/>
      <c r="F999" s="61"/>
    </row>
    <row r="1000" spans="1:6" x14ac:dyDescent="0.35">
      <c r="A1000" s="100"/>
      <c r="B1000" s="75"/>
      <c r="C1000" s="61"/>
      <c r="D1000" s="61"/>
      <c r="E1000" s="61"/>
      <c r="F1000" s="61"/>
    </row>
    <row r="1001" spans="1:6" x14ac:dyDescent="0.35">
      <c r="A1001" s="100"/>
      <c r="B1001" s="75"/>
      <c r="C1001" s="61"/>
      <c r="D1001" s="61"/>
      <c r="E1001" s="61"/>
      <c r="F1001" s="61"/>
    </row>
    <row r="1002" spans="1:6" x14ac:dyDescent="0.35">
      <c r="A1002" s="100"/>
      <c r="B1002" s="75"/>
      <c r="C1002" s="61"/>
      <c r="D1002" s="61"/>
      <c r="E1002" s="61"/>
      <c r="F1002" s="61"/>
    </row>
    <row r="1003" spans="1:6" x14ac:dyDescent="0.35">
      <c r="A1003" s="100"/>
      <c r="B1003" s="75"/>
      <c r="C1003" s="61"/>
      <c r="D1003" s="61"/>
      <c r="E1003" s="61"/>
      <c r="F1003" s="61"/>
    </row>
    <row r="1004" spans="1:6" x14ac:dyDescent="0.35">
      <c r="A1004" s="100"/>
      <c r="B1004" s="75"/>
      <c r="C1004" s="61"/>
      <c r="D1004" s="61"/>
      <c r="E1004" s="61"/>
      <c r="F1004" s="61"/>
    </row>
    <row r="1005" spans="1:6" x14ac:dyDescent="0.35">
      <c r="A1005" s="100"/>
      <c r="B1005" s="75"/>
      <c r="C1005" s="61"/>
      <c r="D1005" s="61"/>
      <c r="E1005" s="61"/>
      <c r="F1005" s="61"/>
    </row>
    <row r="1006" spans="1:6" x14ac:dyDescent="0.35">
      <c r="A1006" s="100"/>
      <c r="B1006" s="75"/>
      <c r="C1006" s="61"/>
      <c r="D1006" s="61"/>
      <c r="E1006" s="61"/>
      <c r="F1006" s="61"/>
    </row>
    <row r="1007" spans="1:6" x14ac:dyDescent="0.35">
      <c r="A1007" s="100"/>
      <c r="B1007" s="75"/>
      <c r="C1007" s="61"/>
      <c r="D1007" s="61"/>
      <c r="E1007" s="61"/>
      <c r="F1007" s="61"/>
    </row>
    <row r="1008" spans="1:6" x14ac:dyDescent="0.35">
      <c r="A1008" s="100"/>
      <c r="B1008" s="75"/>
      <c r="C1008" s="61"/>
      <c r="D1008" s="61"/>
      <c r="E1008" s="61"/>
      <c r="F1008" s="61"/>
    </row>
    <row r="1009" spans="1:6" x14ac:dyDescent="0.35">
      <c r="A1009" s="100"/>
      <c r="B1009" s="75"/>
      <c r="C1009" s="61"/>
      <c r="D1009" s="61"/>
      <c r="E1009" s="61"/>
      <c r="F1009" s="61"/>
    </row>
    <row r="1010" spans="1:6" x14ac:dyDescent="0.35">
      <c r="A1010" s="100"/>
      <c r="B1010" s="75"/>
      <c r="C1010" s="61"/>
      <c r="D1010" s="61"/>
      <c r="E1010" s="61"/>
      <c r="F1010" s="61"/>
    </row>
    <row r="1011" spans="1:6" x14ac:dyDescent="0.35">
      <c r="A1011" s="100"/>
      <c r="B1011" s="75"/>
      <c r="C1011" s="61"/>
      <c r="D1011" s="61"/>
      <c r="E1011" s="61"/>
      <c r="F1011" s="61"/>
    </row>
    <row r="1012" spans="1:6" x14ac:dyDescent="0.35">
      <c r="A1012" s="100"/>
      <c r="B1012" s="75"/>
      <c r="C1012" s="61"/>
      <c r="D1012" s="61"/>
      <c r="E1012" s="61"/>
      <c r="F1012" s="61"/>
    </row>
    <row r="1013" spans="1:6" x14ac:dyDescent="0.35">
      <c r="A1013" s="100"/>
      <c r="B1013" s="75"/>
      <c r="C1013" s="61"/>
      <c r="D1013" s="61"/>
      <c r="E1013" s="61"/>
      <c r="F1013" s="61"/>
    </row>
    <row r="1014" spans="1:6" x14ac:dyDescent="0.35">
      <c r="A1014" s="100"/>
      <c r="B1014" s="75"/>
      <c r="C1014" s="61"/>
      <c r="D1014" s="61"/>
      <c r="E1014" s="61"/>
      <c r="F1014" s="61"/>
    </row>
    <row r="1015" spans="1:6" x14ac:dyDescent="0.35">
      <c r="A1015" s="100"/>
      <c r="B1015" s="75"/>
      <c r="C1015" s="61"/>
      <c r="D1015" s="61"/>
      <c r="E1015" s="61"/>
      <c r="F1015" s="61"/>
    </row>
    <row r="1016" spans="1:6" x14ac:dyDescent="0.35">
      <c r="A1016" s="100"/>
      <c r="B1016" s="75"/>
      <c r="C1016" s="61"/>
      <c r="D1016" s="61"/>
      <c r="E1016" s="61"/>
      <c r="F1016" s="61"/>
    </row>
    <row r="1017" spans="1:6" x14ac:dyDescent="0.35">
      <c r="A1017" s="100"/>
      <c r="B1017" s="75"/>
      <c r="C1017" s="61"/>
      <c r="D1017" s="61"/>
      <c r="E1017" s="61"/>
      <c r="F1017" s="61"/>
    </row>
    <row r="1018" spans="1:6" x14ac:dyDescent="0.35">
      <c r="A1018" s="100"/>
      <c r="B1018" s="75"/>
      <c r="C1018" s="61"/>
      <c r="D1018" s="61"/>
      <c r="E1018" s="61"/>
      <c r="F1018" s="61"/>
    </row>
    <row r="1019" spans="1:6" x14ac:dyDescent="0.35">
      <c r="A1019" s="100"/>
      <c r="B1019" s="75"/>
      <c r="C1019" s="61"/>
      <c r="D1019" s="61"/>
      <c r="E1019" s="61"/>
      <c r="F1019" s="61"/>
    </row>
    <row r="1020" spans="1:6" x14ac:dyDescent="0.35">
      <c r="A1020" s="100"/>
      <c r="B1020" s="75"/>
      <c r="C1020" s="61"/>
      <c r="D1020" s="61"/>
      <c r="E1020" s="61"/>
      <c r="F1020" s="61"/>
    </row>
    <row r="1021" spans="1:6" x14ac:dyDescent="0.35">
      <c r="A1021" s="100"/>
      <c r="B1021" s="75"/>
      <c r="C1021" s="61"/>
      <c r="D1021" s="61"/>
      <c r="E1021" s="61"/>
      <c r="F1021" s="61"/>
    </row>
    <row r="1022" spans="1:6" x14ac:dyDescent="0.35">
      <c r="A1022" s="100"/>
      <c r="B1022" s="75"/>
      <c r="C1022" s="61"/>
      <c r="D1022" s="61"/>
      <c r="E1022" s="61"/>
      <c r="F1022" s="61"/>
    </row>
    <row r="1023" spans="1:6" x14ac:dyDescent="0.35">
      <c r="A1023" s="100"/>
      <c r="B1023" s="75"/>
      <c r="C1023" s="61"/>
      <c r="D1023" s="61"/>
      <c r="E1023" s="61"/>
      <c r="F1023" s="61"/>
    </row>
    <row r="1024" spans="1:6" x14ac:dyDescent="0.35">
      <c r="A1024" s="100"/>
      <c r="B1024" s="75"/>
      <c r="C1024" s="61"/>
      <c r="D1024" s="61"/>
      <c r="E1024" s="61"/>
      <c r="F1024" s="61"/>
    </row>
    <row r="1025" spans="1:6" x14ac:dyDescent="0.35">
      <c r="A1025" s="100"/>
      <c r="B1025" s="75"/>
      <c r="C1025" s="61"/>
      <c r="D1025" s="61"/>
      <c r="E1025" s="61"/>
      <c r="F1025" s="61"/>
    </row>
    <row r="1026" spans="1:6" x14ac:dyDescent="0.35">
      <c r="A1026" s="100"/>
      <c r="B1026" s="75"/>
      <c r="C1026" s="61"/>
      <c r="D1026" s="61"/>
      <c r="E1026" s="61"/>
      <c r="F1026" s="61"/>
    </row>
    <row r="1027" spans="1:6" x14ac:dyDescent="0.35">
      <c r="A1027" s="100"/>
      <c r="B1027" s="75"/>
      <c r="C1027" s="61"/>
      <c r="D1027" s="61"/>
      <c r="E1027" s="61"/>
      <c r="F1027" s="61"/>
    </row>
    <row r="1028" spans="1:6" x14ac:dyDescent="0.35">
      <c r="A1028" s="100"/>
      <c r="B1028" s="75"/>
      <c r="C1028" s="61"/>
      <c r="D1028" s="61"/>
      <c r="E1028" s="61"/>
      <c r="F1028" s="61"/>
    </row>
    <row r="1029" spans="1:6" x14ac:dyDescent="0.35">
      <c r="A1029" s="100"/>
      <c r="B1029" s="75"/>
      <c r="C1029" s="61"/>
      <c r="D1029" s="61"/>
      <c r="E1029" s="61"/>
      <c r="F1029" s="61"/>
    </row>
    <row r="1030" spans="1:6" x14ac:dyDescent="0.35">
      <c r="A1030" s="100"/>
      <c r="B1030" s="75"/>
      <c r="C1030" s="61"/>
      <c r="D1030" s="61"/>
      <c r="E1030" s="61"/>
      <c r="F1030" s="61"/>
    </row>
    <row r="1031" spans="1:6" x14ac:dyDescent="0.35">
      <c r="A1031" s="100"/>
      <c r="B1031" s="75"/>
      <c r="C1031" s="61"/>
      <c r="D1031" s="61"/>
      <c r="E1031" s="61"/>
      <c r="F1031" s="61"/>
    </row>
    <row r="1032" spans="1:6" x14ac:dyDescent="0.35">
      <c r="A1032" s="100"/>
      <c r="B1032" s="75"/>
      <c r="C1032" s="61"/>
      <c r="D1032" s="61"/>
      <c r="E1032" s="61"/>
      <c r="F1032" s="61"/>
    </row>
    <row r="1033" spans="1:6" x14ac:dyDescent="0.35">
      <c r="A1033" s="100"/>
      <c r="B1033" s="75"/>
      <c r="C1033" s="61"/>
      <c r="D1033" s="61"/>
      <c r="E1033" s="61"/>
      <c r="F1033" s="61"/>
    </row>
    <row r="1034" spans="1:6" x14ac:dyDescent="0.35">
      <c r="A1034" s="100"/>
      <c r="B1034" s="75"/>
      <c r="C1034" s="61"/>
      <c r="D1034" s="61"/>
      <c r="E1034" s="61"/>
      <c r="F1034" s="61"/>
    </row>
    <row r="1035" spans="1:6" x14ac:dyDescent="0.35">
      <c r="A1035" s="100"/>
      <c r="B1035" s="75"/>
      <c r="C1035" s="61"/>
      <c r="D1035" s="61"/>
      <c r="E1035" s="61"/>
      <c r="F1035" s="61"/>
    </row>
    <row r="1036" spans="1:6" x14ac:dyDescent="0.35">
      <c r="A1036" s="100"/>
      <c r="B1036" s="75"/>
      <c r="C1036" s="61"/>
      <c r="D1036" s="61"/>
      <c r="E1036" s="61"/>
      <c r="F1036" s="61"/>
    </row>
    <row r="1037" spans="1:6" x14ac:dyDescent="0.35">
      <c r="A1037" s="100"/>
      <c r="B1037" s="75"/>
      <c r="C1037" s="61"/>
      <c r="D1037" s="61"/>
      <c r="E1037" s="61"/>
      <c r="F1037" s="61"/>
    </row>
    <row r="1038" spans="1:6" x14ac:dyDescent="0.35">
      <c r="A1038" s="100"/>
      <c r="B1038" s="75"/>
      <c r="C1038" s="61"/>
      <c r="D1038" s="61"/>
      <c r="E1038" s="61"/>
      <c r="F1038" s="61"/>
    </row>
    <row r="1039" spans="1:6" x14ac:dyDescent="0.35">
      <c r="A1039" s="100"/>
      <c r="B1039" s="75"/>
      <c r="C1039" s="61"/>
      <c r="D1039" s="61"/>
      <c r="E1039" s="61"/>
      <c r="F1039" s="61"/>
    </row>
    <row r="1040" spans="1:6" x14ac:dyDescent="0.35">
      <c r="A1040" s="100"/>
      <c r="B1040" s="75"/>
      <c r="C1040" s="61"/>
      <c r="D1040" s="61"/>
      <c r="E1040" s="61"/>
      <c r="F1040" s="61"/>
    </row>
    <row r="1041" spans="1:6" x14ac:dyDescent="0.35">
      <c r="A1041" s="100"/>
      <c r="B1041" s="75"/>
      <c r="C1041" s="61"/>
      <c r="D1041" s="61"/>
      <c r="E1041" s="61"/>
      <c r="F1041" s="61"/>
    </row>
    <row r="1042" spans="1:6" x14ac:dyDescent="0.35">
      <c r="A1042" s="100"/>
      <c r="B1042" s="75"/>
      <c r="C1042" s="61"/>
      <c r="D1042" s="61"/>
      <c r="E1042" s="61"/>
      <c r="F1042" s="61"/>
    </row>
    <row r="1043" spans="1:6" x14ac:dyDescent="0.35">
      <c r="A1043" s="100"/>
      <c r="B1043" s="75"/>
      <c r="C1043" s="61"/>
      <c r="D1043" s="61"/>
      <c r="E1043" s="61"/>
      <c r="F1043" s="61"/>
    </row>
    <row r="1044" spans="1:6" x14ac:dyDescent="0.35">
      <c r="A1044" s="100"/>
      <c r="B1044" s="75"/>
      <c r="C1044" s="61"/>
      <c r="D1044" s="61"/>
      <c r="E1044" s="61"/>
      <c r="F1044" s="61"/>
    </row>
    <row r="1045" spans="1:6" x14ac:dyDescent="0.35">
      <c r="A1045" s="100"/>
      <c r="B1045" s="75"/>
      <c r="C1045" s="61"/>
      <c r="D1045" s="61"/>
      <c r="E1045" s="61"/>
      <c r="F1045" s="61"/>
    </row>
    <row r="1046" spans="1:6" x14ac:dyDescent="0.35">
      <c r="A1046" s="100"/>
      <c r="B1046" s="75"/>
      <c r="C1046" s="61"/>
      <c r="D1046" s="61"/>
      <c r="E1046" s="61"/>
      <c r="F1046" s="61"/>
    </row>
    <row r="1047" spans="1:6" x14ac:dyDescent="0.35">
      <c r="A1047" s="100"/>
      <c r="B1047" s="75"/>
      <c r="C1047" s="61"/>
      <c r="D1047" s="61"/>
      <c r="E1047" s="61"/>
      <c r="F1047" s="61"/>
    </row>
    <row r="1048" spans="1:6" x14ac:dyDescent="0.35">
      <c r="A1048" s="100"/>
      <c r="B1048" s="75"/>
      <c r="C1048" s="61"/>
      <c r="D1048" s="61"/>
      <c r="E1048" s="61"/>
      <c r="F1048" s="61"/>
    </row>
    <row r="1049" spans="1:6" x14ac:dyDescent="0.35">
      <c r="A1049" s="100"/>
      <c r="B1049" s="75"/>
      <c r="C1049" s="61"/>
      <c r="D1049" s="61"/>
      <c r="E1049" s="61"/>
      <c r="F1049" s="61"/>
    </row>
    <row r="1050" spans="1:6" x14ac:dyDescent="0.35">
      <c r="A1050" s="100"/>
      <c r="B1050" s="75"/>
      <c r="C1050" s="61"/>
      <c r="D1050" s="61"/>
      <c r="E1050" s="61"/>
      <c r="F1050" s="61"/>
    </row>
    <row r="1051" spans="1:6" x14ac:dyDescent="0.35">
      <c r="A1051" s="100"/>
      <c r="B1051" s="75"/>
      <c r="C1051" s="61"/>
      <c r="D1051" s="61"/>
      <c r="E1051" s="61"/>
      <c r="F1051" s="61"/>
    </row>
    <row r="1052" spans="1:6" x14ac:dyDescent="0.35">
      <c r="A1052" s="100"/>
      <c r="B1052" s="75"/>
      <c r="C1052" s="61"/>
      <c r="D1052" s="61"/>
      <c r="E1052" s="61"/>
      <c r="F1052" s="61"/>
    </row>
    <row r="1053" spans="1:6" x14ac:dyDescent="0.35">
      <c r="A1053" s="100"/>
      <c r="B1053" s="75"/>
      <c r="C1053" s="61"/>
      <c r="D1053" s="61"/>
      <c r="E1053" s="61"/>
      <c r="F1053" s="61"/>
    </row>
    <row r="1054" spans="1:6" x14ac:dyDescent="0.35">
      <c r="A1054" s="100"/>
      <c r="B1054" s="75"/>
      <c r="C1054" s="61"/>
      <c r="D1054" s="61"/>
      <c r="E1054" s="61"/>
      <c r="F1054" s="61"/>
    </row>
    <row r="1055" spans="1:6" x14ac:dyDescent="0.35">
      <c r="A1055" s="100"/>
      <c r="B1055" s="75"/>
      <c r="C1055" s="61"/>
      <c r="D1055" s="61"/>
      <c r="E1055" s="61"/>
      <c r="F1055" s="61"/>
    </row>
    <row r="1056" spans="1:6" x14ac:dyDescent="0.35">
      <c r="A1056" s="100"/>
      <c r="B1056" s="75"/>
      <c r="C1056" s="61"/>
      <c r="D1056" s="61"/>
      <c r="E1056" s="61"/>
      <c r="F1056" s="61"/>
    </row>
    <row r="1057" spans="1:6" x14ac:dyDescent="0.35">
      <c r="A1057" s="100"/>
      <c r="B1057" s="75"/>
      <c r="C1057" s="61"/>
      <c r="D1057" s="61"/>
      <c r="E1057" s="61"/>
      <c r="F1057" s="61"/>
    </row>
    <row r="1058" spans="1:6" x14ac:dyDescent="0.35">
      <c r="A1058" s="100"/>
      <c r="B1058" s="75"/>
      <c r="C1058" s="61"/>
      <c r="D1058" s="61"/>
      <c r="E1058" s="61"/>
      <c r="F1058" s="61"/>
    </row>
    <row r="1059" spans="1:6" x14ac:dyDescent="0.35">
      <c r="A1059" s="100"/>
      <c r="B1059" s="75"/>
      <c r="C1059" s="61"/>
      <c r="D1059" s="61"/>
      <c r="E1059" s="61"/>
      <c r="F1059" s="61"/>
    </row>
    <row r="1060" spans="1:6" x14ac:dyDescent="0.35">
      <c r="A1060" s="100"/>
      <c r="B1060" s="75"/>
      <c r="C1060" s="61"/>
      <c r="D1060" s="61"/>
      <c r="E1060" s="61"/>
      <c r="F1060" s="61"/>
    </row>
    <row r="1061" spans="1:6" x14ac:dyDescent="0.35">
      <c r="A1061" s="100"/>
      <c r="B1061" s="75"/>
      <c r="C1061" s="61"/>
      <c r="D1061" s="61"/>
      <c r="E1061" s="61"/>
      <c r="F1061" s="61"/>
    </row>
    <row r="1062" spans="1:6" x14ac:dyDescent="0.35">
      <c r="A1062" s="100"/>
      <c r="B1062" s="75"/>
      <c r="C1062" s="61"/>
      <c r="D1062" s="61"/>
      <c r="E1062" s="61"/>
      <c r="F1062" s="61"/>
    </row>
    <row r="1063" spans="1:6" x14ac:dyDescent="0.35">
      <c r="A1063" s="100"/>
      <c r="B1063" s="75"/>
      <c r="C1063" s="61"/>
      <c r="D1063" s="61"/>
      <c r="E1063" s="61"/>
      <c r="F1063" s="61"/>
    </row>
    <row r="1064" spans="1:6" x14ac:dyDescent="0.35">
      <c r="A1064" s="100"/>
      <c r="B1064" s="75"/>
      <c r="C1064" s="61"/>
      <c r="D1064" s="61"/>
      <c r="E1064" s="61"/>
      <c r="F1064" s="61"/>
    </row>
    <row r="1065" spans="1:6" x14ac:dyDescent="0.35">
      <c r="A1065" s="100"/>
      <c r="B1065" s="75"/>
      <c r="C1065" s="61"/>
      <c r="D1065" s="61"/>
      <c r="E1065" s="61"/>
      <c r="F1065" s="61"/>
    </row>
    <row r="1066" spans="1:6" x14ac:dyDescent="0.35">
      <c r="A1066" s="100"/>
      <c r="B1066" s="75"/>
      <c r="C1066" s="61"/>
      <c r="D1066" s="61"/>
      <c r="E1066" s="61"/>
      <c r="F1066" s="61"/>
    </row>
    <row r="1067" spans="1:6" x14ac:dyDescent="0.35">
      <c r="A1067" s="100"/>
      <c r="B1067" s="75"/>
      <c r="C1067" s="61"/>
      <c r="D1067" s="61"/>
      <c r="E1067" s="61"/>
      <c r="F1067" s="61"/>
    </row>
    <row r="1068" spans="1:6" x14ac:dyDescent="0.35">
      <c r="A1068" s="100"/>
      <c r="B1068" s="75"/>
      <c r="C1068" s="61"/>
      <c r="D1068" s="61"/>
      <c r="E1068" s="61"/>
      <c r="F1068" s="61"/>
    </row>
    <row r="1069" spans="1:6" x14ac:dyDescent="0.35">
      <c r="A1069" s="100"/>
      <c r="B1069" s="75"/>
      <c r="C1069" s="61"/>
      <c r="D1069" s="61"/>
      <c r="E1069" s="61"/>
      <c r="F1069" s="61"/>
    </row>
    <row r="1070" spans="1:6" x14ac:dyDescent="0.35">
      <c r="A1070" s="100"/>
      <c r="B1070" s="75"/>
      <c r="C1070" s="61"/>
      <c r="D1070" s="61"/>
      <c r="E1070" s="61"/>
      <c r="F1070" s="61"/>
    </row>
    <row r="1071" spans="1:6" x14ac:dyDescent="0.35">
      <c r="A1071" s="100"/>
      <c r="B1071" s="75"/>
      <c r="C1071" s="61"/>
      <c r="D1071" s="61"/>
      <c r="E1071" s="61"/>
      <c r="F1071" s="61"/>
    </row>
    <row r="1072" spans="1:6" x14ac:dyDescent="0.35">
      <c r="A1072" s="100"/>
      <c r="B1072" s="75"/>
      <c r="C1072" s="61"/>
      <c r="D1072" s="61"/>
      <c r="E1072" s="61"/>
      <c r="F1072" s="61"/>
    </row>
    <row r="1073" spans="1:6" x14ac:dyDescent="0.35">
      <c r="A1073" s="100"/>
      <c r="B1073" s="75"/>
      <c r="C1073" s="61"/>
      <c r="D1073" s="61"/>
      <c r="E1073" s="61"/>
      <c r="F1073" s="61"/>
    </row>
    <row r="1074" spans="1:6" x14ac:dyDescent="0.35">
      <c r="A1074" s="100"/>
      <c r="B1074" s="75"/>
      <c r="C1074" s="61"/>
      <c r="D1074" s="61"/>
      <c r="E1074" s="61"/>
      <c r="F1074" s="61"/>
    </row>
    <row r="1075" spans="1:6" x14ac:dyDescent="0.35">
      <c r="A1075" s="100"/>
      <c r="B1075" s="75"/>
      <c r="C1075" s="61"/>
      <c r="D1075" s="61"/>
      <c r="E1075" s="61"/>
      <c r="F1075" s="61"/>
    </row>
    <row r="1076" spans="1:6" x14ac:dyDescent="0.35">
      <c r="A1076" s="100"/>
      <c r="B1076" s="75"/>
      <c r="C1076" s="61"/>
      <c r="D1076" s="61"/>
      <c r="E1076" s="61"/>
      <c r="F1076" s="61"/>
    </row>
    <row r="1077" spans="1:6" x14ac:dyDescent="0.35">
      <c r="A1077" s="100"/>
      <c r="B1077" s="75"/>
      <c r="C1077" s="61"/>
      <c r="D1077" s="61"/>
      <c r="E1077" s="61"/>
      <c r="F1077" s="61"/>
    </row>
    <row r="1078" spans="1:6" x14ac:dyDescent="0.35">
      <c r="A1078" s="100"/>
      <c r="B1078" s="75"/>
      <c r="C1078" s="61"/>
      <c r="D1078" s="61"/>
      <c r="E1078" s="61"/>
      <c r="F1078" s="61"/>
    </row>
    <row r="1079" spans="1:6" x14ac:dyDescent="0.35">
      <c r="A1079" s="100"/>
      <c r="B1079" s="75"/>
      <c r="C1079" s="61"/>
      <c r="D1079" s="61"/>
      <c r="E1079" s="61"/>
      <c r="F1079" s="61"/>
    </row>
    <row r="1080" spans="1:6" x14ac:dyDescent="0.35">
      <c r="A1080" s="100"/>
      <c r="B1080" s="75"/>
      <c r="C1080" s="61"/>
      <c r="D1080" s="61"/>
      <c r="E1080" s="61"/>
      <c r="F1080" s="61"/>
    </row>
    <row r="1081" spans="1:6" x14ac:dyDescent="0.35">
      <c r="A1081" s="100"/>
      <c r="B1081" s="75"/>
      <c r="C1081" s="61"/>
      <c r="D1081" s="61"/>
      <c r="E1081" s="61"/>
      <c r="F1081" s="61"/>
    </row>
    <row r="1082" spans="1:6" x14ac:dyDescent="0.35">
      <c r="A1082" s="100"/>
      <c r="B1082" s="75"/>
      <c r="C1082" s="61"/>
      <c r="D1082" s="61"/>
      <c r="E1082" s="61"/>
      <c r="F1082" s="61"/>
    </row>
    <row r="1083" spans="1:6" x14ac:dyDescent="0.35">
      <c r="A1083" s="100"/>
      <c r="B1083" s="75"/>
      <c r="C1083" s="61"/>
      <c r="D1083" s="61"/>
      <c r="E1083" s="61"/>
      <c r="F1083" s="61"/>
    </row>
    <row r="1084" spans="1:6" x14ac:dyDescent="0.35">
      <c r="A1084" s="100"/>
      <c r="B1084" s="75"/>
      <c r="C1084" s="61"/>
      <c r="D1084" s="61"/>
      <c r="E1084" s="61"/>
      <c r="F1084" s="61"/>
    </row>
    <row r="1085" spans="1:6" x14ac:dyDescent="0.35">
      <c r="A1085" s="100"/>
      <c r="B1085" s="75"/>
      <c r="C1085" s="61"/>
      <c r="D1085" s="61"/>
      <c r="E1085" s="61"/>
      <c r="F1085" s="61"/>
    </row>
    <row r="1086" spans="1:6" x14ac:dyDescent="0.35">
      <c r="A1086" s="100"/>
      <c r="B1086" s="75"/>
      <c r="C1086" s="61"/>
      <c r="D1086" s="61"/>
      <c r="E1086" s="61"/>
      <c r="F1086" s="61"/>
    </row>
    <row r="1087" spans="1:6" x14ac:dyDescent="0.35">
      <c r="A1087" s="100"/>
      <c r="B1087" s="75"/>
      <c r="C1087" s="61"/>
      <c r="D1087" s="61"/>
      <c r="E1087" s="61"/>
      <c r="F1087" s="61"/>
    </row>
    <row r="1088" spans="1:6" x14ac:dyDescent="0.35">
      <c r="A1088" s="100"/>
      <c r="B1088" s="75"/>
      <c r="C1088" s="61"/>
      <c r="D1088" s="61"/>
      <c r="E1088" s="61"/>
      <c r="F1088" s="61"/>
    </row>
    <row r="1089" spans="1:6" x14ac:dyDescent="0.35">
      <c r="A1089" s="100"/>
      <c r="B1089" s="75"/>
      <c r="C1089" s="61"/>
      <c r="D1089" s="61"/>
      <c r="E1089" s="61"/>
      <c r="F1089" s="61"/>
    </row>
    <row r="1090" spans="1:6" x14ac:dyDescent="0.35">
      <c r="A1090" s="100"/>
      <c r="B1090" s="75"/>
      <c r="C1090" s="61"/>
      <c r="D1090" s="61"/>
      <c r="E1090" s="61"/>
      <c r="F1090" s="61"/>
    </row>
    <row r="1091" spans="1:6" x14ac:dyDescent="0.35">
      <c r="A1091" s="100"/>
      <c r="B1091" s="75"/>
      <c r="C1091" s="61"/>
      <c r="D1091" s="61"/>
      <c r="E1091" s="61"/>
      <c r="F1091" s="61"/>
    </row>
    <row r="1092" spans="1:6" x14ac:dyDescent="0.35">
      <c r="A1092" s="100"/>
      <c r="B1092" s="75"/>
      <c r="C1092" s="61"/>
      <c r="D1092" s="61"/>
      <c r="E1092" s="61"/>
      <c r="F1092" s="61"/>
    </row>
    <row r="1093" spans="1:6" x14ac:dyDescent="0.35">
      <c r="A1093" s="100"/>
      <c r="B1093" s="75"/>
      <c r="C1093" s="61"/>
      <c r="D1093" s="61"/>
      <c r="E1093" s="61"/>
      <c r="F1093" s="61"/>
    </row>
    <row r="1094" spans="1:6" x14ac:dyDescent="0.35">
      <c r="A1094" s="100"/>
      <c r="B1094" s="75"/>
      <c r="C1094" s="61"/>
      <c r="D1094" s="61"/>
      <c r="E1094" s="61"/>
      <c r="F1094" s="61"/>
    </row>
    <row r="1095" spans="1:6" x14ac:dyDescent="0.35">
      <c r="A1095" s="100"/>
      <c r="B1095" s="75"/>
      <c r="C1095" s="61"/>
      <c r="D1095" s="61"/>
      <c r="E1095" s="61"/>
      <c r="F1095" s="61"/>
    </row>
    <row r="1096" spans="1:6" x14ac:dyDescent="0.35">
      <c r="A1096" s="100"/>
      <c r="B1096" s="75"/>
      <c r="C1096" s="61"/>
      <c r="D1096" s="61"/>
      <c r="E1096" s="61"/>
      <c r="F1096" s="61"/>
    </row>
    <row r="1097" spans="1:6" x14ac:dyDescent="0.35">
      <c r="A1097" s="100"/>
      <c r="B1097" s="75"/>
      <c r="C1097" s="61"/>
      <c r="D1097" s="61"/>
      <c r="E1097" s="61"/>
      <c r="F1097" s="61"/>
    </row>
    <row r="1098" spans="1:6" x14ac:dyDescent="0.35">
      <c r="A1098" s="100"/>
      <c r="B1098" s="75"/>
      <c r="C1098" s="61"/>
      <c r="D1098" s="61"/>
      <c r="E1098" s="61"/>
      <c r="F1098" s="61"/>
    </row>
    <row r="1099" spans="1:6" x14ac:dyDescent="0.35">
      <c r="A1099" s="100"/>
      <c r="B1099" s="75"/>
      <c r="C1099" s="61"/>
      <c r="D1099" s="61"/>
      <c r="E1099" s="61"/>
      <c r="F1099" s="61"/>
    </row>
    <row r="1100" spans="1:6" x14ac:dyDescent="0.35">
      <c r="A1100" s="100"/>
      <c r="B1100" s="75"/>
      <c r="C1100" s="61"/>
      <c r="D1100" s="61"/>
      <c r="E1100" s="61"/>
      <c r="F1100" s="61"/>
    </row>
    <row r="1101" spans="1:6" x14ac:dyDescent="0.35">
      <c r="A1101" s="100"/>
      <c r="B1101" s="75"/>
      <c r="C1101" s="61"/>
      <c r="D1101" s="61"/>
      <c r="E1101" s="61"/>
      <c r="F1101" s="61"/>
    </row>
    <row r="1102" spans="1:6" x14ac:dyDescent="0.35">
      <c r="A1102" s="100"/>
      <c r="B1102" s="75"/>
      <c r="C1102" s="61"/>
      <c r="D1102" s="61"/>
      <c r="E1102" s="61"/>
      <c r="F1102" s="61"/>
    </row>
    <row r="1103" spans="1:6" x14ac:dyDescent="0.35">
      <c r="A1103" s="100"/>
      <c r="B1103" s="75"/>
      <c r="C1103" s="61"/>
      <c r="D1103" s="61"/>
      <c r="E1103" s="61"/>
      <c r="F1103" s="61"/>
    </row>
    <row r="1104" spans="1:6" x14ac:dyDescent="0.35">
      <c r="A1104" s="100"/>
      <c r="B1104" s="75"/>
      <c r="C1104" s="61"/>
      <c r="D1104" s="61"/>
      <c r="E1104" s="61"/>
      <c r="F1104" s="61"/>
    </row>
    <row r="1105" spans="1:6" x14ac:dyDescent="0.35">
      <c r="A1105" s="100"/>
      <c r="B1105" s="75"/>
      <c r="C1105" s="61"/>
      <c r="D1105" s="61"/>
      <c r="E1105" s="61"/>
      <c r="F1105" s="61"/>
    </row>
    <row r="1106" spans="1:6" x14ac:dyDescent="0.35">
      <c r="A1106" s="100"/>
      <c r="B1106" s="75"/>
      <c r="C1106" s="61"/>
      <c r="D1106" s="61"/>
      <c r="E1106" s="61"/>
      <c r="F1106" s="61"/>
    </row>
    <row r="1107" spans="1:6" x14ac:dyDescent="0.35">
      <c r="A1107" s="100"/>
      <c r="B1107" s="75"/>
      <c r="C1107" s="61"/>
      <c r="D1107" s="61"/>
      <c r="E1107" s="61"/>
      <c r="F1107" s="61"/>
    </row>
    <row r="1108" spans="1:6" x14ac:dyDescent="0.35">
      <c r="A1108" s="100"/>
      <c r="B1108" s="75"/>
      <c r="C1108" s="61"/>
      <c r="D1108" s="61"/>
      <c r="E1108" s="61"/>
      <c r="F1108" s="61"/>
    </row>
    <row r="1109" spans="1:6" x14ac:dyDescent="0.35">
      <c r="A1109" s="100"/>
      <c r="B1109" s="75"/>
      <c r="C1109" s="61"/>
      <c r="D1109" s="61"/>
      <c r="E1109" s="61"/>
      <c r="F1109" s="61"/>
    </row>
    <row r="1110" spans="1:6" x14ac:dyDescent="0.35">
      <c r="A1110" s="100"/>
      <c r="B1110" s="75"/>
      <c r="C1110" s="61"/>
      <c r="D1110" s="61"/>
      <c r="E1110" s="61"/>
      <c r="F1110" s="61"/>
    </row>
    <row r="1111" spans="1:6" x14ac:dyDescent="0.35">
      <c r="A1111" s="100"/>
      <c r="B1111" s="75"/>
      <c r="C1111" s="61"/>
      <c r="D1111" s="61"/>
      <c r="E1111" s="61"/>
      <c r="F1111" s="61"/>
    </row>
    <row r="1112" spans="1:6" x14ac:dyDescent="0.35">
      <c r="A1112" s="100"/>
      <c r="B1112" s="75"/>
      <c r="C1112" s="61"/>
      <c r="D1112" s="61"/>
      <c r="E1112" s="61"/>
      <c r="F1112" s="61"/>
    </row>
    <row r="1113" spans="1:6" x14ac:dyDescent="0.35">
      <c r="A1113" s="100"/>
      <c r="B1113" s="75"/>
      <c r="C1113" s="61"/>
      <c r="D1113" s="61"/>
      <c r="E1113" s="61"/>
      <c r="F1113" s="61"/>
    </row>
    <row r="1114" spans="1:6" x14ac:dyDescent="0.35">
      <c r="A1114" s="100"/>
      <c r="B1114" s="75"/>
      <c r="C1114" s="61"/>
      <c r="D1114" s="61"/>
      <c r="E1114" s="61"/>
      <c r="F1114" s="61"/>
    </row>
    <row r="1115" spans="1:6" x14ac:dyDescent="0.35">
      <c r="A1115" s="100"/>
      <c r="B1115" s="75"/>
      <c r="C1115" s="61"/>
      <c r="D1115" s="61"/>
      <c r="E1115" s="61"/>
      <c r="F1115" s="61"/>
    </row>
    <row r="1116" spans="1:6" x14ac:dyDescent="0.35">
      <c r="A1116" s="100"/>
      <c r="B1116" s="75"/>
      <c r="C1116" s="61"/>
      <c r="D1116" s="61"/>
      <c r="E1116" s="61"/>
      <c r="F1116" s="61"/>
    </row>
    <row r="1117" spans="1:6" x14ac:dyDescent="0.35">
      <c r="A1117" s="100"/>
      <c r="B1117" s="75"/>
      <c r="C1117" s="61"/>
      <c r="D1117" s="61"/>
      <c r="E1117" s="61"/>
      <c r="F1117" s="61"/>
    </row>
    <row r="1118" spans="1:6" x14ac:dyDescent="0.35">
      <c r="A1118" s="100"/>
      <c r="B1118" s="75"/>
      <c r="C1118" s="61"/>
      <c r="D1118" s="61"/>
      <c r="E1118" s="61"/>
      <c r="F1118" s="61"/>
    </row>
    <row r="1119" spans="1:6" x14ac:dyDescent="0.35">
      <c r="A1119" s="100"/>
      <c r="B1119" s="75"/>
      <c r="C1119" s="61"/>
      <c r="D1119" s="61"/>
      <c r="E1119" s="61"/>
      <c r="F1119" s="61"/>
    </row>
    <row r="1120" spans="1:6" x14ac:dyDescent="0.35">
      <c r="A1120" s="100"/>
      <c r="B1120" s="75"/>
      <c r="C1120" s="61"/>
      <c r="D1120" s="61"/>
      <c r="E1120" s="61"/>
      <c r="F1120" s="61"/>
    </row>
    <row r="1121" spans="1:6" x14ac:dyDescent="0.35">
      <c r="A1121" s="100"/>
      <c r="B1121" s="75"/>
      <c r="C1121" s="61"/>
      <c r="D1121" s="61"/>
      <c r="E1121" s="61"/>
      <c r="F1121" s="61"/>
    </row>
    <row r="1122" spans="1:6" x14ac:dyDescent="0.35">
      <c r="A1122" s="100"/>
      <c r="B1122" s="75"/>
      <c r="C1122" s="61"/>
      <c r="D1122" s="61"/>
      <c r="E1122" s="61"/>
      <c r="F1122" s="61"/>
    </row>
    <row r="1123" spans="1:6" x14ac:dyDescent="0.35">
      <c r="A1123" s="100"/>
      <c r="B1123" s="75"/>
      <c r="C1123" s="61"/>
      <c r="D1123" s="61"/>
      <c r="E1123" s="61"/>
      <c r="F1123" s="61"/>
    </row>
    <row r="1124" spans="1:6" x14ac:dyDescent="0.35">
      <c r="A1124" s="100"/>
      <c r="B1124" s="75"/>
      <c r="C1124" s="61"/>
      <c r="D1124" s="61"/>
      <c r="E1124" s="61"/>
      <c r="F1124" s="61"/>
    </row>
    <row r="1125" spans="1:6" x14ac:dyDescent="0.35">
      <c r="A1125" s="100"/>
      <c r="B1125" s="75"/>
      <c r="C1125" s="61"/>
      <c r="D1125" s="61"/>
      <c r="E1125" s="61"/>
      <c r="F1125" s="61"/>
    </row>
    <row r="1126" spans="1:6" x14ac:dyDescent="0.35">
      <c r="A1126" s="100"/>
      <c r="B1126" s="75"/>
      <c r="C1126" s="61"/>
      <c r="D1126" s="61"/>
      <c r="E1126" s="61"/>
      <c r="F1126" s="61"/>
    </row>
    <row r="1127" spans="1:6" x14ac:dyDescent="0.35">
      <c r="A1127" s="100"/>
      <c r="B1127" s="75"/>
      <c r="C1127" s="61"/>
      <c r="D1127" s="61"/>
      <c r="E1127" s="61"/>
      <c r="F1127" s="61"/>
    </row>
    <row r="1128" spans="1:6" x14ac:dyDescent="0.35">
      <c r="A1128" s="100"/>
      <c r="B1128" s="75"/>
      <c r="C1128" s="61"/>
      <c r="D1128" s="61"/>
      <c r="E1128" s="61"/>
      <c r="F1128" s="61"/>
    </row>
    <row r="1129" spans="1:6" x14ac:dyDescent="0.35">
      <c r="A1129" s="100"/>
      <c r="B1129" s="75"/>
      <c r="C1129" s="61"/>
      <c r="D1129" s="61"/>
      <c r="E1129" s="61"/>
      <c r="F1129" s="61"/>
    </row>
    <row r="1130" spans="1:6" x14ac:dyDescent="0.35">
      <c r="A1130" s="100"/>
      <c r="B1130" s="75"/>
      <c r="C1130" s="61"/>
      <c r="D1130" s="61"/>
      <c r="E1130" s="61"/>
      <c r="F1130" s="61"/>
    </row>
    <row r="1131" spans="1:6" x14ac:dyDescent="0.35">
      <c r="A1131" s="100"/>
      <c r="B1131" s="75"/>
      <c r="C1131" s="61"/>
      <c r="D1131" s="61"/>
      <c r="E1131" s="61"/>
      <c r="F1131" s="61"/>
    </row>
    <row r="1132" spans="1:6" x14ac:dyDescent="0.35">
      <c r="A1132" s="100"/>
      <c r="B1132" s="75"/>
      <c r="C1132" s="61"/>
      <c r="D1132" s="61"/>
      <c r="E1132" s="61"/>
      <c r="F1132" s="61"/>
    </row>
    <row r="1133" spans="1:6" x14ac:dyDescent="0.35">
      <c r="A1133" s="100"/>
      <c r="B1133" s="75"/>
      <c r="C1133" s="61"/>
      <c r="D1133" s="61"/>
      <c r="E1133" s="61"/>
      <c r="F1133" s="61"/>
    </row>
    <row r="1134" spans="1:6" x14ac:dyDescent="0.35">
      <c r="A1134" s="100"/>
      <c r="B1134" s="75"/>
      <c r="C1134" s="61"/>
      <c r="D1134" s="61"/>
      <c r="E1134" s="61"/>
      <c r="F1134" s="61"/>
    </row>
    <row r="1135" spans="1:6" x14ac:dyDescent="0.35">
      <c r="A1135" s="100"/>
      <c r="B1135" s="75"/>
      <c r="C1135" s="61"/>
      <c r="D1135" s="61"/>
      <c r="E1135" s="61"/>
      <c r="F1135" s="61"/>
    </row>
    <row r="1136" spans="1:6" x14ac:dyDescent="0.35">
      <c r="A1136" s="100"/>
      <c r="B1136" s="75"/>
      <c r="C1136" s="61"/>
      <c r="D1136" s="61"/>
      <c r="E1136" s="61"/>
      <c r="F1136" s="61"/>
    </row>
    <row r="1137" spans="1:6" x14ac:dyDescent="0.35">
      <c r="A1137" s="100"/>
      <c r="B1137" s="75"/>
      <c r="C1137" s="61"/>
      <c r="D1137" s="61"/>
      <c r="E1137" s="61"/>
      <c r="F1137" s="61"/>
    </row>
    <row r="1138" spans="1:6" x14ac:dyDescent="0.35">
      <c r="A1138" s="100"/>
      <c r="B1138" s="75"/>
      <c r="C1138" s="61"/>
      <c r="D1138" s="61"/>
      <c r="E1138" s="61"/>
      <c r="F1138" s="61"/>
    </row>
    <row r="1139" spans="1:6" x14ac:dyDescent="0.35">
      <c r="A1139" s="100"/>
      <c r="B1139" s="75"/>
      <c r="C1139" s="61"/>
      <c r="D1139" s="61"/>
      <c r="E1139" s="61"/>
      <c r="F1139" s="61"/>
    </row>
    <row r="1140" spans="1:6" x14ac:dyDescent="0.35">
      <c r="A1140" s="100"/>
      <c r="B1140" s="75"/>
      <c r="C1140" s="61"/>
      <c r="D1140" s="61"/>
      <c r="E1140" s="61"/>
      <c r="F1140" s="61"/>
    </row>
    <row r="1141" spans="1:6" x14ac:dyDescent="0.35">
      <c r="A1141" s="100"/>
      <c r="B1141" s="75"/>
      <c r="C1141" s="61"/>
      <c r="D1141" s="61"/>
      <c r="E1141" s="61"/>
      <c r="F1141" s="61"/>
    </row>
    <row r="1142" spans="1:6" x14ac:dyDescent="0.35">
      <c r="A1142" s="100"/>
      <c r="B1142" s="75"/>
      <c r="C1142" s="61"/>
      <c r="D1142" s="61"/>
      <c r="E1142" s="61"/>
      <c r="F1142" s="61"/>
    </row>
    <row r="1143" spans="1:6" x14ac:dyDescent="0.35">
      <c r="A1143" s="100"/>
      <c r="B1143" s="75"/>
      <c r="C1143" s="61"/>
      <c r="D1143" s="61"/>
      <c r="E1143" s="61"/>
      <c r="F1143" s="61"/>
    </row>
    <row r="1144" spans="1:6" x14ac:dyDescent="0.35">
      <c r="A1144" s="100"/>
      <c r="B1144" s="75"/>
      <c r="C1144" s="61"/>
      <c r="D1144" s="61"/>
      <c r="E1144" s="61"/>
      <c r="F1144" s="61"/>
    </row>
    <row r="1145" spans="1:6" x14ac:dyDescent="0.35">
      <c r="A1145" s="100"/>
      <c r="B1145" s="75"/>
      <c r="C1145" s="61"/>
      <c r="D1145" s="61"/>
      <c r="E1145" s="61"/>
      <c r="F1145" s="61"/>
    </row>
    <row r="1146" spans="1:6" x14ac:dyDescent="0.35">
      <c r="A1146" s="100"/>
      <c r="B1146" s="75"/>
      <c r="C1146" s="61"/>
      <c r="D1146" s="61"/>
      <c r="E1146" s="61"/>
      <c r="F1146" s="61"/>
    </row>
    <row r="1147" spans="1:6" x14ac:dyDescent="0.35">
      <c r="A1147" s="100"/>
      <c r="B1147" s="75"/>
      <c r="C1147" s="61"/>
      <c r="D1147" s="61"/>
      <c r="E1147" s="61"/>
      <c r="F1147" s="61"/>
    </row>
    <row r="1148" spans="1:6" x14ac:dyDescent="0.35">
      <c r="A1148" s="100"/>
      <c r="B1148" s="75"/>
      <c r="C1148" s="61"/>
      <c r="D1148" s="61"/>
      <c r="E1148" s="61"/>
      <c r="F1148" s="61"/>
    </row>
    <row r="1149" spans="1:6" x14ac:dyDescent="0.35">
      <c r="A1149" s="100"/>
      <c r="B1149" s="75"/>
      <c r="C1149" s="61"/>
      <c r="D1149" s="61"/>
      <c r="E1149" s="61"/>
      <c r="F1149" s="61"/>
    </row>
    <row r="1150" spans="1:6" x14ac:dyDescent="0.35">
      <c r="A1150" s="100"/>
      <c r="B1150" s="75"/>
      <c r="C1150" s="61"/>
      <c r="D1150" s="61"/>
      <c r="E1150" s="61"/>
      <c r="F1150" s="61"/>
    </row>
    <row r="1151" spans="1:6" x14ac:dyDescent="0.35">
      <c r="A1151" s="100"/>
      <c r="B1151" s="75"/>
      <c r="C1151" s="61"/>
      <c r="D1151" s="61"/>
      <c r="E1151" s="61"/>
      <c r="F1151" s="61"/>
    </row>
    <row r="1152" spans="1:6" x14ac:dyDescent="0.35">
      <c r="A1152" s="100"/>
      <c r="B1152" s="75"/>
      <c r="C1152" s="61"/>
      <c r="D1152" s="61"/>
      <c r="E1152" s="61"/>
      <c r="F1152" s="61"/>
    </row>
    <row r="1153" spans="1:6" x14ac:dyDescent="0.35">
      <c r="A1153" s="100"/>
      <c r="B1153" s="75"/>
      <c r="C1153" s="61"/>
      <c r="D1153" s="61"/>
      <c r="E1153" s="61"/>
      <c r="F1153" s="61"/>
    </row>
    <row r="1154" spans="1:6" x14ac:dyDescent="0.35">
      <c r="A1154" s="100"/>
      <c r="B1154" s="75"/>
      <c r="C1154" s="61"/>
      <c r="D1154" s="61"/>
      <c r="E1154" s="61"/>
      <c r="F1154" s="61"/>
    </row>
    <row r="1155" spans="1:6" x14ac:dyDescent="0.35">
      <c r="A1155" s="100"/>
      <c r="B1155" s="75"/>
      <c r="C1155" s="61"/>
      <c r="D1155" s="61"/>
      <c r="E1155" s="61"/>
      <c r="F1155" s="61"/>
    </row>
    <row r="1156" spans="1:6" x14ac:dyDescent="0.35">
      <c r="A1156" s="100"/>
      <c r="B1156" s="75"/>
      <c r="C1156" s="61"/>
      <c r="D1156" s="61"/>
      <c r="E1156" s="61"/>
      <c r="F1156" s="61"/>
    </row>
    <row r="1157" spans="1:6" x14ac:dyDescent="0.35">
      <c r="A1157" s="100"/>
      <c r="B1157" s="75"/>
      <c r="C1157" s="61"/>
      <c r="D1157" s="61"/>
      <c r="E1157" s="61"/>
      <c r="F1157" s="61"/>
    </row>
    <row r="1158" spans="1:6" x14ac:dyDescent="0.35">
      <c r="A1158" s="100"/>
      <c r="B1158" s="75"/>
      <c r="C1158" s="61"/>
      <c r="D1158" s="61"/>
      <c r="E1158" s="61"/>
      <c r="F1158" s="61"/>
    </row>
    <row r="1159" spans="1:6" x14ac:dyDescent="0.35">
      <c r="A1159" s="100"/>
      <c r="B1159" s="75"/>
      <c r="C1159" s="61"/>
      <c r="D1159" s="61"/>
      <c r="E1159" s="61"/>
      <c r="F1159" s="61"/>
    </row>
    <row r="1160" spans="1:6" x14ac:dyDescent="0.35">
      <c r="A1160" s="100"/>
      <c r="B1160" s="75"/>
      <c r="C1160" s="61"/>
      <c r="D1160" s="61"/>
      <c r="E1160" s="61"/>
      <c r="F1160" s="61"/>
    </row>
    <row r="1161" spans="1:6" x14ac:dyDescent="0.35">
      <c r="A1161" s="100"/>
      <c r="B1161" s="75"/>
      <c r="C1161" s="61"/>
      <c r="D1161" s="61"/>
      <c r="E1161" s="61"/>
      <c r="F1161" s="61"/>
    </row>
    <row r="1162" spans="1:6" x14ac:dyDescent="0.35">
      <c r="A1162" s="100"/>
      <c r="B1162" s="75"/>
      <c r="C1162" s="61"/>
      <c r="D1162" s="61"/>
      <c r="E1162" s="61"/>
      <c r="F1162" s="61"/>
    </row>
    <row r="1163" spans="1:6" x14ac:dyDescent="0.35">
      <c r="A1163" s="100"/>
      <c r="B1163" s="75"/>
      <c r="C1163" s="61"/>
      <c r="D1163" s="61"/>
      <c r="E1163" s="61"/>
      <c r="F1163" s="61"/>
    </row>
    <row r="1164" spans="1:6" x14ac:dyDescent="0.35">
      <c r="A1164" s="100"/>
      <c r="B1164" s="75"/>
      <c r="C1164" s="61"/>
      <c r="D1164" s="61"/>
      <c r="E1164" s="61"/>
      <c r="F1164" s="61"/>
    </row>
    <row r="1165" spans="1:6" x14ac:dyDescent="0.35">
      <c r="A1165" s="100"/>
      <c r="B1165" s="75"/>
      <c r="C1165" s="61"/>
      <c r="D1165" s="61"/>
      <c r="E1165" s="61"/>
      <c r="F1165" s="61"/>
    </row>
    <row r="1166" spans="1:6" x14ac:dyDescent="0.35">
      <c r="A1166" s="100"/>
      <c r="B1166" s="75"/>
      <c r="C1166" s="61"/>
      <c r="D1166" s="61"/>
      <c r="E1166" s="61"/>
      <c r="F1166" s="61"/>
    </row>
    <row r="1167" spans="1:6" x14ac:dyDescent="0.35">
      <c r="A1167" s="100"/>
      <c r="B1167" s="75"/>
      <c r="C1167" s="61"/>
      <c r="D1167" s="61"/>
      <c r="E1167" s="61"/>
      <c r="F1167" s="61"/>
    </row>
    <row r="1168" spans="1:6" x14ac:dyDescent="0.35">
      <c r="A1168" s="100"/>
      <c r="B1168" s="75"/>
      <c r="C1168" s="61"/>
      <c r="D1168" s="61"/>
      <c r="E1168" s="61"/>
      <c r="F1168" s="61"/>
    </row>
    <row r="1169" spans="1:6" x14ac:dyDescent="0.35">
      <c r="A1169" s="100"/>
      <c r="B1169" s="75"/>
      <c r="C1169" s="61"/>
      <c r="D1169" s="61"/>
      <c r="E1169" s="61"/>
      <c r="F1169" s="61"/>
    </row>
    <row r="1170" spans="1:6" x14ac:dyDescent="0.35">
      <c r="A1170" s="100"/>
      <c r="B1170" s="75"/>
      <c r="C1170" s="61"/>
      <c r="D1170" s="61"/>
      <c r="E1170" s="61"/>
      <c r="F1170" s="61"/>
    </row>
    <row r="1171" spans="1:6" x14ac:dyDescent="0.35">
      <c r="A1171" s="100"/>
      <c r="B1171" s="75"/>
      <c r="C1171" s="61"/>
      <c r="D1171" s="61"/>
      <c r="E1171" s="61"/>
      <c r="F1171" s="61"/>
    </row>
    <row r="1172" spans="1:6" x14ac:dyDescent="0.35">
      <c r="A1172" s="100"/>
      <c r="B1172" s="75"/>
      <c r="C1172" s="61"/>
      <c r="D1172" s="61"/>
      <c r="E1172" s="61"/>
      <c r="F1172" s="61"/>
    </row>
    <row r="1173" spans="1:6" x14ac:dyDescent="0.35">
      <c r="A1173" s="100"/>
      <c r="B1173" s="75"/>
      <c r="C1173" s="61"/>
      <c r="D1173" s="61"/>
      <c r="E1173" s="61"/>
      <c r="F1173" s="61"/>
    </row>
    <row r="1174" spans="1:6" x14ac:dyDescent="0.35">
      <c r="A1174" s="100"/>
      <c r="B1174" s="75"/>
      <c r="C1174" s="61"/>
      <c r="D1174" s="61"/>
      <c r="E1174" s="61"/>
      <c r="F1174" s="61"/>
    </row>
    <row r="1175" spans="1:6" x14ac:dyDescent="0.35">
      <c r="A1175" s="100"/>
      <c r="B1175" s="75"/>
      <c r="C1175" s="61"/>
      <c r="D1175" s="61"/>
      <c r="E1175" s="61"/>
      <c r="F1175" s="61"/>
    </row>
    <row r="1176" spans="1:6" x14ac:dyDescent="0.35">
      <c r="A1176" s="100"/>
      <c r="B1176" s="75"/>
      <c r="C1176" s="61"/>
      <c r="D1176" s="61"/>
      <c r="E1176" s="61"/>
      <c r="F1176" s="61"/>
    </row>
    <row r="1177" spans="1:6" x14ac:dyDescent="0.35">
      <c r="A1177" s="100"/>
      <c r="B1177" s="75"/>
      <c r="C1177" s="61"/>
      <c r="D1177" s="61"/>
      <c r="E1177" s="61"/>
      <c r="F1177" s="61"/>
    </row>
    <row r="1178" spans="1:6" x14ac:dyDescent="0.35">
      <c r="A1178" s="100"/>
      <c r="B1178" s="75"/>
      <c r="C1178" s="61"/>
      <c r="D1178" s="61"/>
      <c r="E1178" s="61"/>
      <c r="F1178" s="61"/>
    </row>
    <row r="1179" spans="1:6" x14ac:dyDescent="0.35">
      <c r="A1179" s="100"/>
      <c r="B1179" s="75"/>
      <c r="C1179" s="61"/>
      <c r="D1179" s="61"/>
      <c r="E1179" s="61"/>
      <c r="F1179" s="61"/>
    </row>
    <row r="1180" spans="1:6" x14ac:dyDescent="0.35">
      <c r="A1180" s="100"/>
      <c r="B1180" s="75"/>
      <c r="C1180" s="61"/>
      <c r="D1180" s="61"/>
      <c r="E1180" s="61"/>
      <c r="F1180" s="61"/>
    </row>
    <row r="1181" spans="1:6" x14ac:dyDescent="0.35">
      <c r="A1181" s="100"/>
      <c r="B1181" s="75"/>
      <c r="C1181" s="61"/>
      <c r="D1181" s="61"/>
      <c r="E1181" s="61"/>
      <c r="F1181" s="61"/>
    </row>
    <row r="1182" spans="1:6" x14ac:dyDescent="0.35">
      <c r="A1182" s="100"/>
      <c r="B1182" s="75"/>
      <c r="C1182" s="61"/>
      <c r="D1182" s="61"/>
      <c r="E1182" s="61"/>
      <c r="F1182" s="61"/>
    </row>
    <row r="1183" spans="1:6" x14ac:dyDescent="0.35">
      <c r="A1183" s="100"/>
      <c r="B1183" s="75"/>
      <c r="C1183" s="61"/>
      <c r="D1183" s="61"/>
      <c r="E1183" s="61"/>
      <c r="F1183" s="61"/>
    </row>
    <row r="1184" spans="1:6" x14ac:dyDescent="0.35">
      <c r="A1184" s="100"/>
      <c r="B1184" s="75"/>
      <c r="C1184" s="61"/>
      <c r="D1184" s="61"/>
      <c r="E1184" s="61"/>
      <c r="F1184" s="61"/>
    </row>
    <row r="1185" spans="1:6" x14ac:dyDescent="0.35">
      <c r="A1185" s="100"/>
      <c r="B1185" s="75"/>
      <c r="C1185" s="61"/>
      <c r="D1185" s="61"/>
      <c r="E1185" s="61"/>
      <c r="F1185" s="61"/>
    </row>
    <row r="1186" spans="1:6" x14ac:dyDescent="0.35">
      <c r="A1186" s="100"/>
      <c r="B1186" s="75"/>
      <c r="C1186" s="61"/>
      <c r="D1186" s="61"/>
      <c r="E1186" s="61"/>
      <c r="F1186" s="61"/>
    </row>
    <row r="1187" spans="1:6" x14ac:dyDescent="0.35">
      <c r="A1187" s="100"/>
      <c r="B1187" s="75"/>
      <c r="C1187" s="61"/>
      <c r="D1187" s="61"/>
      <c r="E1187" s="61"/>
      <c r="F1187" s="61"/>
    </row>
    <row r="1188" spans="1:6" x14ac:dyDescent="0.35">
      <c r="A1188" s="100"/>
      <c r="B1188" s="75"/>
      <c r="C1188" s="61"/>
      <c r="D1188" s="61"/>
      <c r="E1188" s="61"/>
      <c r="F1188" s="61"/>
    </row>
    <row r="1189" spans="1:6" x14ac:dyDescent="0.35">
      <c r="A1189" s="100"/>
      <c r="B1189" s="75"/>
      <c r="C1189" s="61"/>
      <c r="D1189" s="61"/>
      <c r="E1189" s="61"/>
      <c r="F1189" s="61"/>
    </row>
    <row r="1190" spans="1:6" x14ac:dyDescent="0.35">
      <c r="A1190" s="100"/>
      <c r="B1190" s="75"/>
      <c r="C1190" s="61"/>
      <c r="D1190" s="61"/>
      <c r="E1190" s="61"/>
      <c r="F1190" s="61"/>
    </row>
    <row r="1191" spans="1:6" x14ac:dyDescent="0.35">
      <c r="A1191" s="100"/>
      <c r="B1191" s="75"/>
      <c r="C1191" s="61"/>
      <c r="D1191" s="61"/>
      <c r="E1191" s="61"/>
      <c r="F1191" s="61"/>
    </row>
    <row r="1192" spans="1:6" x14ac:dyDescent="0.35">
      <c r="A1192" s="100"/>
      <c r="B1192" s="75"/>
      <c r="C1192" s="61"/>
      <c r="D1192" s="61"/>
      <c r="E1192" s="61"/>
      <c r="F1192" s="61"/>
    </row>
    <row r="1193" spans="1:6" x14ac:dyDescent="0.35">
      <c r="A1193" s="100"/>
      <c r="B1193" s="75"/>
      <c r="C1193" s="61"/>
      <c r="D1193" s="61"/>
      <c r="E1193" s="61"/>
      <c r="F1193" s="61"/>
    </row>
    <row r="1194" spans="1:6" x14ac:dyDescent="0.35">
      <c r="A1194" s="100"/>
      <c r="B1194" s="75"/>
      <c r="C1194" s="61"/>
      <c r="D1194" s="61"/>
      <c r="E1194" s="61"/>
      <c r="F1194" s="61"/>
    </row>
    <row r="1195" spans="1:6" x14ac:dyDescent="0.35">
      <c r="A1195" s="100"/>
      <c r="B1195" s="75"/>
      <c r="C1195" s="61"/>
      <c r="D1195" s="61"/>
      <c r="E1195" s="61"/>
      <c r="F1195" s="61"/>
    </row>
    <row r="1196" spans="1:6" x14ac:dyDescent="0.35">
      <c r="A1196" s="100"/>
      <c r="B1196" s="75"/>
      <c r="C1196" s="61"/>
      <c r="D1196" s="61"/>
      <c r="E1196" s="61"/>
      <c r="F1196" s="61"/>
    </row>
    <row r="1197" spans="1:6" x14ac:dyDescent="0.35">
      <c r="A1197" s="100"/>
      <c r="B1197" s="75"/>
      <c r="C1197" s="61"/>
      <c r="D1197" s="61"/>
      <c r="E1197" s="61"/>
      <c r="F1197" s="61"/>
    </row>
    <row r="1198" spans="1:6" x14ac:dyDescent="0.35">
      <c r="A1198" s="100"/>
      <c r="B1198" s="75"/>
      <c r="C1198" s="61"/>
      <c r="D1198" s="61"/>
      <c r="E1198" s="61"/>
      <c r="F1198" s="61"/>
    </row>
    <row r="1199" spans="1:6" x14ac:dyDescent="0.35">
      <c r="A1199" s="100"/>
      <c r="B1199" s="75"/>
      <c r="C1199" s="61"/>
      <c r="D1199" s="61"/>
      <c r="E1199" s="61"/>
      <c r="F1199" s="61"/>
    </row>
    <row r="1200" spans="1:6" x14ac:dyDescent="0.35">
      <c r="A1200" s="100"/>
      <c r="B1200" s="75"/>
      <c r="C1200" s="61"/>
      <c r="D1200" s="61"/>
      <c r="E1200" s="61"/>
      <c r="F1200" s="61"/>
    </row>
    <row r="1201" spans="1:6" x14ac:dyDescent="0.35">
      <c r="A1201" s="100"/>
      <c r="B1201" s="75"/>
      <c r="C1201" s="61"/>
      <c r="D1201" s="61"/>
      <c r="E1201" s="61"/>
      <c r="F1201" s="61"/>
    </row>
    <row r="1202" spans="1:6" x14ac:dyDescent="0.35">
      <c r="A1202" s="100"/>
      <c r="B1202" s="75"/>
      <c r="C1202" s="61"/>
      <c r="D1202" s="61"/>
      <c r="E1202" s="61"/>
      <c r="F1202" s="61"/>
    </row>
    <row r="1203" spans="1:6" x14ac:dyDescent="0.35">
      <c r="A1203" s="100"/>
      <c r="B1203" s="75"/>
      <c r="C1203" s="61"/>
      <c r="D1203" s="61"/>
      <c r="E1203" s="61"/>
      <c r="F1203" s="61"/>
    </row>
    <row r="1204" spans="1:6" x14ac:dyDescent="0.35">
      <c r="A1204" s="100"/>
      <c r="B1204" s="75"/>
      <c r="C1204" s="61"/>
      <c r="D1204" s="61"/>
      <c r="E1204" s="61"/>
      <c r="F1204" s="61"/>
    </row>
    <row r="1205" spans="1:6" x14ac:dyDescent="0.35">
      <c r="A1205" s="100"/>
      <c r="B1205" s="75"/>
      <c r="C1205" s="61"/>
      <c r="D1205" s="61"/>
      <c r="E1205" s="61"/>
      <c r="F1205" s="61"/>
    </row>
    <row r="1206" spans="1:6" x14ac:dyDescent="0.35">
      <c r="A1206" s="100"/>
      <c r="B1206" s="75"/>
      <c r="C1206" s="61"/>
      <c r="D1206" s="61"/>
      <c r="E1206" s="61"/>
      <c r="F1206" s="61"/>
    </row>
    <row r="1207" spans="1:6" x14ac:dyDescent="0.35">
      <c r="A1207" s="100"/>
      <c r="B1207" s="75"/>
      <c r="C1207" s="61"/>
      <c r="D1207" s="61"/>
      <c r="E1207" s="61"/>
      <c r="F1207" s="61"/>
    </row>
    <row r="1208" spans="1:6" x14ac:dyDescent="0.35">
      <c r="A1208" s="100"/>
      <c r="B1208" s="75"/>
      <c r="C1208" s="61"/>
      <c r="D1208" s="61"/>
      <c r="E1208" s="61"/>
      <c r="F1208" s="61"/>
    </row>
    <row r="1209" spans="1:6" x14ac:dyDescent="0.35">
      <c r="A1209" s="100"/>
      <c r="B1209" s="75"/>
      <c r="C1209" s="61"/>
      <c r="D1209" s="61"/>
      <c r="E1209" s="61"/>
      <c r="F1209" s="61"/>
    </row>
    <row r="1210" spans="1:6" x14ac:dyDescent="0.35">
      <c r="A1210" s="100"/>
      <c r="B1210" s="75"/>
      <c r="C1210" s="61"/>
      <c r="D1210" s="61"/>
      <c r="E1210" s="61"/>
      <c r="F1210" s="61"/>
    </row>
    <row r="1211" spans="1:6" x14ac:dyDescent="0.35">
      <c r="A1211" s="100"/>
      <c r="B1211" s="75"/>
      <c r="C1211" s="61"/>
      <c r="D1211" s="61"/>
      <c r="E1211" s="61"/>
      <c r="F1211" s="61"/>
    </row>
    <row r="1212" spans="1:6" x14ac:dyDescent="0.35">
      <c r="A1212" s="100"/>
      <c r="B1212" s="75"/>
      <c r="C1212" s="61"/>
      <c r="D1212" s="61"/>
      <c r="E1212" s="61"/>
      <c r="F1212" s="61"/>
    </row>
    <row r="1213" spans="1:6" x14ac:dyDescent="0.35">
      <c r="A1213" s="100"/>
      <c r="B1213" s="75"/>
      <c r="C1213" s="61"/>
      <c r="D1213" s="61"/>
      <c r="E1213" s="61"/>
      <c r="F1213" s="61"/>
    </row>
    <row r="1214" spans="1:6" x14ac:dyDescent="0.35">
      <c r="A1214" s="100"/>
      <c r="B1214" s="75"/>
      <c r="C1214" s="61"/>
      <c r="D1214" s="61"/>
      <c r="E1214" s="61"/>
      <c r="F1214" s="61"/>
    </row>
    <row r="1215" spans="1:6" x14ac:dyDescent="0.35">
      <c r="A1215" s="100"/>
      <c r="B1215" s="75"/>
      <c r="C1215" s="61"/>
      <c r="D1215" s="61"/>
      <c r="E1215" s="61"/>
      <c r="F1215" s="61"/>
    </row>
    <row r="1216" spans="1:6" x14ac:dyDescent="0.35">
      <c r="A1216" s="100"/>
      <c r="B1216" s="75"/>
      <c r="C1216" s="61"/>
      <c r="D1216" s="61"/>
      <c r="E1216" s="61"/>
      <c r="F1216" s="61"/>
    </row>
    <row r="1217" spans="1:6" x14ac:dyDescent="0.35">
      <c r="A1217" s="100"/>
      <c r="B1217" s="75"/>
      <c r="C1217" s="61"/>
      <c r="D1217" s="61"/>
      <c r="E1217" s="61"/>
      <c r="F1217" s="61"/>
    </row>
    <row r="1218" spans="1:6" x14ac:dyDescent="0.35">
      <c r="A1218" s="100"/>
      <c r="B1218" s="75"/>
      <c r="C1218" s="61"/>
      <c r="D1218" s="61"/>
      <c r="E1218" s="61"/>
      <c r="F1218" s="61"/>
    </row>
    <row r="1219" spans="1:6" x14ac:dyDescent="0.35">
      <c r="A1219" s="100"/>
      <c r="B1219" s="75"/>
      <c r="C1219" s="61"/>
      <c r="D1219" s="61"/>
      <c r="E1219" s="61"/>
      <c r="F1219" s="61"/>
    </row>
    <row r="1220" spans="1:6" x14ac:dyDescent="0.35">
      <c r="A1220" s="100"/>
      <c r="B1220" s="75"/>
      <c r="C1220" s="61"/>
      <c r="D1220" s="61"/>
      <c r="E1220" s="61"/>
      <c r="F1220" s="61"/>
    </row>
    <row r="1221" spans="1:6" x14ac:dyDescent="0.35">
      <c r="A1221" s="100"/>
      <c r="B1221" s="75"/>
      <c r="C1221" s="61"/>
      <c r="D1221" s="61"/>
      <c r="E1221" s="61"/>
      <c r="F1221" s="61"/>
    </row>
    <row r="1222" spans="1:6" x14ac:dyDescent="0.35">
      <c r="A1222" s="100"/>
      <c r="B1222" s="75"/>
      <c r="C1222" s="61"/>
      <c r="D1222" s="61"/>
      <c r="E1222" s="61"/>
      <c r="F1222" s="61"/>
    </row>
    <row r="1223" spans="1:6" x14ac:dyDescent="0.35">
      <c r="A1223" s="100"/>
      <c r="B1223" s="75"/>
      <c r="C1223" s="61"/>
      <c r="D1223" s="61"/>
      <c r="E1223" s="61"/>
      <c r="F1223" s="61"/>
    </row>
    <row r="1224" spans="1:6" x14ac:dyDescent="0.35">
      <c r="A1224" s="100"/>
      <c r="B1224" s="75"/>
      <c r="C1224" s="61"/>
      <c r="D1224" s="61"/>
      <c r="E1224" s="61"/>
      <c r="F1224" s="61"/>
    </row>
    <row r="1225" spans="1:6" x14ac:dyDescent="0.35">
      <c r="A1225" s="100"/>
      <c r="B1225" s="75"/>
      <c r="C1225" s="61"/>
      <c r="D1225" s="61"/>
      <c r="E1225" s="61"/>
      <c r="F1225" s="61"/>
    </row>
    <row r="1226" spans="1:6" x14ac:dyDescent="0.35">
      <c r="A1226" s="100"/>
      <c r="B1226" s="75"/>
      <c r="C1226" s="61"/>
      <c r="D1226" s="61"/>
      <c r="E1226" s="61"/>
      <c r="F1226" s="61"/>
    </row>
    <row r="1227" spans="1:6" x14ac:dyDescent="0.35">
      <c r="A1227" s="100"/>
      <c r="B1227" s="75"/>
      <c r="C1227" s="61"/>
      <c r="D1227" s="61"/>
      <c r="E1227" s="61"/>
      <c r="F1227" s="61"/>
    </row>
    <row r="1228" spans="1:6" x14ac:dyDescent="0.35">
      <c r="A1228" s="100"/>
      <c r="B1228" s="75"/>
      <c r="C1228" s="61"/>
      <c r="D1228" s="61"/>
      <c r="E1228" s="61"/>
      <c r="F1228" s="61"/>
    </row>
    <row r="1229" spans="1:6" x14ac:dyDescent="0.35">
      <c r="A1229" s="100"/>
      <c r="B1229" s="75"/>
      <c r="C1229" s="61"/>
      <c r="D1229" s="61"/>
      <c r="E1229" s="61"/>
      <c r="F1229" s="61"/>
    </row>
    <row r="1230" spans="1:6" x14ac:dyDescent="0.35">
      <c r="A1230" s="100"/>
      <c r="B1230" s="75"/>
      <c r="C1230" s="61"/>
      <c r="D1230" s="61"/>
      <c r="E1230" s="61"/>
      <c r="F1230" s="61"/>
    </row>
    <row r="1231" spans="1:6" x14ac:dyDescent="0.35">
      <c r="A1231" s="100"/>
      <c r="B1231" s="75"/>
      <c r="C1231" s="61"/>
      <c r="D1231" s="61"/>
      <c r="E1231" s="61"/>
      <c r="F1231" s="61"/>
    </row>
    <row r="1232" spans="1:6" x14ac:dyDescent="0.35">
      <c r="A1232" s="100"/>
      <c r="B1232" s="75"/>
      <c r="C1232" s="61"/>
      <c r="D1232" s="61"/>
      <c r="E1232" s="61"/>
      <c r="F1232" s="61"/>
    </row>
    <row r="1233" spans="1:6" x14ac:dyDescent="0.35">
      <c r="A1233" s="100"/>
      <c r="B1233" s="75"/>
      <c r="C1233" s="61"/>
      <c r="D1233" s="61"/>
      <c r="E1233" s="61"/>
      <c r="F1233" s="61"/>
    </row>
    <row r="1234" spans="1:6" x14ac:dyDescent="0.35">
      <c r="A1234" s="100"/>
      <c r="B1234" s="75"/>
      <c r="C1234" s="61"/>
      <c r="D1234" s="61"/>
      <c r="E1234" s="61"/>
      <c r="F1234" s="61"/>
    </row>
    <row r="1235" spans="1:6" x14ac:dyDescent="0.35">
      <c r="A1235" s="100"/>
      <c r="B1235" s="75"/>
      <c r="C1235" s="61"/>
      <c r="D1235" s="61"/>
      <c r="E1235" s="61"/>
      <c r="F1235" s="61"/>
    </row>
    <row r="1236" spans="1:6" x14ac:dyDescent="0.35">
      <c r="A1236" s="100"/>
      <c r="B1236" s="75"/>
      <c r="C1236" s="61"/>
      <c r="D1236" s="61"/>
      <c r="E1236" s="61"/>
      <c r="F1236" s="61"/>
    </row>
    <row r="1237" spans="1:6" x14ac:dyDescent="0.35">
      <c r="A1237" s="100"/>
      <c r="B1237" s="75"/>
      <c r="C1237" s="61"/>
      <c r="D1237" s="61"/>
      <c r="E1237" s="61"/>
      <c r="F1237" s="61"/>
    </row>
    <row r="1238" spans="1:6" x14ac:dyDescent="0.35">
      <c r="A1238" s="100"/>
      <c r="B1238" s="75"/>
      <c r="C1238" s="61"/>
      <c r="D1238" s="61"/>
      <c r="E1238" s="61"/>
      <c r="F1238" s="61"/>
    </row>
    <row r="1239" spans="1:6" x14ac:dyDescent="0.35">
      <c r="A1239" s="100"/>
      <c r="B1239" s="75"/>
      <c r="C1239" s="61"/>
      <c r="D1239" s="61"/>
      <c r="E1239" s="61"/>
      <c r="F1239" s="61"/>
    </row>
    <row r="1240" spans="1:6" x14ac:dyDescent="0.35">
      <c r="A1240" s="100"/>
      <c r="B1240" s="75"/>
      <c r="C1240" s="61"/>
      <c r="D1240" s="61"/>
      <c r="E1240" s="61"/>
      <c r="F1240" s="61"/>
    </row>
    <row r="1241" spans="1:6" x14ac:dyDescent="0.35">
      <c r="A1241" s="100"/>
      <c r="B1241" s="75"/>
      <c r="C1241" s="61"/>
      <c r="D1241" s="61"/>
      <c r="E1241" s="61"/>
      <c r="F1241" s="61"/>
    </row>
    <row r="1242" spans="1:6" x14ac:dyDescent="0.35">
      <c r="A1242" s="100"/>
      <c r="B1242" s="75"/>
      <c r="C1242" s="61"/>
      <c r="D1242" s="61"/>
      <c r="E1242" s="61"/>
      <c r="F1242" s="61"/>
    </row>
    <row r="1243" spans="1:6" x14ac:dyDescent="0.35">
      <c r="A1243" s="100"/>
      <c r="B1243" s="75"/>
      <c r="C1243" s="61"/>
      <c r="D1243" s="61"/>
      <c r="E1243" s="61"/>
      <c r="F1243" s="61"/>
    </row>
    <row r="1244" spans="1:6" x14ac:dyDescent="0.35">
      <c r="A1244" s="100"/>
      <c r="B1244" s="75"/>
      <c r="C1244" s="61"/>
      <c r="D1244" s="61"/>
      <c r="E1244" s="61"/>
      <c r="F1244" s="61"/>
    </row>
    <row r="1245" spans="1:6" x14ac:dyDescent="0.35">
      <c r="A1245" s="100"/>
      <c r="B1245" s="75"/>
      <c r="C1245" s="61"/>
      <c r="D1245" s="61"/>
      <c r="E1245" s="61"/>
      <c r="F1245" s="61"/>
    </row>
    <row r="1246" spans="1:6" x14ac:dyDescent="0.35">
      <c r="A1246" s="100"/>
      <c r="B1246" s="75"/>
      <c r="C1246" s="61"/>
      <c r="D1246" s="61"/>
      <c r="E1246" s="61"/>
      <c r="F1246" s="61"/>
    </row>
    <row r="1247" spans="1:6" x14ac:dyDescent="0.35">
      <c r="A1247" s="100"/>
      <c r="B1247" s="75"/>
      <c r="C1247" s="61"/>
      <c r="D1247" s="61"/>
      <c r="E1247" s="61"/>
      <c r="F1247" s="61"/>
    </row>
    <row r="1248" spans="1:6" x14ac:dyDescent="0.35">
      <c r="A1248" s="100"/>
      <c r="B1248" s="75"/>
      <c r="C1248" s="61"/>
      <c r="D1248" s="61"/>
      <c r="E1248" s="61"/>
      <c r="F1248" s="61"/>
    </row>
    <row r="1249" spans="1:6" x14ac:dyDescent="0.35">
      <c r="A1249" s="100"/>
      <c r="B1249" s="75"/>
      <c r="C1249" s="61"/>
      <c r="D1249" s="61"/>
      <c r="E1249" s="61"/>
      <c r="F1249" s="61"/>
    </row>
    <row r="1250" spans="1:6" x14ac:dyDescent="0.35">
      <c r="A1250" s="100"/>
      <c r="B1250" s="75"/>
      <c r="C1250" s="61"/>
      <c r="D1250" s="61"/>
      <c r="E1250" s="61"/>
      <c r="F1250" s="61"/>
    </row>
    <row r="1251" spans="1:6" x14ac:dyDescent="0.35">
      <c r="A1251" s="100"/>
      <c r="B1251" s="75"/>
      <c r="C1251" s="61"/>
      <c r="D1251" s="61"/>
      <c r="E1251" s="61"/>
      <c r="F1251" s="61"/>
    </row>
    <row r="1252" spans="1:6" x14ac:dyDescent="0.35">
      <c r="A1252" s="100"/>
      <c r="B1252" s="75"/>
      <c r="C1252" s="61"/>
      <c r="D1252" s="61"/>
      <c r="E1252" s="61"/>
      <c r="F1252" s="61"/>
    </row>
    <row r="1253" spans="1:6" x14ac:dyDescent="0.35">
      <c r="A1253" s="100"/>
      <c r="B1253" s="75"/>
      <c r="C1253" s="61"/>
      <c r="D1253" s="61"/>
      <c r="E1253" s="61"/>
      <c r="F1253" s="61"/>
    </row>
    <row r="1254" spans="1:6" x14ac:dyDescent="0.35">
      <c r="A1254" s="100"/>
      <c r="B1254" s="75"/>
      <c r="C1254" s="61"/>
      <c r="D1254" s="61"/>
      <c r="E1254" s="61"/>
      <c r="F1254" s="61"/>
    </row>
    <row r="1255" spans="1:6" x14ac:dyDescent="0.35">
      <c r="A1255" s="100"/>
      <c r="B1255" s="75"/>
      <c r="C1255" s="61"/>
      <c r="D1255" s="61"/>
      <c r="E1255" s="61"/>
      <c r="F1255" s="61"/>
    </row>
    <row r="1256" spans="1:6" x14ac:dyDescent="0.35">
      <c r="A1256" s="100"/>
      <c r="B1256" s="75"/>
      <c r="C1256" s="61"/>
      <c r="D1256" s="61"/>
      <c r="E1256" s="61"/>
      <c r="F1256" s="61"/>
    </row>
    <row r="1257" spans="1:6" x14ac:dyDescent="0.35">
      <c r="A1257" s="100"/>
      <c r="B1257" s="75"/>
      <c r="C1257" s="61"/>
      <c r="D1257" s="61"/>
      <c r="E1257" s="61"/>
      <c r="F1257" s="61"/>
    </row>
    <row r="1258" spans="1:6" x14ac:dyDescent="0.35">
      <c r="A1258" s="100"/>
      <c r="B1258" s="75"/>
      <c r="C1258" s="61"/>
      <c r="D1258" s="61"/>
      <c r="E1258" s="61"/>
      <c r="F1258" s="61"/>
    </row>
    <row r="1259" spans="1:6" x14ac:dyDescent="0.35">
      <c r="A1259" s="100"/>
      <c r="B1259" s="75"/>
      <c r="C1259" s="61"/>
      <c r="D1259" s="61"/>
      <c r="E1259" s="61"/>
      <c r="F1259" s="61"/>
    </row>
    <row r="1260" spans="1:6" x14ac:dyDescent="0.35">
      <c r="A1260" s="100"/>
      <c r="B1260" s="75"/>
      <c r="C1260" s="61"/>
      <c r="D1260" s="61"/>
      <c r="E1260" s="61"/>
      <c r="F1260" s="61"/>
    </row>
    <row r="1261" spans="1:6" x14ac:dyDescent="0.35">
      <c r="A1261" s="100"/>
      <c r="B1261" s="75"/>
      <c r="C1261" s="61"/>
      <c r="D1261" s="61"/>
      <c r="E1261" s="61"/>
      <c r="F1261" s="61"/>
    </row>
    <row r="1262" spans="1:6" x14ac:dyDescent="0.35">
      <c r="A1262" s="100"/>
      <c r="B1262" s="75"/>
      <c r="C1262" s="61"/>
      <c r="D1262" s="61"/>
      <c r="E1262" s="61"/>
      <c r="F1262" s="61"/>
    </row>
    <row r="1263" spans="1:6" x14ac:dyDescent="0.35">
      <c r="A1263" s="100"/>
      <c r="B1263" s="75"/>
      <c r="C1263" s="61"/>
      <c r="D1263" s="61"/>
      <c r="E1263" s="61"/>
      <c r="F1263" s="61"/>
    </row>
    <row r="1264" spans="1:6" x14ac:dyDescent="0.35">
      <c r="A1264" s="100"/>
      <c r="B1264" s="75"/>
      <c r="C1264" s="61"/>
      <c r="D1264" s="61"/>
      <c r="E1264" s="61"/>
      <c r="F1264" s="61"/>
    </row>
    <row r="1265" spans="1:6" x14ac:dyDescent="0.35">
      <c r="A1265" s="100"/>
      <c r="B1265" s="75"/>
      <c r="C1265" s="61"/>
      <c r="D1265" s="61"/>
      <c r="E1265" s="61"/>
      <c r="F1265" s="61"/>
    </row>
    <row r="1266" spans="1:6" x14ac:dyDescent="0.35">
      <c r="A1266" s="100"/>
      <c r="B1266" s="75"/>
      <c r="C1266" s="61"/>
      <c r="D1266" s="61"/>
      <c r="E1266" s="61"/>
      <c r="F1266" s="61"/>
    </row>
    <row r="1267" spans="1:6" x14ac:dyDescent="0.35">
      <c r="A1267" s="100"/>
      <c r="B1267" s="75"/>
      <c r="C1267" s="61"/>
      <c r="D1267" s="61"/>
      <c r="E1267" s="61"/>
      <c r="F1267" s="61"/>
    </row>
    <row r="1268" spans="1:6" x14ac:dyDescent="0.35">
      <c r="A1268" s="100"/>
      <c r="B1268" s="75"/>
      <c r="C1268" s="61"/>
      <c r="D1268" s="61"/>
      <c r="E1268" s="61"/>
      <c r="F1268" s="61"/>
    </row>
    <row r="1269" spans="1:6" x14ac:dyDescent="0.35">
      <c r="A1269" s="100"/>
      <c r="B1269" s="75"/>
      <c r="C1269" s="61"/>
      <c r="D1269" s="61"/>
      <c r="E1269" s="61"/>
      <c r="F1269" s="61"/>
    </row>
    <row r="1270" spans="1:6" x14ac:dyDescent="0.35">
      <c r="A1270" s="100"/>
      <c r="B1270" s="75"/>
      <c r="C1270" s="61"/>
      <c r="D1270" s="61"/>
      <c r="E1270" s="61"/>
      <c r="F1270" s="61"/>
    </row>
    <row r="1271" spans="1:6" x14ac:dyDescent="0.35">
      <c r="A1271" s="100"/>
      <c r="B1271" s="75"/>
      <c r="C1271" s="61"/>
      <c r="D1271" s="61"/>
      <c r="E1271" s="61"/>
      <c r="F1271" s="61"/>
    </row>
    <row r="1272" spans="1:6" x14ac:dyDescent="0.35">
      <c r="A1272" s="100"/>
      <c r="B1272" s="75"/>
      <c r="C1272" s="61"/>
      <c r="D1272" s="61"/>
      <c r="E1272" s="61"/>
      <c r="F1272" s="61"/>
    </row>
    <row r="1273" spans="1:6" x14ac:dyDescent="0.35">
      <c r="A1273" s="100"/>
      <c r="B1273" s="75"/>
      <c r="C1273" s="61"/>
      <c r="D1273" s="61"/>
      <c r="E1273" s="61"/>
      <c r="F1273" s="61"/>
    </row>
    <row r="1274" spans="1:6" x14ac:dyDescent="0.35">
      <c r="A1274" s="100"/>
      <c r="B1274" s="75"/>
      <c r="C1274" s="61"/>
      <c r="D1274" s="61"/>
      <c r="E1274" s="61"/>
      <c r="F1274" s="61"/>
    </row>
    <row r="1275" spans="1:6" x14ac:dyDescent="0.35">
      <c r="A1275" s="100"/>
      <c r="B1275" s="75"/>
      <c r="C1275" s="61"/>
      <c r="D1275" s="61"/>
      <c r="E1275" s="61"/>
      <c r="F1275" s="61"/>
    </row>
    <row r="1276" spans="1:6" x14ac:dyDescent="0.35">
      <c r="A1276" s="100"/>
      <c r="B1276" s="75"/>
      <c r="C1276" s="61"/>
      <c r="D1276" s="61"/>
      <c r="E1276" s="61"/>
      <c r="F1276" s="61"/>
    </row>
    <row r="1277" spans="1:6" x14ac:dyDescent="0.35">
      <c r="A1277" s="100"/>
      <c r="B1277" s="75"/>
      <c r="C1277" s="61"/>
      <c r="D1277" s="61"/>
      <c r="E1277" s="61"/>
      <c r="F1277" s="61"/>
    </row>
    <row r="1278" spans="1:6" x14ac:dyDescent="0.35">
      <c r="A1278" s="100"/>
      <c r="B1278" s="75"/>
      <c r="C1278" s="61"/>
      <c r="D1278" s="61"/>
      <c r="E1278" s="61"/>
      <c r="F1278" s="61"/>
    </row>
    <row r="1279" spans="1:6" x14ac:dyDescent="0.35">
      <c r="A1279" s="100"/>
      <c r="B1279" s="75"/>
      <c r="C1279" s="61"/>
      <c r="D1279" s="61"/>
      <c r="E1279" s="61"/>
      <c r="F1279" s="61"/>
    </row>
    <row r="1280" spans="1:6" x14ac:dyDescent="0.35">
      <c r="A1280" s="100"/>
      <c r="B1280" s="75"/>
      <c r="C1280" s="61"/>
      <c r="D1280" s="61"/>
      <c r="E1280" s="61"/>
      <c r="F1280" s="61"/>
    </row>
    <row r="1281" spans="1:6" x14ac:dyDescent="0.35">
      <c r="A1281" s="100"/>
      <c r="B1281" s="75"/>
      <c r="C1281" s="61"/>
      <c r="D1281" s="61"/>
      <c r="E1281" s="61"/>
      <c r="F1281" s="61"/>
    </row>
    <row r="1282" spans="1:6" x14ac:dyDescent="0.35">
      <c r="A1282" s="100"/>
      <c r="B1282" s="75"/>
      <c r="C1282" s="61"/>
      <c r="D1282" s="61"/>
      <c r="E1282" s="61"/>
      <c r="F1282" s="61"/>
    </row>
    <row r="1283" spans="1:6" x14ac:dyDescent="0.35">
      <c r="A1283" s="100"/>
      <c r="B1283" s="75"/>
      <c r="C1283" s="61"/>
      <c r="D1283" s="61"/>
      <c r="E1283" s="61"/>
      <c r="F1283" s="61"/>
    </row>
    <row r="1284" spans="1:6" x14ac:dyDescent="0.35">
      <c r="A1284" s="100"/>
      <c r="B1284" s="75"/>
      <c r="C1284" s="61"/>
      <c r="D1284" s="61"/>
      <c r="E1284" s="61"/>
      <c r="F1284" s="61"/>
    </row>
    <row r="1285" spans="1:6" x14ac:dyDescent="0.35">
      <c r="A1285" s="100"/>
      <c r="B1285" s="75"/>
      <c r="C1285" s="61"/>
      <c r="D1285" s="61"/>
      <c r="E1285" s="61"/>
      <c r="F1285" s="61"/>
    </row>
    <row r="1286" spans="1:6" x14ac:dyDescent="0.35">
      <c r="A1286" s="100"/>
      <c r="B1286" s="75"/>
      <c r="C1286" s="61"/>
      <c r="D1286" s="61"/>
      <c r="E1286" s="61"/>
      <c r="F1286" s="61"/>
    </row>
    <row r="1287" spans="1:6" x14ac:dyDescent="0.35">
      <c r="A1287" s="100"/>
      <c r="B1287" s="75"/>
      <c r="C1287" s="61"/>
      <c r="D1287" s="61"/>
      <c r="E1287" s="61"/>
      <c r="F1287" s="61"/>
    </row>
    <row r="1288" spans="1:6" x14ac:dyDescent="0.35">
      <c r="A1288" s="100"/>
      <c r="B1288" s="75"/>
      <c r="C1288" s="61"/>
      <c r="D1288" s="61"/>
      <c r="E1288" s="61"/>
      <c r="F1288" s="61"/>
    </row>
    <row r="1289" spans="1:6" x14ac:dyDescent="0.35">
      <c r="A1289" s="100"/>
      <c r="B1289" s="75"/>
      <c r="C1289" s="61"/>
      <c r="D1289" s="61"/>
      <c r="E1289" s="61"/>
      <c r="F1289" s="61"/>
    </row>
    <row r="1290" spans="1:6" x14ac:dyDescent="0.35">
      <c r="A1290" s="100"/>
      <c r="B1290" s="75"/>
      <c r="C1290" s="61"/>
      <c r="D1290" s="61"/>
      <c r="E1290" s="61"/>
      <c r="F1290" s="61"/>
    </row>
    <row r="1291" spans="1:6" x14ac:dyDescent="0.35">
      <c r="A1291" s="100"/>
      <c r="B1291" s="75"/>
      <c r="C1291" s="61"/>
      <c r="D1291" s="61"/>
      <c r="E1291" s="61"/>
      <c r="F1291" s="61"/>
    </row>
    <row r="1292" spans="1:6" x14ac:dyDescent="0.35">
      <c r="A1292" s="100"/>
      <c r="B1292" s="75"/>
      <c r="C1292" s="61"/>
      <c r="D1292" s="61"/>
      <c r="E1292" s="61"/>
      <c r="F1292" s="61"/>
    </row>
    <row r="1293" spans="1:6" x14ac:dyDescent="0.35">
      <c r="A1293" s="100"/>
      <c r="B1293" s="75"/>
      <c r="C1293" s="61"/>
      <c r="D1293" s="61"/>
      <c r="E1293" s="61"/>
      <c r="F1293" s="61"/>
    </row>
    <row r="1294" spans="1:6" x14ac:dyDescent="0.35">
      <c r="A1294" s="100"/>
      <c r="B1294" s="75"/>
      <c r="C1294" s="61"/>
      <c r="D1294" s="61"/>
      <c r="E1294" s="61"/>
      <c r="F1294" s="61"/>
    </row>
    <row r="1295" spans="1:6" x14ac:dyDescent="0.35">
      <c r="A1295" s="100"/>
      <c r="B1295" s="75"/>
      <c r="C1295" s="61"/>
      <c r="D1295" s="61"/>
      <c r="E1295" s="61"/>
      <c r="F1295" s="61"/>
    </row>
    <row r="1296" spans="1:6" x14ac:dyDescent="0.35">
      <c r="A1296" s="100"/>
      <c r="B1296" s="75"/>
      <c r="C1296" s="61"/>
      <c r="D1296" s="61"/>
      <c r="E1296" s="61"/>
      <c r="F1296" s="61"/>
    </row>
    <row r="1297" spans="1:6" x14ac:dyDescent="0.35">
      <c r="A1297" s="100"/>
      <c r="B1297" s="75"/>
      <c r="C1297" s="61"/>
      <c r="D1297" s="61"/>
      <c r="E1297" s="61"/>
      <c r="F1297" s="61"/>
    </row>
    <row r="1298" spans="1:6" x14ac:dyDescent="0.35">
      <c r="A1298" s="100"/>
      <c r="B1298" s="75"/>
      <c r="C1298" s="61"/>
      <c r="D1298" s="61"/>
      <c r="E1298" s="61"/>
      <c r="F1298" s="61"/>
    </row>
    <row r="1299" spans="1:6" x14ac:dyDescent="0.35">
      <c r="A1299" s="100"/>
      <c r="B1299" s="75"/>
      <c r="C1299" s="61"/>
      <c r="D1299" s="61"/>
      <c r="E1299" s="61"/>
      <c r="F1299" s="61"/>
    </row>
    <row r="1300" spans="1:6" x14ac:dyDescent="0.35">
      <c r="A1300" s="100"/>
      <c r="B1300" s="75"/>
      <c r="C1300" s="61"/>
      <c r="D1300" s="61"/>
      <c r="E1300" s="61"/>
      <c r="F1300" s="61"/>
    </row>
    <row r="1301" spans="1:6" x14ac:dyDescent="0.35">
      <c r="A1301" s="100"/>
      <c r="B1301" s="75"/>
      <c r="C1301" s="61"/>
      <c r="D1301" s="61"/>
      <c r="E1301" s="61"/>
      <c r="F1301" s="61"/>
    </row>
    <row r="1302" spans="1:6" x14ac:dyDescent="0.35">
      <c r="A1302" s="100"/>
      <c r="B1302" s="75"/>
      <c r="C1302" s="61"/>
      <c r="D1302" s="61"/>
      <c r="E1302" s="61"/>
      <c r="F1302" s="61"/>
    </row>
    <row r="1303" spans="1:6" x14ac:dyDescent="0.35">
      <c r="A1303" s="100"/>
      <c r="B1303" s="75"/>
      <c r="C1303" s="61"/>
      <c r="D1303" s="61"/>
      <c r="E1303" s="61"/>
      <c r="F1303" s="61"/>
    </row>
    <row r="1304" spans="1:6" x14ac:dyDescent="0.35">
      <c r="A1304" s="100"/>
      <c r="B1304" s="75"/>
      <c r="C1304" s="61"/>
      <c r="D1304" s="61"/>
      <c r="E1304" s="61"/>
      <c r="F1304" s="61"/>
    </row>
    <row r="1305" spans="1:6" x14ac:dyDescent="0.35">
      <c r="A1305" s="100"/>
      <c r="B1305" s="75"/>
      <c r="C1305" s="61"/>
      <c r="D1305" s="61"/>
      <c r="E1305" s="61"/>
      <c r="F1305" s="61"/>
    </row>
    <row r="1306" spans="1:6" x14ac:dyDescent="0.35">
      <c r="A1306" s="100"/>
      <c r="B1306" s="75"/>
      <c r="C1306" s="61"/>
      <c r="D1306" s="61"/>
      <c r="E1306" s="61"/>
      <c r="F1306" s="61"/>
    </row>
    <row r="1307" spans="1:6" x14ac:dyDescent="0.35">
      <c r="A1307" s="100"/>
      <c r="B1307" s="75"/>
      <c r="C1307" s="61"/>
      <c r="D1307" s="61"/>
      <c r="E1307" s="61"/>
      <c r="F1307" s="61"/>
    </row>
    <row r="1308" spans="1:6" x14ac:dyDescent="0.35">
      <c r="A1308" s="100"/>
      <c r="B1308" s="75"/>
      <c r="C1308" s="61"/>
      <c r="D1308" s="61"/>
      <c r="E1308" s="61"/>
      <c r="F1308" s="61"/>
    </row>
    <row r="1309" spans="1:6" x14ac:dyDescent="0.35">
      <c r="A1309" s="100"/>
      <c r="B1309" s="75"/>
      <c r="C1309" s="61"/>
      <c r="D1309" s="61"/>
      <c r="E1309" s="61"/>
      <c r="F1309" s="61"/>
    </row>
    <row r="1310" spans="1:6" x14ac:dyDescent="0.35">
      <c r="A1310" s="100"/>
      <c r="B1310" s="75"/>
      <c r="C1310" s="61"/>
      <c r="D1310" s="61"/>
      <c r="E1310" s="61"/>
      <c r="F1310" s="61"/>
    </row>
    <row r="1311" spans="1:6" x14ac:dyDescent="0.35">
      <c r="A1311" s="100"/>
      <c r="B1311" s="75"/>
      <c r="C1311" s="61"/>
      <c r="D1311" s="61"/>
      <c r="E1311" s="61"/>
      <c r="F1311" s="61"/>
    </row>
    <row r="1312" spans="1:6" x14ac:dyDescent="0.35">
      <c r="A1312" s="100"/>
      <c r="B1312" s="75"/>
      <c r="C1312" s="61"/>
      <c r="D1312" s="61"/>
      <c r="E1312" s="61"/>
      <c r="F1312" s="61"/>
    </row>
    <row r="1313" spans="1:6" x14ac:dyDescent="0.35">
      <c r="A1313" s="100"/>
      <c r="B1313" s="75"/>
      <c r="C1313" s="61"/>
      <c r="D1313" s="61"/>
      <c r="E1313" s="61"/>
      <c r="F1313" s="61"/>
    </row>
    <row r="1314" spans="1:6" x14ac:dyDescent="0.35">
      <c r="A1314" s="100"/>
      <c r="B1314" s="75"/>
      <c r="C1314" s="61"/>
      <c r="D1314" s="61"/>
      <c r="E1314" s="61"/>
      <c r="F1314" s="61"/>
    </row>
    <row r="1315" spans="1:6" x14ac:dyDescent="0.35">
      <c r="A1315" s="100"/>
      <c r="B1315" s="75"/>
      <c r="C1315" s="61"/>
      <c r="D1315" s="61"/>
      <c r="E1315" s="61"/>
      <c r="F1315" s="61"/>
    </row>
    <row r="1316" spans="1:6" x14ac:dyDescent="0.35">
      <c r="A1316" s="100"/>
      <c r="B1316" s="75"/>
      <c r="C1316" s="61"/>
      <c r="D1316" s="61"/>
      <c r="E1316" s="61"/>
      <c r="F1316" s="61"/>
    </row>
    <row r="1317" spans="1:6" x14ac:dyDescent="0.35">
      <c r="A1317" s="100"/>
      <c r="B1317" s="75"/>
      <c r="C1317" s="61"/>
      <c r="D1317" s="61"/>
      <c r="E1317" s="61"/>
      <c r="F1317" s="61"/>
    </row>
    <row r="1318" spans="1:6" x14ac:dyDescent="0.35">
      <c r="A1318" s="100"/>
      <c r="B1318" s="75"/>
      <c r="C1318" s="61"/>
      <c r="D1318" s="61"/>
      <c r="E1318" s="61"/>
      <c r="F1318" s="61"/>
    </row>
    <row r="1319" spans="1:6" x14ac:dyDescent="0.35">
      <c r="A1319" s="100"/>
      <c r="B1319" s="75"/>
      <c r="C1319" s="61"/>
      <c r="D1319" s="61"/>
      <c r="E1319" s="61"/>
      <c r="F1319" s="61"/>
    </row>
    <row r="1320" spans="1:6" x14ac:dyDescent="0.35">
      <c r="A1320" s="100"/>
      <c r="B1320" s="75"/>
      <c r="C1320" s="61"/>
      <c r="D1320" s="61"/>
      <c r="E1320" s="61"/>
      <c r="F1320" s="61"/>
    </row>
    <row r="1321" spans="1:6" x14ac:dyDescent="0.35">
      <c r="A1321" s="100"/>
      <c r="B1321" s="75"/>
      <c r="C1321" s="61"/>
      <c r="D1321" s="61"/>
      <c r="E1321" s="61"/>
      <c r="F1321" s="61"/>
    </row>
    <row r="1322" spans="1:6" x14ac:dyDescent="0.35">
      <c r="A1322" s="100"/>
      <c r="B1322" s="75"/>
      <c r="C1322" s="61"/>
      <c r="D1322" s="61"/>
      <c r="E1322" s="61"/>
      <c r="F1322" s="61"/>
    </row>
    <row r="1323" spans="1:6" x14ac:dyDescent="0.35">
      <c r="A1323" s="100"/>
      <c r="B1323" s="75"/>
      <c r="C1323" s="61"/>
      <c r="D1323" s="61"/>
      <c r="E1323" s="61"/>
      <c r="F1323" s="61"/>
    </row>
    <row r="1324" spans="1:6" x14ac:dyDescent="0.35">
      <c r="A1324" s="100"/>
      <c r="B1324" s="75"/>
      <c r="C1324" s="61"/>
      <c r="D1324" s="61"/>
      <c r="E1324" s="61"/>
      <c r="F1324" s="61"/>
    </row>
    <row r="1325" spans="1:6" x14ac:dyDescent="0.35">
      <c r="A1325" s="100"/>
      <c r="B1325" s="75"/>
      <c r="C1325" s="61"/>
      <c r="D1325" s="61"/>
      <c r="E1325" s="61"/>
      <c r="F1325" s="61"/>
    </row>
    <row r="1326" spans="1:6" x14ac:dyDescent="0.35">
      <c r="A1326" s="100"/>
      <c r="B1326" s="75"/>
      <c r="C1326" s="61"/>
      <c r="D1326" s="61"/>
      <c r="E1326" s="61"/>
      <c r="F1326" s="61"/>
    </row>
    <row r="1327" spans="1:6" x14ac:dyDescent="0.35">
      <c r="A1327" s="100"/>
      <c r="B1327" s="75"/>
      <c r="C1327" s="61"/>
      <c r="D1327" s="61"/>
      <c r="E1327" s="61"/>
      <c r="F1327" s="61"/>
    </row>
    <row r="1328" spans="1:6" x14ac:dyDescent="0.35">
      <c r="A1328" s="100"/>
      <c r="B1328" s="75"/>
      <c r="C1328" s="61"/>
      <c r="D1328" s="61"/>
      <c r="E1328" s="61"/>
      <c r="F1328" s="61"/>
    </row>
    <row r="1329" spans="1:6" x14ac:dyDescent="0.35">
      <c r="A1329" s="100"/>
      <c r="B1329" s="75"/>
      <c r="C1329" s="61"/>
      <c r="D1329" s="61"/>
      <c r="E1329" s="61"/>
      <c r="F1329" s="61"/>
    </row>
    <row r="1330" spans="1:6" x14ac:dyDescent="0.35">
      <c r="A1330" s="100"/>
      <c r="B1330" s="75"/>
      <c r="C1330" s="61"/>
      <c r="D1330" s="61"/>
      <c r="E1330" s="61"/>
      <c r="F1330" s="61"/>
    </row>
    <row r="1331" spans="1:6" x14ac:dyDescent="0.35">
      <c r="A1331" s="100"/>
      <c r="B1331" s="75"/>
      <c r="C1331" s="61"/>
      <c r="D1331" s="61"/>
      <c r="E1331" s="61"/>
      <c r="F1331" s="61"/>
    </row>
    <row r="1332" spans="1:6" x14ac:dyDescent="0.35">
      <c r="A1332" s="100"/>
      <c r="B1332" s="75"/>
      <c r="C1332" s="61"/>
      <c r="D1332" s="61"/>
      <c r="E1332" s="61"/>
      <c r="F1332" s="61"/>
    </row>
    <row r="1333" spans="1:6" x14ac:dyDescent="0.35">
      <c r="A1333" s="100"/>
      <c r="B1333" s="75"/>
      <c r="C1333" s="61"/>
      <c r="D1333" s="61"/>
      <c r="E1333" s="61"/>
      <c r="F1333" s="61"/>
    </row>
    <row r="1334" spans="1:6" x14ac:dyDescent="0.35">
      <c r="A1334" s="100"/>
      <c r="B1334" s="75"/>
      <c r="C1334" s="61"/>
      <c r="D1334" s="61"/>
      <c r="E1334" s="61"/>
      <c r="F1334" s="61"/>
    </row>
    <row r="1335" spans="1:6" x14ac:dyDescent="0.35">
      <c r="A1335" s="100"/>
      <c r="B1335" s="75"/>
      <c r="C1335" s="61"/>
      <c r="D1335" s="61"/>
      <c r="E1335" s="61"/>
      <c r="F1335" s="61"/>
    </row>
    <row r="1336" spans="1:6" x14ac:dyDescent="0.35">
      <c r="A1336" s="100"/>
      <c r="B1336" s="75"/>
      <c r="C1336" s="61"/>
      <c r="D1336" s="61"/>
      <c r="E1336" s="61"/>
      <c r="F1336" s="61"/>
    </row>
    <row r="1337" spans="1:6" x14ac:dyDescent="0.35">
      <c r="A1337" s="100"/>
      <c r="B1337" s="75"/>
      <c r="C1337" s="61"/>
      <c r="D1337" s="61"/>
      <c r="E1337" s="61"/>
      <c r="F1337" s="61"/>
    </row>
    <row r="1338" spans="1:6" x14ac:dyDescent="0.35">
      <c r="A1338" s="100"/>
      <c r="B1338" s="75"/>
      <c r="C1338" s="61"/>
      <c r="D1338" s="61"/>
      <c r="E1338" s="61"/>
      <c r="F1338" s="61"/>
    </row>
    <row r="1339" spans="1:6" x14ac:dyDescent="0.35">
      <c r="A1339" s="100"/>
      <c r="B1339" s="75"/>
      <c r="C1339" s="61"/>
      <c r="D1339" s="61"/>
      <c r="E1339" s="61"/>
      <c r="F1339" s="61"/>
    </row>
    <row r="1340" spans="1:6" x14ac:dyDescent="0.35">
      <c r="A1340" s="100"/>
      <c r="B1340" s="75"/>
      <c r="C1340" s="61"/>
      <c r="D1340" s="61"/>
      <c r="E1340" s="61"/>
      <c r="F1340" s="61"/>
    </row>
    <row r="1341" spans="1:6" x14ac:dyDescent="0.35">
      <c r="A1341" s="100"/>
      <c r="B1341" s="75"/>
      <c r="C1341" s="61"/>
      <c r="D1341" s="61"/>
      <c r="E1341" s="61"/>
      <c r="F1341" s="61"/>
    </row>
    <row r="1342" spans="1:6" x14ac:dyDescent="0.35">
      <c r="A1342" s="100"/>
      <c r="B1342" s="75"/>
      <c r="C1342" s="61"/>
      <c r="D1342" s="61"/>
      <c r="E1342" s="61"/>
      <c r="F1342" s="61"/>
    </row>
    <row r="1343" spans="1:6" x14ac:dyDescent="0.35">
      <c r="A1343" s="100"/>
      <c r="B1343" s="75"/>
      <c r="C1343" s="61"/>
      <c r="D1343" s="61"/>
      <c r="E1343" s="61"/>
      <c r="F1343" s="61"/>
    </row>
    <row r="1344" spans="1:6" x14ac:dyDescent="0.35">
      <c r="A1344" s="100"/>
      <c r="B1344" s="75"/>
      <c r="C1344" s="61"/>
      <c r="D1344" s="61"/>
      <c r="E1344" s="61"/>
      <c r="F1344" s="61"/>
    </row>
    <row r="1345" spans="1:6" x14ac:dyDescent="0.35">
      <c r="A1345" s="100"/>
      <c r="B1345" s="75"/>
      <c r="C1345" s="61"/>
      <c r="D1345" s="61"/>
      <c r="E1345" s="61"/>
      <c r="F1345" s="61"/>
    </row>
    <row r="1346" spans="1:6" x14ac:dyDescent="0.35">
      <c r="A1346" s="100"/>
      <c r="B1346" s="75"/>
      <c r="C1346" s="61"/>
      <c r="D1346" s="61"/>
      <c r="E1346" s="61"/>
      <c r="F1346" s="61"/>
    </row>
    <row r="1347" spans="1:6" x14ac:dyDescent="0.35">
      <c r="A1347" s="100"/>
      <c r="B1347" s="75"/>
      <c r="C1347" s="61"/>
      <c r="D1347" s="61"/>
      <c r="E1347" s="61"/>
      <c r="F1347" s="61"/>
    </row>
    <row r="1348" spans="1:6" x14ac:dyDescent="0.35">
      <c r="A1348" s="100"/>
      <c r="B1348" s="75"/>
      <c r="C1348" s="61"/>
      <c r="D1348" s="61"/>
      <c r="E1348" s="61"/>
      <c r="F1348" s="61"/>
    </row>
    <row r="1349" spans="1:6" x14ac:dyDescent="0.35">
      <c r="A1349" s="100"/>
      <c r="B1349" s="75"/>
      <c r="C1349" s="61"/>
      <c r="D1349" s="61"/>
      <c r="E1349" s="61"/>
      <c r="F1349" s="61"/>
    </row>
    <row r="1350" spans="1:6" x14ac:dyDescent="0.35">
      <c r="A1350" s="100"/>
      <c r="B1350" s="75"/>
      <c r="C1350" s="61"/>
      <c r="D1350" s="61"/>
      <c r="E1350" s="61"/>
      <c r="F1350" s="61"/>
    </row>
    <row r="1351" spans="1:6" x14ac:dyDescent="0.35">
      <c r="A1351" s="100"/>
      <c r="B1351" s="75"/>
      <c r="C1351" s="61"/>
      <c r="D1351" s="61"/>
      <c r="E1351" s="61"/>
      <c r="F1351" s="61"/>
    </row>
    <row r="1352" spans="1:6" x14ac:dyDescent="0.35">
      <c r="A1352" s="100"/>
      <c r="B1352" s="75"/>
      <c r="C1352" s="61"/>
      <c r="D1352" s="61"/>
      <c r="E1352" s="61"/>
      <c r="F1352" s="61"/>
    </row>
    <row r="1353" spans="1:6" x14ac:dyDescent="0.35">
      <c r="A1353" s="100"/>
      <c r="B1353" s="75"/>
      <c r="C1353" s="61"/>
      <c r="D1353" s="61"/>
      <c r="E1353" s="61"/>
      <c r="F1353" s="61"/>
    </row>
    <row r="1354" spans="1:6" x14ac:dyDescent="0.35">
      <c r="A1354" s="100"/>
      <c r="B1354" s="75"/>
      <c r="C1354" s="61"/>
      <c r="D1354" s="61"/>
      <c r="E1354" s="61"/>
      <c r="F1354" s="61"/>
    </row>
    <row r="1355" spans="1:6" x14ac:dyDescent="0.35">
      <c r="A1355" s="100"/>
      <c r="B1355" s="75"/>
      <c r="C1355" s="61"/>
      <c r="D1355" s="61"/>
      <c r="E1355" s="61"/>
      <c r="F1355" s="61"/>
    </row>
    <row r="1356" spans="1:6" x14ac:dyDescent="0.35">
      <c r="A1356" s="100"/>
      <c r="B1356" s="75"/>
      <c r="C1356" s="61"/>
      <c r="D1356" s="61"/>
      <c r="E1356" s="61"/>
      <c r="F1356" s="61"/>
    </row>
    <row r="1357" spans="1:6" x14ac:dyDescent="0.35">
      <c r="A1357" s="100"/>
      <c r="B1357" s="75"/>
      <c r="C1357" s="61"/>
      <c r="D1357" s="61"/>
      <c r="E1357" s="61"/>
      <c r="F1357" s="61"/>
    </row>
    <row r="1358" spans="1:6" x14ac:dyDescent="0.35">
      <c r="A1358" s="100"/>
      <c r="B1358" s="75"/>
      <c r="C1358" s="61"/>
      <c r="D1358" s="61"/>
      <c r="E1358" s="61"/>
      <c r="F1358" s="61"/>
    </row>
    <row r="1359" spans="1:6" x14ac:dyDescent="0.35">
      <c r="A1359" s="100"/>
      <c r="B1359" s="75"/>
      <c r="C1359" s="61"/>
      <c r="D1359" s="61"/>
      <c r="E1359" s="61"/>
      <c r="F1359" s="61"/>
    </row>
    <row r="1360" spans="1:6" x14ac:dyDescent="0.35">
      <c r="A1360" s="100"/>
      <c r="B1360" s="75"/>
      <c r="C1360" s="61"/>
      <c r="D1360" s="61"/>
      <c r="E1360" s="61"/>
      <c r="F1360" s="61"/>
    </row>
    <row r="1361" spans="1:6" x14ac:dyDescent="0.35">
      <c r="A1361" s="100"/>
      <c r="B1361" s="75"/>
      <c r="C1361" s="61"/>
      <c r="D1361" s="61"/>
      <c r="E1361" s="61"/>
      <c r="F1361" s="61"/>
    </row>
    <row r="1362" spans="1:6" x14ac:dyDescent="0.35">
      <c r="A1362" s="100"/>
      <c r="B1362" s="75"/>
      <c r="C1362" s="61"/>
      <c r="D1362" s="61"/>
      <c r="E1362" s="61"/>
      <c r="F1362" s="61"/>
    </row>
    <row r="1363" spans="1:6" x14ac:dyDescent="0.35">
      <c r="A1363" s="100"/>
      <c r="B1363" s="75"/>
      <c r="C1363" s="61"/>
      <c r="D1363" s="61"/>
      <c r="E1363" s="61"/>
      <c r="F1363" s="61"/>
    </row>
    <row r="1364" spans="1:6" x14ac:dyDescent="0.35">
      <c r="A1364" s="100"/>
      <c r="B1364" s="75"/>
      <c r="C1364" s="61"/>
      <c r="D1364" s="61"/>
      <c r="E1364" s="61"/>
      <c r="F1364" s="61"/>
    </row>
    <row r="1365" spans="1:6" x14ac:dyDescent="0.35">
      <c r="A1365" s="100"/>
      <c r="B1365" s="75"/>
      <c r="C1365" s="61"/>
      <c r="D1365" s="61"/>
      <c r="E1365" s="61"/>
      <c r="F1365" s="61"/>
    </row>
    <row r="1366" spans="1:6" x14ac:dyDescent="0.35">
      <c r="A1366" s="100"/>
      <c r="B1366" s="75"/>
      <c r="C1366" s="61"/>
      <c r="D1366" s="61"/>
      <c r="E1366" s="61"/>
      <c r="F1366" s="61"/>
    </row>
    <row r="1367" spans="1:6" x14ac:dyDescent="0.35">
      <c r="A1367" s="100"/>
      <c r="B1367" s="75"/>
      <c r="C1367" s="61"/>
      <c r="D1367" s="61"/>
      <c r="E1367" s="61"/>
      <c r="F1367" s="61"/>
    </row>
    <row r="1368" spans="1:6" x14ac:dyDescent="0.35">
      <c r="A1368" s="100"/>
      <c r="B1368" s="75"/>
      <c r="C1368" s="61"/>
      <c r="D1368" s="61"/>
      <c r="E1368" s="61"/>
      <c r="F1368" s="61"/>
    </row>
    <row r="1369" spans="1:6" x14ac:dyDescent="0.35">
      <c r="A1369" s="100"/>
      <c r="B1369" s="75"/>
      <c r="C1369" s="61"/>
      <c r="D1369" s="61"/>
      <c r="E1369" s="61"/>
      <c r="F1369" s="61"/>
    </row>
    <row r="1370" spans="1:6" x14ac:dyDescent="0.35">
      <c r="A1370" s="100"/>
      <c r="B1370" s="75"/>
      <c r="C1370" s="61"/>
      <c r="D1370" s="61"/>
      <c r="E1370" s="61"/>
      <c r="F1370" s="61"/>
    </row>
    <row r="1371" spans="1:6" x14ac:dyDescent="0.35">
      <c r="A1371" s="100"/>
      <c r="B1371" s="75"/>
      <c r="C1371" s="61"/>
      <c r="D1371" s="61"/>
      <c r="E1371" s="61"/>
      <c r="F1371" s="61"/>
    </row>
    <row r="1372" spans="1:6" x14ac:dyDescent="0.35">
      <c r="A1372" s="100"/>
      <c r="B1372" s="75"/>
      <c r="C1372" s="61"/>
      <c r="D1372" s="61"/>
      <c r="E1372" s="61"/>
      <c r="F1372" s="61"/>
    </row>
    <row r="1373" spans="1:6" x14ac:dyDescent="0.35">
      <c r="A1373" s="100"/>
      <c r="B1373" s="75"/>
      <c r="C1373" s="61"/>
      <c r="D1373" s="61"/>
      <c r="E1373" s="61"/>
      <c r="F1373" s="61"/>
    </row>
    <row r="1374" spans="1:6" x14ac:dyDescent="0.35">
      <c r="A1374" s="100"/>
      <c r="B1374" s="75"/>
      <c r="C1374" s="61"/>
      <c r="D1374" s="61"/>
      <c r="E1374" s="61"/>
      <c r="F1374" s="61"/>
    </row>
    <row r="1375" spans="1:6" x14ac:dyDescent="0.35">
      <c r="A1375" s="100"/>
      <c r="B1375" s="75"/>
      <c r="C1375" s="61"/>
      <c r="D1375" s="61"/>
      <c r="E1375" s="61"/>
      <c r="F1375" s="61"/>
    </row>
    <row r="1376" spans="1:6" x14ac:dyDescent="0.35">
      <c r="A1376" s="100"/>
      <c r="B1376" s="75"/>
      <c r="C1376" s="61"/>
      <c r="D1376" s="61"/>
      <c r="E1376" s="61"/>
      <c r="F1376" s="61"/>
    </row>
    <row r="1377" spans="1:6" x14ac:dyDescent="0.35">
      <c r="A1377" s="100"/>
      <c r="B1377" s="75"/>
      <c r="C1377" s="61"/>
      <c r="D1377" s="61"/>
      <c r="E1377" s="61"/>
      <c r="F1377" s="61"/>
    </row>
    <row r="1378" spans="1:6" x14ac:dyDescent="0.35">
      <c r="A1378" s="100"/>
      <c r="B1378" s="75"/>
      <c r="C1378" s="61"/>
      <c r="D1378" s="61"/>
      <c r="E1378" s="61"/>
      <c r="F1378" s="61"/>
    </row>
    <row r="1379" spans="1:6" x14ac:dyDescent="0.35">
      <c r="A1379" s="100"/>
      <c r="B1379" s="75"/>
      <c r="C1379" s="61"/>
      <c r="D1379" s="61"/>
      <c r="E1379" s="61"/>
      <c r="F1379" s="61"/>
    </row>
    <row r="1380" spans="1:6" x14ac:dyDescent="0.35">
      <c r="A1380" s="100"/>
      <c r="B1380" s="75"/>
      <c r="C1380" s="61"/>
      <c r="D1380" s="61"/>
      <c r="E1380" s="61"/>
      <c r="F1380" s="61"/>
    </row>
    <row r="1381" spans="1:6" x14ac:dyDescent="0.35">
      <c r="A1381" s="100"/>
      <c r="B1381" s="75"/>
      <c r="C1381" s="61"/>
      <c r="D1381" s="61"/>
      <c r="E1381" s="61"/>
      <c r="F1381" s="61"/>
    </row>
    <row r="1382" spans="1:6" x14ac:dyDescent="0.35">
      <c r="A1382" s="100"/>
      <c r="B1382" s="75"/>
      <c r="C1382" s="61"/>
      <c r="D1382" s="61"/>
      <c r="E1382" s="61"/>
      <c r="F1382" s="61"/>
    </row>
    <row r="1383" spans="1:6" x14ac:dyDescent="0.35">
      <c r="A1383" s="100"/>
      <c r="B1383" s="75"/>
      <c r="C1383" s="61"/>
      <c r="D1383" s="61"/>
      <c r="E1383" s="61"/>
      <c r="F1383" s="61"/>
    </row>
    <row r="1384" spans="1:6" x14ac:dyDescent="0.35">
      <c r="A1384" s="100"/>
      <c r="B1384" s="75"/>
      <c r="C1384" s="61"/>
      <c r="D1384" s="61"/>
      <c r="E1384" s="61"/>
      <c r="F1384" s="61"/>
    </row>
    <row r="1385" spans="1:6" x14ac:dyDescent="0.35">
      <c r="A1385" s="100"/>
      <c r="B1385" s="75"/>
      <c r="C1385" s="61"/>
      <c r="D1385" s="61"/>
      <c r="E1385" s="61"/>
      <c r="F1385" s="61"/>
    </row>
    <row r="1386" spans="1:6" x14ac:dyDescent="0.35">
      <c r="A1386" s="100"/>
      <c r="B1386" s="75"/>
      <c r="C1386" s="61"/>
      <c r="D1386" s="61"/>
      <c r="E1386" s="61"/>
      <c r="F1386" s="61"/>
    </row>
    <row r="1387" spans="1:6" x14ac:dyDescent="0.35">
      <c r="A1387" s="100"/>
      <c r="B1387" s="75"/>
      <c r="C1387" s="61"/>
      <c r="D1387" s="61"/>
      <c r="E1387" s="61"/>
      <c r="F1387" s="61"/>
    </row>
    <row r="1388" spans="1:6" x14ac:dyDescent="0.35">
      <c r="A1388" s="100"/>
      <c r="B1388" s="75"/>
      <c r="C1388" s="61"/>
      <c r="D1388" s="61"/>
      <c r="E1388" s="61"/>
      <c r="F1388" s="61"/>
    </row>
    <row r="1389" spans="1:6" x14ac:dyDescent="0.35">
      <c r="A1389" s="100"/>
      <c r="B1389" s="75"/>
      <c r="C1389" s="61"/>
      <c r="D1389" s="61"/>
      <c r="E1389" s="61"/>
      <c r="F1389" s="61"/>
    </row>
    <row r="1390" spans="1:6" x14ac:dyDescent="0.35">
      <c r="A1390" s="100"/>
      <c r="B1390" s="75"/>
      <c r="C1390" s="61"/>
      <c r="D1390" s="61"/>
      <c r="E1390" s="61"/>
      <c r="F1390" s="61"/>
    </row>
    <row r="1391" spans="1:6" x14ac:dyDescent="0.35">
      <c r="A1391" s="100"/>
      <c r="B1391" s="75"/>
      <c r="C1391" s="61"/>
      <c r="D1391" s="61"/>
      <c r="E1391" s="61"/>
      <c r="F1391" s="61"/>
    </row>
    <row r="1392" spans="1:6" x14ac:dyDescent="0.35">
      <c r="A1392" s="100"/>
      <c r="B1392" s="75"/>
      <c r="C1392" s="61"/>
      <c r="D1392" s="61"/>
      <c r="E1392" s="61"/>
      <c r="F1392" s="61"/>
    </row>
    <row r="1393" spans="1:6" x14ac:dyDescent="0.35">
      <c r="A1393" s="100"/>
      <c r="B1393" s="75"/>
      <c r="C1393" s="61"/>
      <c r="D1393" s="61"/>
      <c r="E1393" s="61"/>
      <c r="F1393" s="61"/>
    </row>
    <row r="1394" spans="1:6" x14ac:dyDescent="0.35">
      <c r="A1394" s="100"/>
      <c r="B1394" s="75"/>
      <c r="C1394" s="61"/>
      <c r="D1394" s="61"/>
      <c r="E1394" s="61"/>
      <c r="F1394" s="61"/>
    </row>
    <row r="1395" spans="1:6" x14ac:dyDescent="0.35">
      <c r="A1395" s="100"/>
      <c r="B1395" s="75"/>
      <c r="C1395" s="61"/>
      <c r="D1395" s="61"/>
      <c r="E1395" s="61"/>
      <c r="F1395" s="61"/>
    </row>
    <row r="1396" spans="1:6" x14ac:dyDescent="0.35">
      <c r="A1396" s="100"/>
      <c r="B1396" s="75"/>
      <c r="C1396" s="61"/>
      <c r="D1396" s="61"/>
      <c r="E1396" s="61"/>
      <c r="F1396" s="61"/>
    </row>
    <row r="1397" spans="1:6" x14ac:dyDescent="0.35">
      <c r="A1397" s="100"/>
      <c r="B1397" s="75"/>
      <c r="C1397" s="61"/>
      <c r="D1397" s="61"/>
      <c r="E1397" s="61"/>
      <c r="F1397" s="61"/>
    </row>
    <row r="1398" spans="1:6" x14ac:dyDescent="0.35">
      <c r="A1398" s="100"/>
      <c r="B1398" s="75"/>
      <c r="C1398" s="61"/>
      <c r="D1398" s="61"/>
      <c r="E1398" s="61"/>
      <c r="F1398" s="61"/>
    </row>
    <row r="1399" spans="1:6" x14ac:dyDescent="0.35">
      <c r="A1399" s="100"/>
      <c r="B1399" s="75"/>
      <c r="C1399" s="61"/>
      <c r="D1399" s="61"/>
      <c r="E1399" s="61"/>
      <c r="F1399" s="61"/>
    </row>
    <row r="1400" spans="1:6" x14ac:dyDescent="0.35">
      <c r="A1400" s="100"/>
      <c r="B1400" s="75"/>
      <c r="C1400" s="61"/>
      <c r="D1400" s="61"/>
      <c r="E1400" s="61"/>
      <c r="F1400" s="61"/>
    </row>
    <row r="1401" spans="1:6" x14ac:dyDescent="0.35">
      <c r="A1401" s="100"/>
      <c r="B1401" s="75"/>
      <c r="C1401" s="61"/>
      <c r="D1401" s="61"/>
      <c r="E1401" s="61"/>
      <c r="F1401" s="61"/>
    </row>
    <row r="1402" spans="1:6" x14ac:dyDescent="0.35">
      <c r="A1402" s="100"/>
      <c r="B1402" s="75"/>
      <c r="C1402" s="61"/>
      <c r="D1402" s="61"/>
      <c r="E1402" s="61"/>
      <c r="F1402" s="61"/>
    </row>
    <row r="1403" spans="1:6" x14ac:dyDescent="0.35">
      <c r="A1403" s="100"/>
      <c r="B1403" s="75"/>
      <c r="C1403" s="61"/>
      <c r="D1403" s="61"/>
      <c r="E1403" s="61"/>
      <c r="F1403" s="61"/>
    </row>
    <row r="1404" spans="1:6" x14ac:dyDescent="0.35">
      <c r="A1404" s="100"/>
      <c r="B1404" s="75"/>
      <c r="C1404" s="61"/>
      <c r="D1404" s="61"/>
      <c r="E1404" s="61"/>
      <c r="F1404" s="61"/>
    </row>
    <row r="1405" spans="1:6" x14ac:dyDescent="0.35">
      <c r="A1405" s="100"/>
      <c r="B1405" s="75"/>
      <c r="C1405" s="61"/>
      <c r="D1405" s="61"/>
      <c r="E1405" s="61"/>
      <c r="F1405" s="61"/>
    </row>
    <row r="1406" spans="1:6" x14ac:dyDescent="0.35">
      <c r="A1406" s="100"/>
      <c r="B1406" s="75"/>
      <c r="C1406" s="61"/>
      <c r="D1406" s="61"/>
      <c r="E1406" s="61"/>
      <c r="F1406" s="61"/>
    </row>
    <row r="1407" spans="1:6" x14ac:dyDescent="0.35">
      <c r="A1407" s="100"/>
      <c r="B1407" s="75"/>
      <c r="C1407" s="61"/>
      <c r="D1407" s="61"/>
      <c r="E1407" s="61"/>
      <c r="F1407" s="61"/>
    </row>
    <row r="1408" spans="1:6" x14ac:dyDescent="0.35">
      <c r="A1408" s="100"/>
      <c r="B1408" s="75"/>
      <c r="C1408" s="61"/>
      <c r="D1408" s="61"/>
      <c r="E1408" s="61"/>
      <c r="F1408" s="61"/>
    </row>
    <row r="1409" spans="1:6" x14ac:dyDescent="0.35">
      <c r="A1409" s="100"/>
      <c r="B1409" s="75"/>
      <c r="C1409" s="61"/>
      <c r="D1409" s="61"/>
      <c r="E1409" s="61"/>
      <c r="F1409" s="61"/>
    </row>
    <row r="1410" spans="1:6" x14ac:dyDescent="0.35">
      <c r="A1410" s="100"/>
      <c r="B1410" s="75"/>
      <c r="C1410" s="61"/>
      <c r="D1410" s="61"/>
      <c r="E1410" s="61"/>
      <c r="F1410" s="61"/>
    </row>
    <row r="1411" spans="1:6" x14ac:dyDescent="0.35">
      <c r="A1411" s="100"/>
      <c r="B1411" s="75"/>
      <c r="C1411" s="61"/>
      <c r="D1411" s="61"/>
      <c r="E1411" s="61"/>
      <c r="F1411" s="61"/>
    </row>
    <row r="1412" spans="1:6" x14ac:dyDescent="0.35">
      <c r="A1412" s="100"/>
      <c r="B1412" s="75"/>
      <c r="C1412" s="61"/>
      <c r="D1412" s="61"/>
      <c r="E1412" s="61"/>
      <c r="F1412" s="61"/>
    </row>
    <row r="1413" spans="1:6" x14ac:dyDescent="0.35">
      <c r="A1413" s="100"/>
      <c r="B1413" s="75"/>
      <c r="C1413" s="61"/>
      <c r="D1413" s="61"/>
      <c r="E1413" s="61"/>
      <c r="F1413" s="61"/>
    </row>
    <row r="1414" spans="1:6" x14ac:dyDescent="0.35">
      <c r="A1414" s="100"/>
      <c r="B1414" s="75"/>
      <c r="C1414" s="61"/>
      <c r="D1414" s="61"/>
      <c r="E1414" s="61"/>
      <c r="F1414" s="61"/>
    </row>
    <row r="1415" spans="1:6" x14ac:dyDescent="0.35">
      <c r="A1415" s="100"/>
      <c r="B1415" s="75"/>
      <c r="C1415" s="61"/>
      <c r="D1415" s="61"/>
      <c r="E1415" s="61"/>
      <c r="F1415" s="61"/>
    </row>
    <row r="1416" spans="1:6" x14ac:dyDescent="0.35">
      <c r="A1416" s="100"/>
      <c r="B1416" s="75"/>
      <c r="C1416" s="61"/>
      <c r="D1416" s="61"/>
      <c r="E1416" s="61"/>
      <c r="F1416" s="61"/>
    </row>
    <row r="1417" spans="1:6" x14ac:dyDescent="0.35">
      <c r="A1417" s="100"/>
      <c r="B1417" s="75"/>
      <c r="C1417" s="61"/>
      <c r="D1417" s="61"/>
      <c r="E1417" s="61"/>
      <c r="F1417" s="61"/>
    </row>
    <row r="1418" spans="1:6" x14ac:dyDescent="0.35">
      <c r="A1418" s="100"/>
      <c r="B1418" s="75"/>
      <c r="C1418" s="61"/>
      <c r="D1418" s="61"/>
      <c r="E1418" s="61"/>
      <c r="F1418" s="61"/>
    </row>
    <row r="1419" spans="1:6" x14ac:dyDescent="0.35">
      <c r="A1419" s="100"/>
      <c r="B1419" s="75"/>
      <c r="C1419" s="61"/>
      <c r="D1419" s="61"/>
      <c r="E1419" s="61"/>
      <c r="F1419" s="61"/>
    </row>
    <row r="1420" spans="1:6" x14ac:dyDescent="0.35">
      <c r="A1420" s="100"/>
      <c r="B1420" s="75"/>
      <c r="C1420" s="61"/>
      <c r="D1420" s="61"/>
      <c r="E1420" s="61"/>
      <c r="F1420" s="61"/>
    </row>
    <row r="1421" spans="1:6" x14ac:dyDescent="0.35">
      <c r="A1421" s="100"/>
      <c r="B1421" s="75"/>
      <c r="C1421" s="61"/>
      <c r="D1421" s="61"/>
      <c r="E1421" s="61"/>
      <c r="F1421" s="61"/>
    </row>
    <row r="1422" spans="1:6" x14ac:dyDescent="0.35">
      <c r="A1422" s="100"/>
      <c r="B1422" s="75"/>
      <c r="C1422" s="61"/>
      <c r="D1422" s="61"/>
      <c r="E1422" s="61"/>
      <c r="F1422" s="61"/>
    </row>
    <row r="1423" spans="1:6" x14ac:dyDescent="0.35">
      <c r="A1423" s="100"/>
      <c r="B1423" s="75"/>
      <c r="C1423" s="61"/>
      <c r="D1423" s="61"/>
      <c r="E1423" s="61"/>
      <c r="F1423" s="61"/>
    </row>
    <row r="1424" spans="1:6" x14ac:dyDescent="0.35">
      <c r="A1424" s="100"/>
      <c r="B1424" s="75"/>
      <c r="C1424" s="61"/>
      <c r="D1424" s="61"/>
      <c r="E1424" s="61"/>
      <c r="F1424" s="61"/>
    </row>
    <row r="1425" spans="1:6" x14ac:dyDescent="0.35">
      <c r="A1425" s="100"/>
      <c r="B1425" s="75"/>
      <c r="C1425" s="61"/>
      <c r="D1425" s="61"/>
      <c r="E1425" s="61"/>
      <c r="F1425" s="61"/>
    </row>
    <row r="1426" spans="1:6" x14ac:dyDescent="0.35">
      <c r="A1426" s="100"/>
      <c r="B1426" s="75"/>
      <c r="C1426" s="61"/>
      <c r="D1426" s="61"/>
      <c r="E1426" s="61"/>
      <c r="F1426" s="61"/>
    </row>
    <row r="1427" spans="1:6" x14ac:dyDescent="0.35">
      <c r="A1427" s="100"/>
      <c r="B1427" s="75"/>
      <c r="C1427" s="61"/>
      <c r="D1427" s="61"/>
      <c r="E1427" s="61"/>
      <c r="F1427" s="61"/>
    </row>
    <row r="1428" spans="1:6" x14ac:dyDescent="0.35">
      <c r="A1428" s="100"/>
      <c r="B1428" s="75"/>
      <c r="C1428" s="61"/>
      <c r="D1428" s="61"/>
      <c r="E1428" s="61"/>
      <c r="F1428" s="61"/>
    </row>
    <row r="1429" spans="1:6" x14ac:dyDescent="0.35">
      <c r="A1429" s="100"/>
      <c r="B1429" s="75"/>
      <c r="C1429" s="61"/>
      <c r="D1429" s="61"/>
      <c r="E1429" s="61"/>
      <c r="F1429" s="61"/>
    </row>
    <row r="1430" spans="1:6" x14ac:dyDescent="0.35">
      <c r="A1430" s="100"/>
      <c r="B1430" s="75"/>
      <c r="C1430" s="61"/>
      <c r="D1430" s="61"/>
      <c r="E1430" s="61"/>
      <c r="F1430" s="61"/>
    </row>
    <row r="1431" spans="1:6" x14ac:dyDescent="0.35">
      <c r="A1431" s="100"/>
      <c r="B1431" s="75"/>
      <c r="C1431" s="61"/>
      <c r="D1431" s="61"/>
      <c r="E1431" s="61"/>
      <c r="F1431" s="61"/>
    </row>
    <row r="1432" spans="1:6" x14ac:dyDescent="0.35">
      <c r="A1432" s="100"/>
      <c r="B1432" s="75"/>
      <c r="C1432" s="61"/>
      <c r="D1432" s="61"/>
      <c r="E1432" s="61"/>
      <c r="F1432" s="61"/>
    </row>
    <row r="1433" spans="1:6" x14ac:dyDescent="0.35">
      <c r="A1433" s="100"/>
      <c r="B1433" s="75"/>
      <c r="C1433" s="61"/>
      <c r="D1433" s="61"/>
      <c r="E1433" s="61"/>
      <c r="F1433" s="61"/>
    </row>
    <row r="1434" spans="1:6" x14ac:dyDescent="0.35">
      <c r="A1434" s="100"/>
      <c r="B1434" s="75"/>
      <c r="C1434" s="61"/>
      <c r="D1434" s="61"/>
      <c r="E1434" s="61"/>
      <c r="F1434" s="61"/>
    </row>
    <row r="1435" spans="1:6" x14ac:dyDescent="0.35">
      <c r="A1435" s="100"/>
      <c r="B1435" s="75"/>
      <c r="C1435" s="61"/>
      <c r="D1435" s="61"/>
      <c r="E1435" s="61"/>
      <c r="F1435" s="61"/>
    </row>
    <row r="1436" spans="1:6" x14ac:dyDescent="0.35">
      <c r="A1436" s="100"/>
      <c r="B1436" s="75"/>
      <c r="C1436" s="61"/>
      <c r="D1436" s="61"/>
      <c r="E1436" s="61"/>
      <c r="F1436" s="61"/>
    </row>
    <row r="1437" spans="1:6" x14ac:dyDescent="0.35">
      <c r="A1437" s="100"/>
      <c r="B1437" s="75"/>
      <c r="C1437" s="61"/>
      <c r="D1437" s="61"/>
      <c r="E1437" s="61"/>
      <c r="F1437" s="61"/>
    </row>
    <row r="1438" spans="1:6" x14ac:dyDescent="0.35">
      <c r="A1438" s="100"/>
      <c r="B1438" s="75"/>
      <c r="C1438" s="61"/>
      <c r="D1438" s="61"/>
      <c r="E1438" s="61"/>
      <c r="F1438" s="61"/>
    </row>
    <row r="1439" spans="1:6" x14ac:dyDescent="0.35">
      <c r="A1439" s="100"/>
      <c r="B1439" s="75"/>
      <c r="C1439" s="61"/>
      <c r="D1439" s="61"/>
      <c r="E1439" s="61"/>
      <c r="F1439" s="61"/>
    </row>
    <row r="1440" spans="1:6" x14ac:dyDescent="0.35">
      <c r="A1440" s="100"/>
      <c r="B1440" s="75"/>
      <c r="C1440" s="61"/>
      <c r="D1440" s="61"/>
      <c r="E1440" s="61"/>
      <c r="F1440" s="61"/>
    </row>
    <row r="1441" spans="1:6" x14ac:dyDescent="0.35">
      <c r="A1441" s="100"/>
      <c r="B1441" s="75"/>
      <c r="C1441" s="61"/>
      <c r="D1441" s="61"/>
      <c r="E1441" s="61"/>
      <c r="F1441" s="61"/>
    </row>
    <row r="1442" spans="1:6" x14ac:dyDescent="0.35">
      <c r="A1442" s="100"/>
      <c r="B1442" s="75"/>
      <c r="C1442" s="61"/>
      <c r="D1442" s="61"/>
      <c r="E1442" s="61"/>
      <c r="F1442" s="61"/>
    </row>
    <row r="1443" spans="1:6" x14ac:dyDescent="0.35">
      <c r="A1443" s="100"/>
      <c r="B1443" s="75"/>
      <c r="C1443" s="61"/>
      <c r="D1443" s="61"/>
      <c r="E1443" s="61"/>
      <c r="F1443" s="61"/>
    </row>
    <row r="1444" spans="1:6" x14ac:dyDescent="0.35">
      <c r="A1444" s="100"/>
      <c r="B1444" s="75"/>
      <c r="C1444" s="61"/>
      <c r="D1444" s="61"/>
      <c r="E1444" s="61"/>
      <c r="F1444" s="61"/>
    </row>
    <row r="1445" spans="1:6" x14ac:dyDescent="0.35">
      <c r="A1445" s="100"/>
      <c r="B1445" s="75"/>
      <c r="C1445" s="61"/>
      <c r="D1445" s="61"/>
      <c r="E1445" s="61"/>
      <c r="F1445" s="61"/>
    </row>
    <row r="1446" spans="1:6" x14ac:dyDescent="0.35">
      <c r="A1446" s="100"/>
      <c r="B1446" s="75"/>
      <c r="C1446" s="61"/>
      <c r="D1446" s="61"/>
      <c r="E1446" s="61"/>
      <c r="F1446" s="61"/>
    </row>
    <row r="1447" spans="1:6" x14ac:dyDescent="0.35">
      <c r="A1447" s="100"/>
      <c r="B1447" s="75"/>
      <c r="C1447" s="61"/>
      <c r="D1447" s="61"/>
      <c r="E1447" s="61"/>
      <c r="F1447" s="61"/>
    </row>
    <row r="1448" spans="1:6" x14ac:dyDescent="0.35">
      <c r="A1448" s="100"/>
      <c r="B1448" s="75"/>
      <c r="C1448" s="61"/>
      <c r="D1448" s="61"/>
      <c r="E1448" s="61"/>
      <c r="F1448" s="61"/>
    </row>
    <row r="1449" spans="1:6" x14ac:dyDescent="0.35">
      <c r="A1449" s="100"/>
      <c r="B1449" s="75"/>
      <c r="C1449" s="61"/>
      <c r="D1449" s="61"/>
      <c r="E1449" s="61"/>
      <c r="F1449" s="61"/>
    </row>
    <row r="1450" spans="1:6" x14ac:dyDescent="0.35">
      <c r="A1450" s="100"/>
      <c r="B1450" s="75"/>
      <c r="C1450" s="61"/>
      <c r="D1450" s="61"/>
      <c r="E1450" s="61"/>
      <c r="F1450" s="61"/>
    </row>
    <row r="1451" spans="1:6" x14ac:dyDescent="0.35">
      <c r="A1451" s="100"/>
      <c r="B1451" s="75"/>
      <c r="C1451" s="61"/>
      <c r="D1451" s="61"/>
      <c r="E1451" s="61"/>
      <c r="F1451" s="61"/>
    </row>
    <row r="1452" spans="1:6" x14ac:dyDescent="0.35">
      <c r="A1452" s="100"/>
      <c r="B1452" s="75"/>
      <c r="C1452" s="61"/>
      <c r="D1452" s="61"/>
      <c r="E1452" s="61"/>
      <c r="F1452" s="61"/>
    </row>
    <row r="1453" spans="1:6" x14ac:dyDescent="0.35">
      <c r="A1453" s="100"/>
      <c r="B1453" s="75"/>
      <c r="C1453" s="61"/>
      <c r="D1453" s="61"/>
      <c r="E1453" s="61"/>
      <c r="F1453" s="61"/>
    </row>
    <row r="1454" spans="1:6" x14ac:dyDescent="0.35">
      <c r="A1454" s="100"/>
      <c r="B1454" s="75"/>
      <c r="C1454" s="61"/>
      <c r="D1454" s="61"/>
      <c r="E1454" s="61"/>
      <c r="F1454" s="61"/>
    </row>
    <row r="1455" spans="1:6" x14ac:dyDescent="0.35">
      <c r="A1455" s="100"/>
      <c r="B1455" s="75"/>
      <c r="C1455" s="61"/>
      <c r="D1455" s="61"/>
      <c r="E1455" s="61"/>
      <c r="F1455" s="61"/>
    </row>
    <row r="1456" spans="1:6" x14ac:dyDescent="0.35">
      <c r="A1456" s="100"/>
      <c r="B1456" s="75"/>
      <c r="C1456" s="61"/>
      <c r="D1456" s="61"/>
      <c r="E1456" s="61"/>
      <c r="F1456" s="61"/>
    </row>
    <row r="1457" spans="1:6" x14ac:dyDescent="0.35">
      <c r="A1457" s="100"/>
      <c r="B1457" s="75"/>
      <c r="C1457" s="61"/>
      <c r="D1457" s="61"/>
      <c r="E1457" s="61"/>
      <c r="F1457" s="61"/>
    </row>
    <row r="1458" spans="1:6" x14ac:dyDescent="0.35">
      <c r="A1458" s="100"/>
      <c r="B1458" s="75"/>
      <c r="C1458" s="61"/>
      <c r="D1458" s="61"/>
      <c r="E1458" s="61"/>
      <c r="F1458" s="61"/>
    </row>
    <row r="1459" spans="1:6" x14ac:dyDescent="0.35">
      <c r="A1459" s="100"/>
      <c r="B1459" s="75"/>
      <c r="C1459" s="61"/>
      <c r="D1459" s="61"/>
      <c r="E1459" s="61"/>
      <c r="F1459" s="61"/>
    </row>
    <row r="1460" spans="1:6" x14ac:dyDescent="0.35">
      <c r="A1460" s="100"/>
      <c r="B1460" s="75"/>
      <c r="C1460" s="61"/>
      <c r="D1460" s="61"/>
      <c r="E1460" s="61"/>
      <c r="F1460" s="61"/>
    </row>
    <row r="1461" spans="1:6" x14ac:dyDescent="0.35">
      <c r="A1461" s="100"/>
      <c r="B1461" s="75"/>
      <c r="C1461" s="61"/>
      <c r="D1461" s="61"/>
      <c r="E1461" s="61"/>
      <c r="F1461" s="61"/>
    </row>
    <row r="1462" spans="1:6" x14ac:dyDescent="0.35">
      <c r="A1462" s="100"/>
      <c r="B1462" s="75"/>
      <c r="C1462" s="61"/>
      <c r="D1462" s="61"/>
      <c r="E1462" s="61"/>
      <c r="F1462" s="61"/>
    </row>
    <row r="1463" spans="1:6" x14ac:dyDescent="0.35">
      <c r="A1463" s="100"/>
      <c r="B1463" s="75"/>
      <c r="C1463" s="61"/>
      <c r="D1463" s="61"/>
      <c r="E1463" s="61"/>
      <c r="F1463" s="61"/>
    </row>
    <row r="1464" spans="1:6" x14ac:dyDescent="0.35">
      <c r="A1464" s="100"/>
      <c r="B1464" s="75"/>
      <c r="C1464" s="61"/>
      <c r="D1464" s="61"/>
      <c r="E1464" s="61"/>
      <c r="F1464" s="61"/>
    </row>
    <row r="1465" spans="1:6" x14ac:dyDescent="0.35">
      <c r="A1465" s="100"/>
      <c r="B1465" s="75"/>
      <c r="C1465" s="61"/>
      <c r="D1465" s="61"/>
      <c r="E1465" s="61"/>
      <c r="F1465" s="61"/>
    </row>
    <row r="1466" spans="1:6" x14ac:dyDescent="0.35">
      <c r="A1466" s="100"/>
      <c r="B1466" s="75"/>
      <c r="C1466" s="61"/>
      <c r="D1466" s="61"/>
      <c r="E1466" s="61"/>
      <c r="F1466" s="61"/>
    </row>
    <row r="1467" spans="1:6" x14ac:dyDescent="0.35">
      <c r="A1467" s="100"/>
      <c r="B1467" s="75"/>
      <c r="C1467" s="61"/>
      <c r="D1467" s="61"/>
      <c r="E1467" s="61"/>
      <c r="F1467" s="61"/>
    </row>
    <row r="1468" spans="1:6" x14ac:dyDescent="0.35">
      <c r="A1468" s="100"/>
      <c r="B1468" s="75"/>
      <c r="C1468" s="61"/>
      <c r="D1468" s="61"/>
      <c r="E1468" s="61"/>
      <c r="F1468" s="61"/>
    </row>
    <row r="1469" spans="1:6" x14ac:dyDescent="0.35">
      <c r="A1469" s="100"/>
      <c r="B1469" s="75"/>
      <c r="C1469" s="61"/>
      <c r="D1469" s="61"/>
      <c r="E1469" s="61"/>
      <c r="F1469" s="61"/>
    </row>
    <row r="1470" spans="1:6" x14ac:dyDescent="0.35">
      <c r="A1470" s="100"/>
      <c r="B1470" s="75"/>
      <c r="C1470" s="61"/>
      <c r="D1470" s="61"/>
      <c r="E1470" s="61"/>
      <c r="F1470" s="61"/>
    </row>
    <row r="1471" spans="1:6" x14ac:dyDescent="0.35">
      <c r="A1471" s="100"/>
      <c r="B1471" s="75"/>
      <c r="C1471" s="61"/>
      <c r="D1471" s="61"/>
      <c r="E1471" s="61"/>
      <c r="F1471" s="61"/>
    </row>
    <row r="1472" spans="1:6" x14ac:dyDescent="0.35">
      <c r="A1472" s="100"/>
      <c r="B1472" s="75"/>
      <c r="C1472" s="61"/>
      <c r="D1472" s="61"/>
      <c r="E1472" s="61"/>
      <c r="F1472" s="61"/>
    </row>
    <row r="1473" spans="1:6" x14ac:dyDescent="0.35">
      <c r="A1473" s="100"/>
      <c r="B1473" s="75"/>
      <c r="C1473" s="61"/>
      <c r="D1473" s="61"/>
      <c r="E1473" s="61"/>
      <c r="F1473" s="61"/>
    </row>
    <row r="1474" spans="1:6" x14ac:dyDescent="0.35">
      <c r="A1474" s="100"/>
      <c r="B1474" s="75"/>
      <c r="C1474" s="61"/>
      <c r="D1474" s="61"/>
      <c r="E1474" s="61"/>
      <c r="F1474" s="61"/>
    </row>
    <row r="1475" spans="1:6" x14ac:dyDescent="0.35">
      <c r="A1475" s="100"/>
      <c r="B1475" s="75"/>
      <c r="C1475" s="61"/>
      <c r="D1475" s="61"/>
      <c r="E1475" s="61"/>
      <c r="F1475" s="61"/>
    </row>
    <row r="1476" spans="1:6" x14ac:dyDescent="0.35">
      <c r="A1476" s="100"/>
      <c r="B1476" s="75"/>
      <c r="C1476" s="61"/>
      <c r="D1476" s="61"/>
      <c r="E1476" s="61"/>
      <c r="F1476" s="61"/>
    </row>
    <row r="1477" spans="1:6" x14ac:dyDescent="0.35">
      <c r="A1477" s="100"/>
      <c r="B1477" s="75"/>
      <c r="C1477" s="61"/>
      <c r="D1477" s="61"/>
      <c r="E1477" s="61"/>
      <c r="F1477" s="61"/>
    </row>
    <row r="1478" spans="1:6" x14ac:dyDescent="0.35">
      <c r="A1478" s="100"/>
      <c r="B1478" s="75"/>
      <c r="C1478" s="61"/>
      <c r="D1478" s="61"/>
      <c r="E1478" s="61"/>
      <c r="F1478" s="61"/>
    </row>
    <row r="1479" spans="1:6" x14ac:dyDescent="0.35">
      <c r="A1479" s="100"/>
      <c r="B1479" s="75"/>
      <c r="C1479" s="61"/>
      <c r="D1479" s="61"/>
      <c r="E1479" s="61"/>
      <c r="F1479" s="61"/>
    </row>
    <row r="1480" spans="1:6" x14ac:dyDescent="0.35">
      <c r="A1480" s="100"/>
      <c r="B1480" s="75"/>
      <c r="C1480" s="61"/>
      <c r="D1480" s="61"/>
      <c r="E1480" s="61"/>
      <c r="F1480" s="61"/>
    </row>
    <row r="1481" spans="1:6" x14ac:dyDescent="0.35">
      <c r="A1481" s="100"/>
      <c r="B1481" s="75"/>
      <c r="C1481" s="61"/>
      <c r="D1481" s="61"/>
      <c r="E1481" s="61"/>
      <c r="F1481" s="61"/>
    </row>
    <row r="1482" spans="1:6" x14ac:dyDescent="0.35">
      <c r="A1482" s="100"/>
      <c r="B1482" s="75"/>
      <c r="C1482" s="61"/>
      <c r="D1482" s="61"/>
      <c r="E1482" s="61"/>
      <c r="F1482" s="61"/>
    </row>
    <row r="1483" spans="1:6" x14ac:dyDescent="0.35">
      <c r="A1483" s="100"/>
      <c r="B1483" s="75"/>
      <c r="C1483" s="61"/>
      <c r="D1483" s="61"/>
      <c r="E1483" s="61"/>
      <c r="F1483" s="61"/>
    </row>
    <row r="1484" spans="1:6" x14ac:dyDescent="0.35">
      <c r="A1484" s="100"/>
      <c r="B1484" s="75"/>
      <c r="C1484" s="61"/>
      <c r="D1484" s="61"/>
      <c r="E1484" s="61"/>
      <c r="F1484" s="61"/>
    </row>
    <row r="1485" spans="1:6" x14ac:dyDescent="0.35">
      <c r="A1485" s="100"/>
      <c r="B1485" s="75"/>
      <c r="C1485" s="61"/>
      <c r="D1485" s="61"/>
      <c r="E1485" s="61"/>
      <c r="F1485" s="61"/>
    </row>
    <row r="1486" spans="1:6" x14ac:dyDescent="0.35">
      <c r="A1486" s="100"/>
      <c r="B1486" s="75"/>
      <c r="C1486" s="61"/>
      <c r="D1486" s="61"/>
      <c r="E1486" s="61"/>
      <c r="F1486" s="61"/>
    </row>
    <row r="1487" spans="1:6" x14ac:dyDescent="0.35">
      <c r="A1487" s="100"/>
      <c r="B1487" s="75"/>
      <c r="C1487" s="61"/>
      <c r="D1487" s="61"/>
      <c r="E1487" s="61"/>
      <c r="F1487" s="61"/>
    </row>
    <row r="1488" spans="1:6" x14ac:dyDescent="0.35">
      <c r="A1488" s="100"/>
      <c r="B1488" s="75"/>
      <c r="C1488" s="61"/>
      <c r="D1488" s="61"/>
      <c r="E1488" s="61"/>
      <c r="F1488" s="61"/>
    </row>
    <row r="1489" spans="1:6" x14ac:dyDescent="0.35">
      <c r="A1489" s="100"/>
      <c r="B1489" s="75"/>
      <c r="C1489" s="61"/>
      <c r="D1489" s="61"/>
      <c r="E1489" s="61"/>
      <c r="F1489" s="61"/>
    </row>
    <row r="1490" spans="1:6" x14ac:dyDescent="0.35">
      <c r="A1490" s="100"/>
      <c r="B1490" s="75"/>
      <c r="C1490" s="61"/>
      <c r="D1490" s="61"/>
      <c r="E1490" s="61"/>
      <c r="F1490" s="61"/>
    </row>
    <row r="1491" spans="1:6" x14ac:dyDescent="0.35">
      <c r="A1491" s="100"/>
      <c r="B1491" s="75"/>
      <c r="C1491" s="61"/>
      <c r="D1491" s="61"/>
      <c r="E1491" s="61"/>
      <c r="F1491" s="61"/>
    </row>
    <row r="1492" spans="1:6" x14ac:dyDescent="0.35">
      <c r="A1492" s="100"/>
      <c r="B1492" s="75"/>
      <c r="C1492" s="61"/>
      <c r="D1492" s="61"/>
      <c r="E1492" s="61"/>
      <c r="F1492" s="61"/>
    </row>
    <row r="1493" spans="1:6" x14ac:dyDescent="0.35">
      <c r="A1493" s="100"/>
      <c r="B1493" s="75"/>
      <c r="C1493" s="61"/>
      <c r="D1493" s="61"/>
      <c r="E1493" s="61"/>
      <c r="F1493" s="61"/>
    </row>
    <row r="1494" spans="1:6" x14ac:dyDescent="0.35">
      <c r="A1494" s="100"/>
      <c r="B1494" s="75"/>
      <c r="C1494" s="61"/>
      <c r="D1494" s="61"/>
      <c r="E1494" s="61"/>
      <c r="F1494" s="61"/>
    </row>
    <row r="1495" spans="1:6" x14ac:dyDescent="0.35">
      <c r="A1495" s="100"/>
      <c r="B1495" s="75"/>
      <c r="C1495" s="61"/>
      <c r="D1495" s="61"/>
      <c r="E1495" s="61"/>
      <c r="F1495" s="61"/>
    </row>
    <row r="1496" spans="1:6" x14ac:dyDescent="0.35">
      <c r="A1496" s="100"/>
      <c r="B1496" s="75"/>
      <c r="C1496" s="61"/>
      <c r="D1496" s="61"/>
      <c r="E1496" s="61"/>
      <c r="F1496" s="61"/>
    </row>
    <row r="1497" spans="1:6" x14ac:dyDescent="0.35">
      <c r="A1497" s="100"/>
      <c r="B1497" s="75"/>
      <c r="C1497" s="61"/>
      <c r="D1497" s="61"/>
      <c r="E1497" s="61"/>
      <c r="F1497" s="61"/>
    </row>
    <row r="1498" spans="1:6" x14ac:dyDescent="0.35">
      <c r="A1498" s="100"/>
      <c r="B1498" s="75"/>
      <c r="C1498" s="61"/>
      <c r="D1498" s="61"/>
      <c r="E1498" s="61"/>
      <c r="F1498" s="61"/>
    </row>
    <row r="1499" spans="1:6" x14ac:dyDescent="0.35">
      <c r="A1499" s="100"/>
      <c r="B1499" s="75"/>
      <c r="C1499" s="61"/>
      <c r="D1499" s="61"/>
      <c r="E1499" s="61"/>
      <c r="F1499" s="61"/>
    </row>
    <row r="1500" spans="1:6" x14ac:dyDescent="0.35">
      <c r="A1500" s="100"/>
      <c r="B1500" s="75"/>
      <c r="C1500" s="61"/>
      <c r="D1500" s="61"/>
      <c r="E1500" s="61"/>
      <c r="F1500" s="61"/>
    </row>
    <row r="1501" spans="1:6" x14ac:dyDescent="0.35">
      <c r="A1501" s="100"/>
      <c r="B1501" s="75"/>
      <c r="C1501" s="61"/>
      <c r="D1501" s="61"/>
      <c r="E1501" s="61"/>
      <c r="F1501" s="61"/>
    </row>
    <row r="1502" spans="1:6" x14ac:dyDescent="0.35">
      <c r="A1502" s="100"/>
      <c r="B1502" s="75"/>
      <c r="C1502" s="61"/>
      <c r="D1502" s="61"/>
      <c r="E1502" s="61"/>
      <c r="F1502" s="61"/>
    </row>
    <row r="1503" spans="1:6" x14ac:dyDescent="0.35">
      <c r="A1503" s="100"/>
      <c r="B1503" s="75"/>
      <c r="C1503" s="61"/>
      <c r="D1503" s="61"/>
      <c r="E1503" s="61"/>
      <c r="F1503" s="61"/>
    </row>
    <row r="1504" spans="1:6" x14ac:dyDescent="0.35">
      <c r="A1504" s="100"/>
      <c r="B1504" s="75"/>
      <c r="C1504" s="61"/>
      <c r="D1504" s="61"/>
      <c r="E1504" s="61"/>
      <c r="F1504" s="61"/>
    </row>
    <row r="1505" spans="1:6" x14ac:dyDescent="0.35">
      <c r="A1505" s="100"/>
      <c r="B1505" s="75"/>
      <c r="C1505" s="61"/>
      <c r="D1505" s="61"/>
      <c r="E1505" s="61"/>
      <c r="F1505" s="61"/>
    </row>
    <row r="1506" spans="1:6" x14ac:dyDescent="0.35">
      <c r="A1506" s="100"/>
      <c r="B1506" s="75"/>
      <c r="C1506" s="61"/>
      <c r="D1506" s="61"/>
      <c r="E1506" s="61"/>
      <c r="F1506" s="61"/>
    </row>
    <row r="1507" spans="1:6" x14ac:dyDescent="0.35">
      <c r="A1507" s="100"/>
      <c r="B1507" s="75"/>
      <c r="C1507" s="61"/>
      <c r="D1507" s="61"/>
      <c r="E1507" s="61"/>
      <c r="F1507" s="61"/>
    </row>
    <row r="1508" spans="1:6" x14ac:dyDescent="0.35">
      <c r="A1508" s="100"/>
      <c r="B1508" s="75"/>
      <c r="C1508" s="61"/>
      <c r="D1508" s="61"/>
      <c r="E1508" s="61"/>
      <c r="F1508" s="61"/>
    </row>
    <row r="1509" spans="1:6" x14ac:dyDescent="0.35">
      <c r="A1509" s="100"/>
      <c r="B1509" s="75"/>
      <c r="C1509" s="61"/>
      <c r="D1509" s="61"/>
      <c r="E1509" s="61"/>
      <c r="F1509" s="61"/>
    </row>
    <row r="1510" spans="1:6" x14ac:dyDescent="0.35">
      <c r="A1510" s="100"/>
      <c r="B1510" s="75"/>
      <c r="C1510" s="61"/>
      <c r="D1510" s="61"/>
      <c r="E1510" s="61"/>
      <c r="F1510" s="61"/>
    </row>
    <row r="1511" spans="1:6" x14ac:dyDescent="0.35">
      <c r="A1511" s="100"/>
      <c r="B1511" s="75"/>
      <c r="C1511" s="61"/>
      <c r="D1511" s="61"/>
      <c r="E1511" s="61"/>
      <c r="F1511" s="61"/>
    </row>
    <row r="1512" spans="1:6" x14ac:dyDescent="0.35">
      <c r="A1512" s="100"/>
      <c r="B1512" s="75"/>
      <c r="C1512" s="61"/>
      <c r="D1512" s="61"/>
      <c r="E1512" s="61"/>
      <c r="F1512" s="61"/>
    </row>
    <row r="1513" spans="1:6" x14ac:dyDescent="0.35">
      <c r="A1513" s="100"/>
      <c r="B1513" s="75"/>
      <c r="C1513" s="61"/>
      <c r="D1513" s="61"/>
      <c r="E1513" s="61"/>
      <c r="F1513" s="61"/>
    </row>
    <row r="1514" spans="1:6" x14ac:dyDescent="0.35">
      <c r="A1514" s="100"/>
      <c r="B1514" s="75"/>
      <c r="C1514" s="61"/>
      <c r="D1514" s="61"/>
      <c r="E1514" s="61"/>
      <c r="F1514" s="61"/>
    </row>
    <row r="1515" spans="1:6" x14ac:dyDescent="0.35">
      <c r="A1515" s="100"/>
      <c r="B1515" s="75"/>
      <c r="C1515" s="61"/>
      <c r="D1515" s="61"/>
      <c r="E1515" s="61"/>
      <c r="F1515" s="61"/>
    </row>
    <row r="1516" spans="1:6" x14ac:dyDescent="0.35">
      <c r="A1516" s="100"/>
      <c r="B1516" s="75"/>
      <c r="C1516" s="61"/>
      <c r="D1516" s="61"/>
      <c r="E1516" s="61"/>
      <c r="F1516" s="61"/>
    </row>
    <row r="1517" spans="1:6" x14ac:dyDescent="0.35">
      <c r="A1517" s="100"/>
      <c r="B1517" s="75"/>
      <c r="C1517" s="61"/>
      <c r="D1517" s="61"/>
      <c r="E1517" s="61"/>
      <c r="F1517" s="61"/>
    </row>
    <row r="1518" spans="1:6" x14ac:dyDescent="0.35">
      <c r="A1518" s="100"/>
      <c r="B1518" s="75"/>
      <c r="C1518" s="61"/>
      <c r="D1518" s="61"/>
      <c r="E1518" s="61"/>
      <c r="F1518" s="61"/>
    </row>
    <row r="1519" spans="1:6" x14ac:dyDescent="0.35">
      <c r="A1519" s="100"/>
      <c r="B1519" s="75"/>
      <c r="C1519" s="61"/>
      <c r="D1519" s="61"/>
      <c r="E1519" s="61"/>
      <c r="F1519" s="61"/>
    </row>
    <row r="1520" spans="1:6" x14ac:dyDescent="0.35">
      <c r="A1520" s="100"/>
      <c r="B1520" s="75"/>
      <c r="C1520" s="61"/>
      <c r="D1520" s="61"/>
      <c r="E1520" s="61"/>
      <c r="F1520" s="61"/>
    </row>
    <row r="1521" spans="1:6" x14ac:dyDescent="0.35">
      <c r="A1521" s="100"/>
      <c r="B1521" s="75"/>
      <c r="C1521" s="61"/>
      <c r="D1521" s="61"/>
      <c r="E1521" s="61"/>
      <c r="F1521" s="61"/>
    </row>
    <row r="1522" spans="1:6" x14ac:dyDescent="0.35">
      <c r="A1522" s="100"/>
      <c r="B1522" s="75"/>
      <c r="C1522" s="61"/>
      <c r="D1522" s="61"/>
      <c r="E1522" s="61"/>
      <c r="F1522" s="61"/>
    </row>
    <row r="1523" spans="1:6" x14ac:dyDescent="0.35">
      <c r="A1523" s="100"/>
      <c r="B1523" s="75"/>
      <c r="C1523" s="61"/>
      <c r="D1523" s="61"/>
      <c r="E1523" s="61"/>
      <c r="F1523" s="61"/>
    </row>
    <row r="1524" spans="1:6" x14ac:dyDescent="0.35">
      <c r="A1524" s="100"/>
      <c r="B1524" s="75"/>
      <c r="C1524" s="61"/>
      <c r="D1524" s="61"/>
      <c r="E1524" s="61"/>
      <c r="F1524" s="61"/>
    </row>
    <row r="1525" spans="1:6" x14ac:dyDescent="0.35">
      <c r="A1525" s="100"/>
      <c r="B1525" s="75"/>
      <c r="C1525" s="61"/>
      <c r="D1525" s="61"/>
      <c r="E1525" s="61"/>
      <c r="F1525" s="61"/>
    </row>
    <row r="1526" spans="1:6" x14ac:dyDescent="0.35">
      <c r="A1526" s="100"/>
      <c r="B1526" s="75"/>
      <c r="C1526" s="61"/>
      <c r="D1526" s="61"/>
      <c r="E1526" s="61"/>
      <c r="F1526" s="61"/>
    </row>
    <row r="1527" spans="1:6" x14ac:dyDescent="0.35">
      <c r="A1527" s="100"/>
      <c r="B1527" s="75"/>
      <c r="C1527" s="61"/>
      <c r="D1527" s="61"/>
      <c r="E1527" s="61"/>
      <c r="F1527" s="61"/>
    </row>
    <row r="1528" spans="1:6" x14ac:dyDescent="0.35">
      <c r="A1528" s="100"/>
      <c r="B1528" s="75"/>
      <c r="C1528" s="61"/>
      <c r="D1528" s="61"/>
      <c r="E1528" s="61"/>
      <c r="F1528" s="61"/>
    </row>
    <row r="1529" spans="1:6" x14ac:dyDescent="0.35">
      <c r="A1529" s="100"/>
      <c r="B1529" s="75"/>
      <c r="C1529" s="61"/>
      <c r="D1529" s="61"/>
      <c r="E1529" s="61"/>
      <c r="F1529" s="61"/>
    </row>
    <row r="1530" spans="1:6" x14ac:dyDescent="0.35">
      <c r="A1530" s="100"/>
      <c r="B1530" s="75"/>
      <c r="C1530" s="61"/>
      <c r="D1530" s="61"/>
      <c r="E1530" s="61"/>
      <c r="F1530" s="61"/>
    </row>
    <row r="1531" spans="1:6" x14ac:dyDescent="0.35">
      <c r="A1531" s="100"/>
      <c r="B1531" s="75"/>
      <c r="C1531" s="61"/>
      <c r="D1531" s="61"/>
      <c r="E1531" s="61"/>
      <c r="F1531" s="61"/>
    </row>
    <row r="1532" spans="1:6" x14ac:dyDescent="0.35">
      <c r="A1532" s="100"/>
      <c r="B1532" s="75"/>
      <c r="C1532" s="61"/>
      <c r="D1532" s="61"/>
      <c r="E1532" s="61"/>
      <c r="F1532" s="61"/>
    </row>
    <row r="1533" spans="1:6" x14ac:dyDescent="0.35">
      <c r="A1533" s="100"/>
      <c r="B1533" s="75"/>
      <c r="C1533" s="61"/>
      <c r="D1533" s="61"/>
      <c r="E1533" s="61"/>
      <c r="F1533" s="61"/>
    </row>
    <row r="1534" spans="1:6" x14ac:dyDescent="0.35">
      <c r="A1534" s="100"/>
      <c r="B1534" s="75"/>
      <c r="C1534" s="61"/>
      <c r="D1534" s="61"/>
      <c r="E1534" s="61"/>
      <c r="F1534" s="61"/>
    </row>
    <row r="1535" spans="1:6" x14ac:dyDescent="0.35">
      <c r="A1535" s="100"/>
      <c r="B1535" s="75"/>
      <c r="C1535" s="61"/>
      <c r="D1535" s="61"/>
      <c r="E1535" s="61"/>
      <c r="F1535" s="61"/>
    </row>
    <row r="1536" spans="1:6" x14ac:dyDescent="0.35">
      <c r="A1536" s="100"/>
      <c r="B1536" s="75"/>
      <c r="C1536" s="61"/>
      <c r="D1536" s="61"/>
      <c r="E1536" s="61"/>
      <c r="F1536" s="61"/>
    </row>
    <row r="1537" spans="1:6" x14ac:dyDescent="0.35">
      <c r="A1537" s="100"/>
      <c r="B1537" s="75"/>
      <c r="C1537" s="61"/>
      <c r="D1537" s="61"/>
      <c r="E1537" s="61"/>
      <c r="F1537" s="61"/>
    </row>
    <row r="1538" spans="1:6" x14ac:dyDescent="0.35">
      <c r="A1538" s="100"/>
      <c r="B1538" s="75"/>
      <c r="C1538" s="61"/>
      <c r="D1538" s="61"/>
      <c r="E1538" s="61"/>
      <c r="F1538" s="61"/>
    </row>
    <row r="1539" spans="1:6" x14ac:dyDescent="0.35">
      <c r="A1539" s="100"/>
      <c r="B1539" s="75"/>
      <c r="C1539" s="61"/>
      <c r="D1539" s="61"/>
      <c r="E1539" s="61"/>
      <c r="F1539" s="61"/>
    </row>
    <row r="1540" spans="1:6" x14ac:dyDescent="0.35">
      <c r="A1540" s="100"/>
      <c r="B1540" s="75"/>
      <c r="C1540" s="61"/>
      <c r="D1540" s="61"/>
      <c r="E1540" s="61"/>
      <c r="F1540" s="61"/>
    </row>
    <row r="1541" spans="1:6" x14ac:dyDescent="0.35">
      <c r="A1541" s="100"/>
      <c r="B1541" s="75"/>
      <c r="C1541" s="61"/>
      <c r="D1541" s="61"/>
      <c r="E1541" s="61"/>
      <c r="F1541" s="61"/>
    </row>
    <row r="1542" spans="1:6" x14ac:dyDescent="0.35">
      <c r="A1542" s="100"/>
      <c r="B1542" s="75"/>
      <c r="C1542" s="61"/>
      <c r="D1542" s="61"/>
      <c r="E1542" s="61"/>
      <c r="F1542" s="61"/>
    </row>
    <row r="1543" spans="1:6" x14ac:dyDescent="0.35">
      <c r="A1543" s="100"/>
      <c r="B1543" s="75"/>
      <c r="C1543" s="61"/>
      <c r="D1543" s="61"/>
      <c r="E1543" s="61"/>
      <c r="F1543" s="61"/>
    </row>
    <row r="1544" spans="1:6" x14ac:dyDescent="0.35">
      <c r="A1544" s="100"/>
      <c r="B1544" s="75"/>
      <c r="C1544" s="61"/>
      <c r="D1544" s="61"/>
      <c r="E1544" s="61"/>
      <c r="F1544" s="61"/>
    </row>
    <row r="1545" spans="1:6" x14ac:dyDescent="0.35">
      <c r="A1545" s="100"/>
      <c r="B1545" s="75"/>
      <c r="C1545" s="61"/>
      <c r="D1545" s="61"/>
      <c r="E1545" s="61"/>
      <c r="F1545" s="61"/>
    </row>
    <row r="1546" spans="1:6" x14ac:dyDescent="0.35">
      <c r="A1546" s="100"/>
      <c r="B1546" s="75"/>
      <c r="C1546" s="61"/>
      <c r="D1546" s="61"/>
      <c r="E1546" s="61"/>
      <c r="F1546" s="61"/>
    </row>
    <row r="1547" spans="1:6" x14ac:dyDescent="0.35">
      <c r="A1547" s="100"/>
      <c r="B1547" s="75"/>
      <c r="C1547" s="61"/>
      <c r="D1547" s="61"/>
      <c r="E1547" s="61"/>
      <c r="F1547" s="61"/>
    </row>
    <row r="1548" spans="1:6" x14ac:dyDescent="0.35">
      <c r="A1548" s="100"/>
      <c r="B1548" s="75"/>
      <c r="C1548" s="61"/>
      <c r="D1548" s="61"/>
      <c r="E1548" s="61"/>
      <c r="F1548" s="61"/>
    </row>
    <row r="1549" spans="1:6" x14ac:dyDescent="0.35">
      <c r="A1549" s="100"/>
      <c r="B1549" s="75"/>
      <c r="C1549" s="61"/>
      <c r="D1549" s="61"/>
      <c r="E1549" s="61"/>
      <c r="F1549" s="61"/>
    </row>
    <row r="1550" spans="1:6" x14ac:dyDescent="0.35">
      <c r="A1550" s="100"/>
      <c r="B1550" s="75"/>
      <c r="C1550" s="61"/>
      <c r="D1550" s="61"/>
      <c r="E1550" s="61"/>
      <c r="F1550" s="61"/>
    </row>
    <row r="1551" spans="1:6" x14ac:dyDescent="0.35">
      <c r="A1551" s="100"/>
      <c r="B1551" s="75"/>
      <c r="C1551" s="61"/>
      <c r="D1551" s="61"/>
      <c r="E1551" s="61"/>
      <c r="F1551" s="61"/>
    </row>
    <row r="1552" spans="1:6" x14ac:dyDescent="0.35">
      <c r="A1552" s="100"/>
      <c r="B1552" s="75"/>
      <c r="C1552" s="61"/>
      <c r="D1552" s="61"/>
      <c r="E1552" s="61"/>
      <c r="F1552" s="61"/>
    </row>
    <row r="1553" spans="1:6" x14ac:dyDescent="0.35">
      <c r="A1553" s="100"/>
      <c r="B1553" s="75"/>
      <c r="C1553" s="61"/>
      <c r="D1553" s="61"/>
      <c r="E1553" s="61"/>
      <c r="F1553" s="61"/>
    </row>
    <row r="1554" spans="1:6" x14ac:dyDescent="0.35">
      <c r="A1554" s="100"/>
      <c r="B1554" s="75"/>
      <c r="C1554" s="61"/>
      <c r="D1554" s="61"/>
      <c r="E1554" s="61"/>
      <c r="F1554" s="61"/>
    </row>
    <row r="1555" spans="1:6" x14ac:dyDescent="0.35">
      <c r="A1555" s="100"/>
      <c r="B1555" s="75"/>
      <c r="C1555" s="61"/>
      <c r="D1555" s="61"/>
      <c r="E1555" s="61"/>
      <c r="F1555" s="61"/>
    </row>
    <row r="1556" spans="1:6" x14ac:dyDescent="0.35">
      <c r="A1556" s="100"/>
      <c r="B1556" s="75"/>
      <c r="C1556" s="61"/>
      <c r="D1556" s="61"/>
      <c r="E1556" s="61"/>
      <c r="F1556" s="61"/>
    </row>
    <row r="1557" spans="1:6" x14ac:dyDescent="0.35">
      <c r="A1557" s="100"/>
      <c r="B1557" s="75"/>
      <c r="C1557" s="61"/>
      <c r="D1557" s="61"/>
      <c r="E1557" s="61"/>
      <c r="F1557" s="61"/>
    </row>
    <row r="1558" spans="1:6" x14ac:dyDescent="0.35">
      <c r="A1558" s="100"/>
      <c r="B1558" s="75"/>
      <c r="C1558" s="61"/>
      <c r="D1558" s="61"/>
      <c r="E1558" s="61"/>
      <c r="F1558" s="61"/>
    </row>
    <row r="1559" spans="1:6" x14ac:dyDescent="0.35">
      <c r="A1559" s="100"/>
      <c r="B1559" s="75"/>
      <c r="C1559" s="61"/>
      <c r="D1559" s="61"/>
      <c r="E1559" s="61"/>
      <c r="F1559" s="61"/>
    </row>
    <row r="1560" spans="1:6" x14ac:dyDescent="0.35">
      <c r="A1560" s="100"/>
      <c r="B1560" s="75"/>
      <c r="C1560" s="61"/>
      <c r="D1560" s="61"/>
      <c r="E1560" s="61"/>
      <c r="F1560" s="61"/>
    </row>
    <row r="1561" spans="1:6" x14ac:dyDescent="0.35">
      <c r="A1561" s="100"/>
      <c r="B1561" s="75"/>
      <c r="C1561" s="61"/>
      <c r="D1561" s="61"/>
      <c r="E1561" s="61"/>
      <c r="F1561" s="61"/>
    </row>
    <row r="1562" spans="1:6" x14ac:dyDescent="0.35">
      <c r="A1562" s="100"/>
      <c r="B1562" s="75"/>
      <c r="C1562" s="61"/>
      <c r="D1562" s="61"/>
      <c r="E1562" s="61"/>
      <c r="F1562" s="61"/>
    </row>
    <row r="1563" spans="1:6" x14ac:dyDescent="0.35">
      <c r="A1563" s="100"/>
      <c r="B1563" s="75"/>
      <c r="C1563" s="61"/>
      <c r="D1563" s="61"/>
      <c r="E1563" s="61"/>
      <c r="F1563" s="61"/>
    </row>
    <row r="1564" spans="1:6" x14ac:dyDescent="0.35">
      <c r="A1564" s="100"/>
      <c r="B1564" s="75"/>
      <c r="C1564" s="61"/>
      <c r="D1564" s="61"/>
      <c r="E1564" s="61"/>
      <c r="F1564" s="61"/>
    </row>
    <row r="1565" spans="1:6" x14ac:dyDescent="0.35">
      <c r="A1565" s="100"/>
      <c r="B1565" s="75"/>
      <c r="C1565" s="61"/>
      <c r="D1565" s="61"/>
      <c r="E1565" s="61"/>
      <c r="F1565" s="61"/>
    </row>
    <row r="1566" spans="1:6" x14ac:dyDescent="0.35">
      <c r="A1566" s="100"/>
      <c r="B1566" s="75"/>
      <c r="C1566" s="61"/>
      <c r="D1566" s="61"/>
      <c r="E1566" s="61"/>
      <c r="F1566" s="61"/>
    </row>
    <row r="1567" spans="1:6" x14ac:dyDescent="0.35">
      <c r="A1567" s="100"/>
      <c r="B1567" s="75"/>
      <c r="C1567" s="61"/>
      <c r="D1567" s="61"/>
      <c r="E1567" s="61"/>
      <c r="F1567" s="61"/>
    </row>
    <row r="1568" spans="1:6" x14ac:dyDescent="0.35">
      <c r="A1568" s="100"/>
      <c r="B1568" s="75"/>
      <c r="C1568" s="61"/>
      <c r="D1568" s="61"/>
      <c r="E1568" s="61"/>
      <c r="F1568" s="61"/>
    </row>
    <row r="1569" spans="1:6" x14ac:dyDescent="0.35">
      <c r="A1569" s="100"/>
      <c r="B1569" s="75"/>
      <c r="C1569" s="61"/>
      <c r="D1569" s="61"/>
      <c r="E1569" s="61"/>
      <c r="F1569" s="61"/>
    </row>
    <row r="1570" spans="1:6" x14ac:dyDescent="0.35">
      <c r="A1570" s="100"/>
      <c r="B1570" s="75"/>
      <c r="C1570" s="61"/>
      <c r="D1570" s="61"/>
      <c r="E1570" s="61"/>
      <c r="F1570" s="61"/>
    </row>
    <row r="1571" spans="1:6" x14ac:dyDescent="0.35">
      <c r="A1571" s="100"/>
      <c r="B1571" s="75"/>
      <c r="C1571" s="61"/>
      <c r="D1571" s="61"/>
      <c r="E1571" s="61"/>
      <c r="F1571" s="61"/>
    </row>
    <row r="1572" spans="1:6" x14ac:dyDescent="0.35">
      <c r="A1572" s="100"/>
      <c r="B1572" s="75"/>
      <c r="C1572" s="61"/>
      <c r="D1572" s="61"/>
      <c r="E1572" s="61"/>
      <c r="F1572" s="61"/>
    </row>
    <row r="1573" spans="1:6" x14ac:dyDescent="0.35">
      <c r="A1573" s="100"/>
      <c r="B1573" s="75"/>
      <c r="C1573" s="61"/>
      <c r="D1573" s="61"/>
      <c r="E1573" s="61"/>
      <c r="F1573" s="61"/>
    </row>
    <row r="1574" spans="1:6" x14ac:dyDescent="0.35">
      <c r="A1574" s="100"/>
      <c r="B1574" s="75"/>
      <c r="C1574" s="61"/>
      <c r="D1574" s="61"/>
      <c r="E1574" s="61"/>
      <c r="F1574" s="61"/>
    </row>
    <row r="1575" spans="1:6" x14ac:dyDescent="0.35">
      <c r="A1575" s="100"/>
      <c r="B1575" s="75"/>
      <c r="C1575" s="61"/>
      <c r="D1575" s="61"/>
      <c r="E1575" s="61"/>
      <c r="F1575" s="61"/>
    </row>
    <row r="1576" spans="1:6" x14ac:dyDescent="0.35">
      <c r="A1576" s="100"/>
      <c r="B1576" s="75"/>
      <c r="C1576" s="61"/>
      <c r="D1576" s="61"/>
      <c r="E1576" s="61"/>
      <c r="F1576" s="61"/>
    </row>
    <row r="1577" spans="1:6" x14ac:dyDescent="0.35">
      <c r="A1577" s="100"/>
      <c r="B1577" s="75"/>
      <c r="C1577" s="61"/>
      <c r="D1577" s="61"/>
      <c r="E1577" s="61"/>
      <c r="F1577" s="61"/>
    </row>
    <row r="1578" spans="1:6" x14ac:dyDescent="0.35">
      <c r="A1578" s="100"/>
      <c r="B1578" s="75"/>
      <c r="C1578" s="61"/>
      <c r="D1578" s="61"/>
      <c r="E1578" s="61"/>
      <c r="F1578" s="61"/>
    </row>
    <row r="1579" spans="1:6" x14ac:dyDescent="0.35">
      <c r="A1579" s="100"/>
      <c r="B1579" s="75"/>
      <c r="C1579" s="61"/>
      <c r="D1579" s="61"/>
      <c r="E1579" s="61"/>
      <c r="F1579" s="61"/>
    </row>
    <row r="1580" spans="1:6" x14ac:dyDescent="0.35">
      <c r="A1580" s="100"/>
      <c r="B1580" s="75"/>
      <c r="C1580" s="61"/>
      <c r="D1580" s="61"/>
      <c r="E1580" s="61"/>
      <c r="F1580" s="61"/>
    </row>
    <row r="1581" spans="1:6" x14ac:dyDescent="0.35">
      <c r="A1581" s="100"/>
      <c r="B1581" s="75"/>
      <c r="C1581" s="61"/>
      <c r="D1581" s="61"/>
      <c r="E1581" s="61"/>
      <c r="F1581" s="61"/>
    </row>
    <row r="1582" spans="1:6" x14ac:dyDescent="0.35">
      <c r="A1582" s="100"/>
      <c r="B1582" s="75"/>
      <c r="C1582" s="61"/>
      <c r="D1582" s="61"/>
      <c r="E1582" s="61"/>
      <c r="F1582" s="61"/>
    </row>
    <row r="1583" spans="1:6" x14ac:dyDescent="0.35">
      <c r="A1583" s="100"/>
      <c r="B1583" s="75"/>
      <c r="C1583" s="61"/>
      <c r="D1583" s="61"/>
      <c r="E1583" s="61"/>
      <c r="F1583" s="61"/>
    </row>
    <row r="1584" spans="1:6" x14ac:dyDescent="0.35">
      <c r="A1584" s="100"/>
      <c r="B1584" s="75"/>
      <c r="C1584" s="61"/>
      <c r="D1584" s="61"/>
      <c r="E1584" s="61"/>
      <c r="F1584" s="61"/>
    </row>
    <row r="1585" spans="1:6" x14ac:dyDescent="0.35">
      <c r="A1585" s="100"/>
      <c r="B1585" s="75"/>
      <c r="C1585" s="61"/>
      <c r="D1585" s="61"/>
      <c r="E1585" s="61"/>
      <c r="F1585" s="61"/>
    </row>
    <row r="1586" spans="1:6" x14ac:dyDescent="0.35">
      <c r="A1586" s="100"/>
      <c r="B1586" s="75"/>
      <c r="C1586" s="61"/>
      <c r="D1586" s="61"/>
      <c r="E1586" s="61"/>
      <c r="F1586" s="61"/>
    </row>
    <row r="1587" spans="1:6" x14ac:dyDescent="0.35">
      <c r="A1587" s="100"/>
      <c r="B1587" s="75"/>
      <c r="C1587" s="61"/>
      <c r="D1587" s="61"/>
      <c r="E1587" s="61"/>
      <c r="F1587" s="61"/>
    </row>
    <row r="1588" spans="1:6" x14ac:dyDescent="0.35">
      <c r="A1588" s="100"/>
      <c r="B1588" s="75"/>
      <c r="C1588" s="61"/>
      <c r="D1588" s="61"/>
      <c r="E1588" s="61"/>
      <c r="F1588" s="61"/>
    </row>
    <row r="1589" spans="1:6" x14ac:dyDescent="0.35">
      <c r="A1589" s="100"/>
      <c r="B1589" s="75"/>
      <c r="C1589" s="61"/>
      <c r="D1589" s="61"/>
      <c r="E1589" s="61"/>
      <c r="F1589" s="61"/>
    </row>
    <row r="1590" spans="1:6" x14ac:dyDescent="0.35">
      <c r="A1590" s="100"/>
      <c r="B1590" s="75"/>
      <c r="C1590" s="61"/>
      <c r="D1590" s="61"/>
      <c r="E1590" s="61"/>
      <c r="F1590" s="61"/>
    </row>
    <row r="1591" spans="1:6" x14ac:dyDescent="0.35">
      <c r="A1591" s="100"/>
      <c r="B1591" s="75"/>
      <c r="C1591" s="61"/>
      <c r="D1591" s="61"/>
      <c r="E1591" s="61"/>
      <c r="F1591" s="61"/>
    </row>
    <row r="1592" spans="1:6" x14ac:dyDescent="0.35">
      <c r="A1592" s="100"/>
      <c r="B1592" s="75"/>
      <c r="C1592" s="61"/>
      <c r="D1592" s="61"/>
      <c r="E1592" s="61"/>
      <c r="F1592" s="61"/>
    </row>
    <row r="1593" spans="1:6" x14ac:dyDescent="0.35">
      <c r="A1593" s="100"/>
      <c r="B1593" s="75"/>
      <c r="C1593" s="61"/>
      <c r="D1593" s="61"/>
      <c r="E1593" s="61"/>
      <c r="F1593" s="61"/>
    </row>
    <row r="1594" spans="1:6" x14ac:dyDescent="0.35">
      <c r="A1594" s="100"/>
      <c r="B1594" s="75"/>
      <c r="C1594" s="61"/>
      <c r="D1594" s="61"/>
      <c r="E1594" s="61"/>
      <c r="F1594" s="61"/>
    </row>
    <row r="1595" spans="1:6" x14ac:dyDescent="0.35">
      <c r="A1595" s="100"/>
      <c r="B1595" s="75"/>
      <c r="C1595" s="61"/>
      <c r="D1595" s="61"/>
      <c r="E1595" s="61"/>
      <c r="F1595" s="61"/>
    </row>
    <row r="1596" spans="1:6" x14ac:dyDescent="0.35">
      <c r="A1596" s="100"/>
      <c r="B1596" s="75"/>
      <c r="C1596" s="61"/>
      <c r="D1596" s="61"/>
      <c r="E1596" s="61"/>
      <c r="F1596" s="61"/>
    </row>
    <row r="1597" spans="1:6" x14ac:dyDescent="0.35">
      <c r="A1597" s="100"/>
      <c r="B1597" s="75"/>
      <c r="C1597" s="61"/>
      <c r="D1597" s="61"/>
      <c r="E1597" s="61"/>
      <c r="F1597" s="61"/>
    </row>
    <row r="1598" spans="1:6" x14ac:dyDescent="0.35">
      <c r="A1598" s="100"/>
      <c r="B1598" s="75"/>
      <c r="C1598" s="61"/>
      <c r="D1598" s="61"/>
      <c r="E1598" s="61"/>
      <c r="F1598" s="61"/>
    </row>
    <row r="1599" spans="1:6" x14ac:dyDescent="0.35">
      <c r="A1599" s="100"/>
      <c r="B1599" s="75"/>
      <c r="C1599" s="61"/>
      <c r="D1599" s="61"/>
      <c r="E1599" s="61"/>
      <c r="F1599" s="61"/>
    </row>
    <row r="1600" spans="1:6" x14ac:dyDescent="0.35">
      <c r="A1600" s="100"/>
      <c r="B1600" s="75"/>
      <c r="C1600" s="61"/>
      <c r="D1600" s="61"/>
      <c r="E1600" s="61"/>
      <c r="F1600" s="61"/>
    </row>
    <row r="1601" spans="1:6" x14ac:dyDescent="0.35">
      <c r="A1601" s="100"/>
      <c r="B1601" s="75"/>
      <c r="C1601" s="61"/>
      <c r="D1601" s="61"/>
      <c r="E1601" s="61"/>
      <c r="F1601" s="61"/>
    </row>
    <row r="1602" spans="1:6" x14ac:dyDescent="0.35">
      <c r="A1602" s="100"/>
      <c r="B1602" s="75"/>
      <c r="C1602" s="61"/>
      <c r="D1602" s="61"/>
      <c r="E1602" s="61"/>
      <c r="F1602" s="61"/>
    </row>
    <row r="1603" spans="1:6" x14ac:dyDescent="0.35">
      <c r="A1603" s="100"/>
      <c r="B1603" s="75"/>
      <c r="C1603" s="61"/>
      <c r="D1603" s="61"/>
      <c r="E1603" s="61"/>
      <c r="F1603" s="61"/>
    </row>
    <row r="1604" spans="1:6" x14ac:dyDescent="0.35">
      <c r="A1604" s="100"/>
      <c r="B1604" s="75"/>
      <c r="C1604" s="61"/>
      <c r="D1604" s="61"/>
      <c r="E1604" s="61"/>
      <c r="F1604" s="61"/>
    </row>
    <row r="1605" spans="1:6" x14ac:dyDescent="0.35">
      <c r="A1605" s="100"/>
      <c r="B1605" s="75"/>
      <c r="C1605" s="61"/>
      <c r="D1605" s="61"/>
      <c r="E1605" s="61"/>
      <c r="F1605" s="61"/>
    </row>
    <row r="1606" spans="1:6" x14ac:dyDescent="0.35">
      <c r="A1606" s="100"/>
      <c r="B1606" s="75"/>
      <c r="C1606" s="61"/>
      <c r="D1606" s="61"/>
      <c r="E1606" s="61"/>
      <c r="F1606" s="61"/>
    </row>
    <row r="1607" spans="1:6" x14ac:dyDescent="0.35">
      <c r="A1607" s="100"/>
      <c r="B1607" s="75"/>
      <c r="C1607" s="61"/>
      <c r="D1607" s="61"/>
      <c r="E1607" s="61"/>
      <c r="F1607" s="61"/>
    </row>
    <row r="1608" spans="1:6" x14ac:dyDescent="0.35">
      <c r="A1608" s="100"/>
      <c r="B1608" s="75"/>
      <c r="C1608" s="61"/>
      <c r="D1608" s="61"/>
      <c r="E1608" s="61"/>
      <c r="F1608" s="61"/>
    </row>
    <row r="1609" spans="1:6" x14ac:dyDescent="0.35">
      <c r="A1609" s="100"/>
      <c r="B1609" s="75"/>
      <c r="C1609" s="61"/>
      <c r="D1609" s="61"/>
      <c r="E1609" s="61"/>
      <c r="F1609" s="61"/>
    </row>
    <row r="1610" spans="1:6" x14ac:dyDescent="0.35">
      <c r="A1610" s="100"/>
      <c r="B1610" s="75"/>
      <c r="C1610" s="61"/>
      <c r="D1610" s="61"/>
      <c r="E1610" s="61"/>
      <c r="F1610" s="61"/>
    </row>
    <row r="1611" spans="1:6" x14ac:dyDescent="0.35">
      <c r="A1611" s="100"/>
      <c r="B1611" s="75"/>
      <c r="C1611" s="61"/>
      <c r="D1611" s="61"/>
      <c r="E1611" s="61"/>
      <c r="F1611" s="61"/>
    </row>
    <row r="1612" spans="1:6" x14ac:dyDescent="0.35">
      <c r="A1612" s="100"/>
      <c r="B1612" s="75"/>
      <c r="C1612" s="61"/>
      <c r="D1612" s="61"/>
      <c r="E1612" s="61"/>
      <c r="F1612" s="61"/>
    </row>
    <row r="1613" spans="1:6" x14ac:dyDescent="0.35">
      <c r="A1613" s="100"/>
      <c r="B1613" s="75"/>
      <c r="C1613" s="61"/>
      <c r="D1613" s="61"/>
      <c r="E1613" s="61"/>
      <c r="F1613" s="61"/>
    </row>
    <row r="1614" spans="1:6" x14ac:dyDescent="0.35">
      <c r="A1614" s="100"/>
      <c r="B1614" s="75"/>
      <c r="C1614" s="61"/>
      <c r="D1614" s="61"/>
      <c r="E1614" s="61"/>
      <c r="F1614" s="61"/>
    </row>
    <row r="1615" spans="1:6" x14ac:dyDescent="0.35">
      <c r="A1615" s="100"/>
      <c r="B1615" s="75"/>
      <c r="C1615" s="61"/>
      <c r="D1615" s="61"/>
      <c r="E1615" s="61"/>
      <c r="F1615" s="61"/>
    </row>
    <row r="1616" spans="1:6" x14ac:dyDescent="0.35">
      <c r="A1616" s="100"/>
      <c r="B1616" s="75"/>
      <c r="C1616" s="61"/>
      <c r="D1616" s="61"/>
      <c r="E1616" s="61"/>
      <c r="F1616" s="61"/>
    </row>
    <row r="1617" spans="1:6" x14ac:dyDescent="0.35">
      <c r="A1617" s="100"/>
      <c r="B1617" s="75"/>
      <c r="C1617" s="61"/>
      <c r="D1617" s="61"/>
      <c r="E1617" s="61"/>
      <c r="F1617" s="61"/>
    </row>
    <row r="1618" spans="1:6" x14ac:dyDescent="0.35">
      <c r="A1618" s="100"/>
      <c r="B1618" s="75"/>
      <c r="C1618" s="61"/>
      <c r="D1618" s="61"/>
      <c r="E1618" s="61"/>
      <c r="F1618" s="61"/>
    </row>
    <row r="1619" spans="1:6" x14ac:dyDescent="0.35">
      <c r="A1619" s="100"/>
      <c r="B1619" s="75"/>
      <c r="C1619" s="61"/>
      <c r="D1619" s="61"/>
      <c r="E1619" s="61"/>
      <c r="F1619" s="61"/>
    </row>
    <row r="1620" spans="1:6" x14ac:dyDescent="0.35">
      <c r="A1620" s="100"/>
      <c r="B1620" s="75"/>
      <c r="C1620" s="61"/>
      <c r="D1620" s="61"/>
      <c r="E1620" s="61"/>
      <c r="F1620" s="61"/>
    </row>
    <row r="1621" spans="1:6" x14ac:dyDescent="0.35">
      <c r="A1621" s="100"/>
      <c r="B1621" s="75"/>
      <c r="C1621" s="61"/>
      <c r="D1621" s="61"/>
      <c r="E1621" s="61"/>
      <c r="F1621" s="61"/>
    </row>
    <row r="1622" spans="1:6" x14ac:dyDescent="0.35">
      <c r="A1622" s="100"/>
      <c r="B1622" s="75"/>
      <c r="C1622" s="61"/>
      <c r="D1622" s="61"/>
      <c r="E1622" s="61"/>
      <c r="F1622" s="61"/>
    </row>
    <row r="1623" spans="1:6" x14ac:dyDescent="0.35">
      <c r="A1623" s="100"/>
      <c r="B1623" s="75"/>
      <c r="C1623" s="61"/>
      <c r="D1623" s="61"/>
      <c r="E1623" s="61"/>
      <c r="F1623" s="61"/>
    </row>
    <row r="1624" spans="1:6" x14ac:dyDescent="0.35">
      <c r="A1624" s="100"/>
      <c r="B1624" s="75"/>
      <c r="C1624" s="61"/>
      <c r="D1624" s="61"/>
      <c r="E1624" s="61"/>
      <c r="F1624" s="61"/>
    </row>
    <row r="1625" spans="1:6" x14ac:dyDescent="0.35">
      <c r="A1625" s="100"/>
      <c r="B1625" s="75"/>
      <c r="C1625" s="61"/>
      <c r="D1625" s="61"/>
      <c r="E1625" s="61"/>
      <c r="F1625" s="61"/>
    </row>
    <row r="1626" spans="1:6" x14ac:dyDescent="0.35">
      <c r="A1626" s="100"/>
      <c r="B1626" s="75"/>
      <c r="C1626" s="61"/>
      <c r="D1626" s="61"/>
      <c r="E1626" s="61"/>
      <c r="F1626" s="61"/>
    </row>
    <row r="1627" spans="1:6" x14ac:dyDescent="0.35">
      <c r="A1627" s="100"/>
      <c r="B1627" s="75"/>
      <c r="C1627" s="61"/>
      <c r="D1627" s="61"/>
      <c r="E1627" s="61"/>
      <c r="F1627" s="61"/>
    </row>
    <row r="1628" spans="1:6" x14ac:dyDescent="0.35">
      <c r="A1628" s="100"/>
      <c r="B1628" s="75"/>
      <c r="C1628" s="61"/>
      <c r="D1628" s="61"/>
      <c r="E1628" s="61"/>
      <c r="F1628" s="61"/>
    </row>
    <row r="1629" spans="1:6" x14ac:dyDescent="0.35">
      <c r="A1629" s="100"/>
      <c r="B1629" s="75"/>
      <c r="C1629" s="61"/>
      <c r="D1629" s="61"/>
      <c r="E1629" s="61"/>
      <c r="F1629" s="61"/>
    </row>
    <row r="1630" spans="1:6" x14ac:dyDescent="0.35">
      <c r="A1630" s="100"/>
      <c r="B1630" s="75"/>
      <c r="C1630" s="61"/>
      <c r="D1630" s="61"/>
      <c r="E1630" s="61"/>
      <c r="F1630" s="61"/>
    </row>
    <row r="1631" spans="1:6" x14ac:dyDescent="0.35">
      <c r="A1631" s="100"/>
      <c r="B1631" s="75"/>
      <c r="C1631" s="61"/>
      <c r="D1631" s="61"/>
      <c r="E1631" s="61"/>
      <c r="F1631" s="61"/>
    </row>
    <row r="1632" spans="1:6" x14ac:dyDescent="0.35">
      <c r="A1632" s="100"/>
      <c r="B1632" s="75"/>
      <c r="C1632" s="61"/>
      <c r="D1632" s="61"/>
      <c r="E1632" s="61"/>
      <c r="F1632" s="61"/>
    </row>
    <row r="1633" spans="1:6" x14ac:dyDescent="0.35">
      <c r="A1633" s="100"/>
      <c r="B1633" s="75"/>
      <c r="C1633" s="61"/>
      <c r="D1633" s="61"/>
      <c r="E1633" s="61"/>
      <c r="F1633" s="61"/>
    </row>
    <row r="1634" spans="1:6" x14ac:dyDescent="0.35">
      <c r="A1634" s="100"/>
      <c r="B1634" s="75"/>
      <c r="C1634" s="61"/>
      <c r="D1634" s="61"/>
      <c r="E1634" s="61"/>
      <c r="F1634" s="61"/>
    </row>
    <row r="1635" spans="1:6" x14ac:dyDescent="0.35">
      <c r="A1635" s="100"/>
      <c r="B1635" s="75"/>
      <c r="C1635" s="61"/>
      <c r="D1635" s="61"/>
      <c r="E1635" s="61"/>
      <c r="F1635" s="61"/>
    </row>
    <row r="1636" spans="1:6" x14ac:dyDescent="0.35">
      <c r="A1636" s="100"/>
      <c r="B1636" s="75"/>
      <c r="C1636" s="61"/>
      <c r="D1636" s="61"/>
      <c r="E1636" s="61"/>
      <c r="F1636" s="61"/>
    </row>
    <row r="1637" spans="1:6" x14ac:dyDescent="0.35">
      <c r="A1637" s="100"/>
      <c r="B1637" s="75"/>
      <c r="C1637" s="61"/>
      <c r="D1637" s="61"/>
      <c r="E1637" s="61"/>
      <c r="F1637" s="61"/>
    </row>
    <row r="1638" spans="1:6" x14ac:dyDescent="0.35">
      <c r="A1638" s="100"/>
      <c r="B1638" s="75"/>
      <c r="C1638" s="61"/>
      <c r="D1638" s="61"/>
      <c r="E1638" s="61"/>
      <c r="F1638" s="61"/>
    </row>
    <row r="1639" spans="1:6" x14ac:dyDescent="0.35">
      <c r="A1639" s="100"/>
      <c r="B1639" s="75"/>
      <c r="C1639" s="61"/>
      <c r="D1639" s="61"/>
      <c r="E1639" s="61"/>
      <c r="F1639" s="61"/>
    </row>
    <row r="1640" spans="1:6" x14ac:dyDescent="0.35">
      <c r="A1640" s="100"/>
      <c r="B1640" s="75"/>
      <c r="C1640" s="61"/>
      <c r="D1640" s="61"/>
      <c r="E1640" s="61"/>
      <c r="F1640" s="61"/>
    </row>
    <row r="1641" spans="1:6" x14ac:dyDescent="0.35">
      <c r="A1641" s="100"/>
      <c r="B1641" s="75"/>
      <c r="C1641" s="61"/>
      <c r="D1641" s="61"/>
      <c r="E1641" s="61"/>
      <c r="F1641" s="61"/>
    </row>
    <row r="1642" spans="1:6" x14ac:dyDescent="0.35">
      <c r="A1642" s="100"/>
      <c r="B1642" s="75"/>
      <c r="C1642" s="61"/>
      <c r="D1642" s="61"/>
      <c r="E1642" s="61"/>
      <c r="F1642" s="61"/>
    </row>
    <row r="1643" spans="1:6" x14ac:dyDescent="0.35">
      <c r="A1643" s="100"/>
      <c r="B1643" s="75"/>
      <c r="C1643" s="61"/>
      <c r="D1643" s="61"/>
      <c r="E1643" s="61"/>
      <c r="F1643" s="61"/>
    </row>
    <row r="1644" spans="1:6" x14ac:dyDescent="0.35">
      <c r="A1644" s="100"/>
      <c r="B1644" s="75"/>
      <c r="C1644" s="61"/>
      <c r="D1644" s="61"/>
      <c r="E1644" s="61"/>
      <c r="F1644" s="61"/>
    </row>
    <row r="1645" spans="1:6" x14ac:dyDescent="0.35">
      <c r="A1645" s="100"/>
      <c r="B1645" s="75"/>
      <c r="C1645" s="61"/>
      <c r="D1645" s="61"/>
      <c r="E1645" s="61"/>
      <c r="F1645" s="61"/>
    </row>
    <row r="1646" spans="1:6" x14ac:dyDescent="0.35">
      <c r="A1646" s="100"/>
      <c r="B1646" s="75"/>
      <c r="C1646" s="61"/>
      <c r="D1646" s="61"/>
      <c r="E1646" s="61"/>
      <c r="F1646" s="61"/>
    </row>
    <row r="1647" spans="1:6" x14ac:dyDescent="0.35">
      <c r="A1647" s="100"/>
      <c r="B1647" s="75"/>
      <c r="C1647" s="61"/>
      <c r="D1647" s="61"/>
      <c r="E1647" s="61"/>
      <c r="F1647" s="61"/>
    </row>
    <row r="1648" spans="1:6" x14ac:dyDescent="0.35">
      <c r="A1648" s="100"/>
      <c r="B1648" s="75"/>
      <c r="C1648" s="61"/>
      <c r="D1648" s="61"/>
      <c r="E1648" s="61"/>
      <c r="F1648" s="61"/>
    </row>
    <row r="1649" spans="1:6" x14ac:dyDescent="0.35">
      <c r="A1649" s="100"/>
      <c r="B1649" s="75"/>
      <c r="C1649" s="61"/>
      <c r="D1649" s="61"/>
      <c r="E1649" s="61"/>
      <c r="F1649" s="61"/>
    </row>
    <row r="1650" spans="1:6" x14ac:dyDescent="0.35">
      <c r="A1650" s="100"/>
      <c r="B1650" s="75"/>
      <c r="C1650" s="61"/>
      <c r="D1650" s="61"/>
      <c r="E1650" s="61"/>
      <c r="F1650" s="61"/>
    </row>
    <row r="1651" spans="1:6" x14ac:dyDescent="0.35">
      <c r="A1651" s="100"/>
      <c r="B1651" s="75"/>
      <c r="C1651" s="61"/>
      <c r="D1651" s="61"/>
      <c r="E1651" s="61"/>
      <c r="F1651" s="61"/>
    </row>
    <row r="1652" spans="1:6" x14ac:dyDescent="0.35">
      <c r="A1652" s="100"/>
      <c r="B1652" s="75"/>
      <c r="C1652" s="61"/>
      <c r="D1652" s="61"/>
      <c r="E1652" s="61"/>
      <c r="F1652" s="61"/>
    </row>
    <row r="1653" spans="1:6" x14ac:dyDescent="0.35">
      <c r="A1653" s="100"/>
      <c r="B1653" s="75"/>
      <c r="C1653" s="61"/>
      <c r="D1653" s="61"/>
      <c r="E1653" s="61"/>
      <c r="F1653" s="61"/>
    </row>
    <row r="1654" spans="1:6" x14ac:dyDescent="0.35">
      <c r="A1654" s="100"/>
      <c r="B1654" s="75"/>
      <c r="C1654" s="61"/>
      <c r="D1654" s="61"/>
      <c r="E1654" s="61"/>
      <c r="F1654" s="61"/>
    </row>
    <row r="1655" spans="1:6" x14ac:dyDescent="0.35">
      <c r="A1655" s="100"/>
      <c r="B1655" s="75"/>
      <c r="C1655" s="61"/>
      <c r="D1655" s="61"/>
      <c r="E1655" s="61"/>
      <c r="F1655" s="61"/>
    </row>
    <row r="1656" spans="1:6" x14ac:dyDescent="0.35">
      <c r="A1656" s="100"/>
      <c r="B1656" s="75"/>
      <c r="C1656" s="61"/>
      <c r="D1656" s="61"/>
      <c r="E1656" s="61"/>
      <c r="F1656" s="61"/>
    </row>
    <row r="1657" spans="1:6" x14ac:dyDescent="0.35">
      <c r="A1657" s="100"/>
      <c r="B1657" s="75"/>
      <c r="C1657" s="61"/>
      <c r="D1657" s="61"/>
      <c r="E1657" s="61"/>
      <c r="F1657" s="61"/>
    </row>
    <row r="1658" spans="1:6" x14ac:dyDescent="0.35">
      <c r="A1658" s="100"/>
      <c r="B1658" s="75"/>
      <c r="C1658" s="61"/>
      <c r="D1658" s="61"/>
      <c r="E1658" s="61"/>
      <c r="F1658" s="61"/>
    </row>
    <row r="1659" spans="1:6" x14ac:dyDescent="0.35">
      <c r="A1659" s="100"/>
      <c r="B1659" s="75"/>
      <c r="C1659" s="61"/>
      <c r="D1659" s="61"/>
      <c r="E1659" s="61"/>
      <c r="F1659" s="61"/>
    </row>
    <row r="1660" spans="1:6" x14ac:dyDescent="0.35">
      <c r="A1660" s="100"/>
      <c r="B1660" s="75"/>
      <c r="C1660" s="61"/>
      <c r="D1660" s="61"/>
      <c r="E1660" s="61"/>
      <c r="F1660" s="61"/>
    </row>
    <row r="1661" spans="1:6" x14ac:dyDescent="0.35">
      <c r="A1661" s="100"/>
      <c r="B1661" s="75"/>
      <c r="C1661" s="61"/>
      <c r="D1661" s="61"/>
      <c r="E1661" s="61"/>
      <c r="F1661" s="61"/>
    </row>
    <row r="1662" spans="1:6" x14ac:dyDescent="0.35">
      <c r="A1662" s="100"/>
      <c r="B1662" s="75"/>
      <c r="C1662" s="61"/>
      <c r="D1662" s="61"/>
      <c r="E1662" s="61"/>
      <c r="F1662" s="61"/>
    </row>
    <row r="1663" spans="1:6" x14ac:dyDescent="0.35">
      <c r="A1663" s="100"/>
      <c r="B1663" s="75"/>
      <c r="C1663" s="61"/>
      <c r="D1663" s="61"/>
      <c r="E1663" s="61"/>
      <c r="F1663" s="61"/>
    </row>
    <row r="1664" spans="1:6" x14ac:dyDescent="0.35">
      <c r="A1664" s="100"/>
      <c r="B1664" s="75"/>
      <c r="C1664" s="61"/>
      <c r="D1664" s="61"/>
      <c r="E1664" s="61"/>
      <c r="F1664" s="61"/>
    </row>
    <row r="1665" spans="1:6" x14ac:dyDescent="0.35">
      <c r="A1665" s="100"/>
      <c r="B1665" s="75"/>
      <c r="C1665" s="61"/>
      <c r="D1665" s="61"/>
      <c r="E1665" s="61"/>
      <c r="F1665" s="61"/>
    </row>
    <row r="1666" spans="1:6" x14ac:dyDescent="0.35">
      <c r="A1666" s="100"/>
      <c r="B1666" s="75"/>
      <c r="C1666" s="61"/>
      <c r="D1666" s="61"/>
      <c r="E1666" s="61"/>
      <c r="F1666" s="61"/>
    </row>
    <row r="1667" spans="1:6" x14ac:dyDescent="0.35">
      <c r="A1667" s="100"/>
      <c r="B1667" s="75"/>
      <c r="C1667" s="61"/>
      <c r="D1667" s="61"/>
      <c r="E1667" s="61"/>
      <c r="F1667" s="61"/>
    </row>
    <row r="1668" spans="1:6" x14ac:dyDescent="0.35">
      <c r="A1668" s="100"/>
      <c r="B1668" s="75"/>
      <c r="C1668" s="61"/>
      <c r="D1668" s="61"/>
      <c r="E1668" s="61"/>
      <c r="F1668" s="61"/>
    </row>
    <row r="1669" spans="1:6" x14ac:dyDescent="0.35">
      <c r="A1669" s="100"/>
      <c r="B1669" s="75"/>
      <c r="C1669" s="61"/>
      <c r="D1669" s="61"/>
      <c r="E1669" s="61"/>
      <c r="F1669" s="61"/>
    </row>
    <row r="1670" spans="1:6" x14ac:dyDescent="0.35">
      <c r="A1670" s="100"/>
      <c r="B1670" s="75"/>
      <c r="C1670" s="61"/>
      <c r="D1670" s="61"/>
      <c r="E1670" s="61"/>
      <c r="F1670" s="61"/>
    </row>
    <row r="1671" spans="1:6" x14ac:dyDescent="0.35">
      <c r="A1671" s="100"/>
      <c r="B1671" s="75"/>
      <c r="C1671" s="61"/>
      <c r="D1671" s="61"/>
      <c r="E1671" s="61"/>
      <c r="F1671" s="61"/>
    </row>
    <row r="1672" spans="1:6" x14ac:dyDescent="0.35">
      <c r="A1672" s="100"/>
      <c r="B1672" s="75"/>
      <c r="C1672" s="61"/>
      <c r="D1672" s="61"/>
      <c r="E1672" s="61"/>
      <c r="F1672" s="61"/>
    </row>
    <row r="1673" spans="1:6" x14ac:dyDescent="0.35">
      <c r="A1673" s="100"/>
      <c r="B1673" s="75"/>
      <c r="C1673" s="61"/>
      <c r="D1673" s="61"/>
      <c r="E1673" s="61"/>
      <c r="F1673" s="61"/>
    </row>
    <row r="1674" spans="1:6" x14ac:dyDescent="0.35">
      <c r="A1674" s="100"/>
      <c r="B1674" s="75"/>
      <c r="C1674" s="61"/>
      <c r="D1674" s="61"/>
      <c r="E1674" s="61"/>
      <c r="F1674" s="61"/>
    </row>
    <row r="1675" spans="1:6" x14ac:dyDescent="0.35">
      <c r="A1675" s="100"/>
      <c r="B1675" s="75"/>
      <c r="C1675" s="61"/>
      <c r="D1675" s="61"/>
      <c r="E1675" s="61"/>
      <c r="F1675" s="61"/>
    </row>
    <row r="1676" spans="1:6" x14ac:dyDescent="0.35">
      <c r="A1676" s="100"/>
      <c r="B1676" s="75"/>
      <c r="C1676" s="61"/>
      <c r="D1676" s="61"/>
      <c r="E1676" s="61"/>
      <c r="F1676" s="61"/>
    </row>
    <row r="1677" spans="1:6" x14ac:dyDescent="0.35">
      <c r="A1677" s="100"/>
      <c r="B1677" s="75"/>
      <c r="C1677" s="61"/>
      <c r="D1677" s="61"/>
      <c r="E1677" s="61"/>
      <c r="F1677" s="61"/>
    </row>
    <row r="1678" spans="1:6" x14ac:dyDescent="0.35">
      <c r="A1678" s="100"/>
      <c r="B1678" s="75"/>
      <c r="C1678" s="61"/>
      <c r="D1678" s="61"/>
      <c r="E1678" s="61"/>
      <c r="F1678" s="61"/>
    </row>
    <row r="1679" spans="1:6" x14ac:dyDescent="0.35">
      <c r="A1679" s="100"/>
      <c r="B1679" s="75"/>
      <c r="C1679" s="61"/>
      <c r="D1679" s="61"/>
      <c r="E1679" s="61"/>
      <c r="F1679" s="61"/>
    </row>
    <row r="1680" spans="1:6" x14ac:dyDescent="0.35">
      <c r="A1680" s="100"/>
      <c r="B1680" s="75"/>
      <c r="C1680" s="61"/>
      <c r="D1680" s="61"/>
      <c r="E1680" s="61"/>
      <c r="F1680" s="61"/>
    </row>
    <row r="1681" spans="1:6" x14ac:dyDescent="0.35">
      <c r="A1681" s="100"/>
      <c r="B1681" s="75"/>
      <c r="C1681" s="61"/>
      <c r="D1681" s="61"/>
      <c r="E1681" s="61"/>
      <c r="F1681" s="61"/>
    </row>
    <row r="1682" spans="1:6" x14ac:dyDescent="0.35">
      <c r="A1682" s="100"/>
      <c r="B1682" s="75"/>
      <c r="C1682" s="61"/>
      <c r="D1682" s="61"/>
      <c r="E1682" s="61"/>
      <c r="F1682" s="61"/>
    </row>
    <row r="1683" spans="1:6" x14ac:dyDescent="0.35">
      <c r="A1683" s="100"/>
      <c r="B1683" s="75"/>
      <c r="C1683" s="61"/>
      <c r="D1683" s="61"/>
      <c r="E1683" s="61"/>
      <c r="F1683" s="61"/>
    </row>
    <row r="1684" spans="1:6" x14ac:dyDescent="0.35">
      <c r="A1684" s="100"/>
      <c r="B1684" s="75"/>
      <c r="C1684" s="61"/>
      <c r="D1684" s="61"/>
      <c r="E1684" s="61"/>
      <c r="F1684" s="61"/>
    </row>
    <row r="1685" spans="1:6" x14ac:dyDescent="0.35">
      <c r="A1685" s="100"/>
      <c r="B1685" s="75"/>
      <c r="C1685" s="61"/>
      <c r="D1685" s="61"/>
      <c r="E1685" s="61"/>
      <c r="F1685" s="61"/>
    </row>
    <row r="1686" spans="1:6" x14ac:dyDescent="0.35">
      <c r="A1686" s="100"/>
      <c r="B1686" s="75"/>
      <c r="C1686" s="61"/>
      <c r="D1686" s="61"/>
      <c r="E1686" s="61"/>
      <c r="F1686" s="61"/>
    </row>
    <row r="1687" spans="1:6" x14ac:dyDescent="0.35">
      <c r="A1687" s="100"/>
      <c r="B1687" s="75"/>
      <c r="C1687" s="61"/>
      <c r="D1687" s="61"/>
      <c r="E1687" s="61"/>
      <c r="F1687" s="61"/>
    </row>
    <row r="1688" spans="1:6" x14ac:dyDescent="0.35">
      <c r="A1688" s="100"/>
      <c r="B1688" s="75"/>
      <c r="C1688" s="61"/>
      <c r="D1688" s="61"/>
      <c r="E1688" s="61"/>
      <c r="F1688" s="61"/>
    </row>
    <row r="1689" spans="1:6" x14ac:dyDescent="0.35">
      <c r="A1689" s="100"/>
      <c r="B1689" s="75"/>
      <c r="C1689" s="61"/>
      <c r="D1689" s="61"/>
      <c r="E1689" s="61"/>
      <c r="F1689" s="61"/>
    </row>
    <row r="1690" spans="1:6" x14ac:dyDescent="0.35">
      <c r="A1690" s="100"/>
      <c r="B1690" s="75"/>
      <c r="C1690" s="61"/>
      <c r="D1690" s="61"/>
      <c r="E1690" s="61"/>
      <c r="F1690" s="61"/>
    </row>
    <row r="1691" spans="1:6" x14ac:dyDescent="0.35">
      <c r="A1691" s="100"/>
      <c r="B1691" s="75"/>
      <c r="C1691" s="61"/>
      <c r="D1691" s="61"/>
      <c r="E1691" s="61"/>
      <c r="F1691" s="61"/>
    </row>
    <row r="1692" spans="1:6" x14ac:dyDescent="0.35">
      <c r="A1692" s="100"/>
      <c r="B1692" s="75"/>
      <c r="C1692" s="61"/>
      <c r="D1692" s="61"/>
      <c r="E1692" s="61"/>
      <c r="F1692" s="61"/>
    </row>
    <row r="1693" spans="1:6" x14ac:dyDescent="0.35">
      <c r="A1693" s="100"/>
      <c r="B1693" s="75"/>
      <c r="C1693" s="61"/>
      <c r="D1693" s="61"/>
      <c r="E1693" s="61"/>
      <c r="F1693" s="61"/>
    </row>
    <row r="1694" spans="1:6" x14ac:dyDescent="0.35">
      <c r="A1694" s="100"/>
      <c r="B1694" s="75"/>
      <c r="C1694" s="61"/>
      <c r="D1694" s="61"/>
      <c r="E1694" s="61"/>
      <c r="F1694" s="61"/>
    </row>
    <row r="1695" spans="1:6" x14ac:dyDescent="0.35">
      <c r="A1695" s="100"/>
      <c r="B1695" s="75"/>
      <c r="C1695" s="61"/>
      <c r="D1695" s="61"/>
      <c r="E1695" s="61"/>
      <c r="F1695" s="61"/>
    </row>
    <row r="1696" spans="1:6" x14ac:dyDescent="0.35">
      <c r="A1696" s="100"/>
      <c r="B1696" s="75"/>
      <c r="C1696" s="61"/>
      <c r="D1696" s="61"/>
      <c r="E1696" s="61"/>
      <c r="F1696" s="61"/>
    </row>
    <row r="1697" spans="1:6" x14ac:dyDescent="0.35">
      <c r="A1697" s="100"/>
      <c r="B1697" s="75"/>
      <c r="C1697" s="61"/>
      <c r="D1697" s="61"/>
      <c r="E1697" s="61"/>
      <c r="F1697" s="61"/>
    </row>
    <row r="1698" spans="1:6" x14ac:dyDescent="0.35">
      <c r="A1698" s="100"/>
      <c r="B1698" s="75"/>
      <c r="C1698" s="61"/>
      <c r="D1698" s="61"/>
      <c r="E1698" s="61"/>
      <c r="F1698" s="61"/>
    </row>
    <row r="1699" spans="1:6" x14ac:dyDescent="0.35">
      <c r="A1699" s="100"/>
      <c r="B1699" s="75"/>
      <c r="C1699" s="61"/>
      <c r="D1699" s="61"/>
      <c r="E1699" s="61"/>
      <c r="F1699" s="61"/>
    </row>
    <row r="1700" spans="1:6" x14ac:dyDescent="0.35">
      <c r="A1700" s="100"/>
      <c r="B1700" s="75"/>
      <c r="C1700" s="61"/>
      <c r="D1700" s="61"/>
      <c r="E1700" s="61"/>
      <c r="F1700" s="61"/>
    </row>
    <row r="1701" spans="1:6" x14ac:dyDescent="0.35">
      <c r="A1701" s="100"/>
      <c r="B1701" s="75"/>
      <c r="C1701" s="61"/>
      <c r="D1701" s="61"/>
      <c r="E1701" s="61"/>
      <c r="F1701" s="61"/>
    </row>
    <row r="1702" spans="1:6" x14ac:dyDescent="0.35">
      <c r="A1702" s="100"/>
      <c r="B1702" s="75"/>
      <c r="C1702" s="61"/>
      <c r="D1702" s="61"/>
      <c r="E1702" s="61"/>
      <c r="F1702" s="61"/>
    </row>
    <row r="1703" spans="1:6" x14ac:dyDescent="0.35">
      <c r="A1703" s="100"/>
      <c r="B1703" s="75"/>
      <c r="C1703" s="61"/>
      <c r="D1703" s="61"/>
      <c r="E1703" s="61"/>
      <c r="F1703" s="61"/>
    </row>
    <row r="1704" spans="1:6" x14ac:dyDescent="0.35">
      <c r="A1704" s="100"/>
      <c r="B1704" s="75"/>
      <c r="C1704" s="61"/>
      <c r="D1704" s="61"/>
      <c r="E1704" s="61"/>
      <c r="F1704" s="61"/>
    </row>
    <row r="1705" spans="1:6" x14ac:dyDescent="0.35">
      <c r="A1705" s="100"/>
      <c r="B1705" s="75"/>
      <c r="C1705" s="61"/>
      <c r="D1705" s="61"/>
      <c r="E1705" s="61"/>
      <c r="F1705" s="61"/>
    </row>
    <row r="1706" spans="1:6" x14ac:dyDescent="0.35">
      <c r="A1706" s="100"/>
      <c r="B1706" s="75"/>
      <c r="C1706" s="61"/>
      <c r="D1706" s="61"/>
      <c r="E1706" s="61"/>
      <c r="F1706" s="61"/>
    </row>
    <row r="1707" spans="1:6" x14ac:dyDescent="0.35">
      <c r="A1707" s="100"/>
      <c r="B1707" s="75"/>
      <c r="C1707" s="61"/>
      <c r="D1707" s="61"/>
      <c r="E1707" s="61"/>
      <c r="F1707" s="61"/>
    </row>
    <row r="1708" spans="1:6" x14ac:dyDescent="0.35">
      <c r="A1708" s="100"/>
      <c r="B1708" s="75"/>
      <c r="C1708" s="61"/>
      <c r="D1708" s="61"/>
      <c r="E1708" s="61"/>
      <c r="F1708" s="61"/>
    </row>
    <row r="1709" spans="1:6" x14ac:dyDescent="0.35">
      <c r="A1709" s="100"/>
      <c r="B1709" s="75"/>
      <c r="C1709" s="61"/>
      <c r="D1709" s="61"/>
      <c r="E1709" s="61"/>
      <c r="F1709" s="61"/>
    </row>
    <row r="1710" spans="1:6" x14ac:dyDescent="0.35">
      <c r="A1710" s="100"/>
      <c r="B1710" s="75"/>
      <c r="C1710" s="61"/>
      <c r="D1710" s="61"/>
      <c r="E1710" s="61"/>
      <c r="F1710" s="61"/>
    </row>
    <row r="1711" spans="1:6" x14ac:dyDescent="0.35">
      <c r="A1711" s="100"/>
      <c r="B1711" s="75"/>
      <c r="C1711" s="61"/>
      <c r="D1711" s="61"/>
      <c r="E1711" s="61"/>
      <c r="F1711" s="61"/>
    </row>
    <row r="1712" spans="1:6" x14ac:dyDescent="0.35">
      <c r="A1712" s="100"/>
      <c r="B1712" s="75"/>
      <c r="C1712" s="61"/>
      <c r="D1712" s="61"/>
      <c r="E1712" s="61"/>
      <c r="F1712" s="61"/>
    </row>
    <row r="1713" spans="1:6" x14ac:dyDescent="0.35">
      <c r="A1713" s="100"/>
      <c r="B1713" s="75"/>
      <c r="C1713" s="61"/>
      <c r="D1713" s="61"/>
      <c r="E1713" s="61"/>
      <c r="F1713" s="61"/>
    </row>
    <row r="1714" spans="1:6" x14ac:dyDescent="0.35">
      <c r="A1714" s="100"/>
      <c r="B1714" s="75"/>
      <c r="C1714" s="61"/>
      <c r="D1714" s="61"/>
      <c r="E1714" s="61"/>
      <c r="F1714" s="61"/>
    </row>
    <row r="1715" spans="1:6" x14ac:dyDescent="0.35">
      <c r="A1715" s="100"/>
      <c r="B1715" s="75"/>
      <c r="C1715" s="61"/>
      <c r="D1715" s="61"/>
      <c r="E1715" s="61"/>
      <c r="F1715" s="61"/>
    </row>
    <row r="1716" spans="1:6" x14ac:dyDescent="0.35">
      <c r="A1716" s="100"/>
      <c r="B1716" s="75"/>
      <c r="C1716" s="61"/>
      <c r="D1716" s="61"/>
      <c r="E1716" s="61"/>
      <c r="F1716" s="61"/>
    </row>
    <row r="1717" spans="1:6" x14ac:dyDescent="0.35">
      <c r="A1717" s="100"/>
      <c r="B1717" s="75"/>
      <c r="C1717" s="61"/>
      <c r="D1717" s="61"/>
      <c r="E1717" s="61"/>
      <c r="F1717" s="61"/>
    </row>
    <row r="1718" spans="1:6" x14ac:dyDescent="0.35">
      <c r="A1718" s="100"/>
      <c r="B1718" s="75"/>
      <c r="C1718" s="61"/>
      <c r="D1718" s="61"/>
      <c r="E1718" s="61"/>
      <c r="F1718" s="61"/>
    </row>
    <row r="1719" spans="1:6" x14ac:dyDescent="0.35">
      <c r="A1719" s="100"/>
      <c r="B1719" s="75"/>
      <c r="C1719" s="61"/>
      <c r="D1719" s="61"/>
      <c r="E1719" s="61"/>
      <c r="F1719" s="61"/>
    </row>
    <row r="1720" spans="1:6" x14ac:dyDescent="0.35">
      <c r="A1720" s="100"/>
      <c r="B1720" s="75"/>
      <c r="C1720" s="61"/>
      <c r="D1720" s="61"/>
      <c r="E1720" s="61"/>
      <c r="F1720" s="61"/>
    </row>
    <row r="1721" spans="1:6" x14ac:dyDescent="0.35">
      <c r="A1721" s="100"/>
      <c r="B1721" s="75"/>
      <c r="C1721" s="61"/>
      <c r="D1721" s="61"/>
      <c r="E1721" s="61"/>
      <c r="F1721" s="61"/>
    </row>
    <row r="1722" spans="1:6" x14ac:dyDescent="0.35">
      <c r="A1722" s="100"/>
      <c r="B1722" s="75"/>
      <c r="C1722" s="61"/>
      <c r="D1722" s="61"/>
      <c r="E1722" s="61"/>
      <c r="F1722" s="61"/>
    </row>
    <row r="1723" spans="1:6" x14ac:dyDescent="0.35">
      <c r="A1723" s="100"/>
      <c r="B1723" s="75"/>
      <c r="C1723" s="61"/>
      <c r="D1723" s="61"/>
      <c r="E1723" s="61"/>
      <c r="F1723" s="61"/>
    </row>
    <row r="1724" spans="1:6" x14ac:dyDescent="0.35">
      <c r="A1724" s="100"/>
      <c r="B1724" s="75"/>
      <c r="C1724" s="61"/>
      <c r="D1724" s="61"/>
      <c r="E1724" s="61"/>
      <c r="F1724" s="61"/>
    </row>
    <row r="1725" spans="1:6" x14ac:dyDescent="0.35">
      <c r="A1725" s="100"/>
      <c r="B1725" s="75"/>
      <c r="C1725" s="61"/>
      <c r="D1725" s="61"/>
      <c r="E1725" s="61"/>
      <c r="F1725" s="61"/>
    </row>
    <row r="1726" spans="1:6" x14ac:dyDescent="0.35">
      <c r="A1726" s="100"/>
      <c r="B1726" s="75"/>
      <c r="C1726" s="61"/>
      <c r="D1726" s="61"/>
      <c r="E1726" s="61"/>
      <c r="F1726" s="61"/>
    </row>
    <row r="1727" spans="1:6" x14ac:dyDescent="0.35">
      <c r="A1727" s="100"/>
      <c r="B1727" s="75"/>
      <c r="C1727" s="61"/>
      <c r="D1727" s="61"/>
      <c r="E1727" s="61"/>
      <c r="F1727" s="61"/>
    </row>
    <row r="1728" spans="1:6" x14ac:dyDescent="0.35">
      <c r="A1728" s="100"/>
      <c r="B1728" s="75"/>
      <c r="C1728" s="61"/>
      <c r="D1728" s="61"/>
      <c r="E1728" s="61"/>
      <c r="F1728" s="61"/>
    </row>
    <row r="1729" spans="1:6" x14ac:dyDescent="0.35">
      <c r="A1729" s="100"/>
      <c r="B1729" s="75"/>
      <c r="C1729" s="61"/>
      <c r="D1729" s="61"/>
      <c r="E1729" s="61"/>
      <c r="F1729" s="61"/>
    </row>
    <row r="1730" spans="1:6" x14ac:dyDescent="0.35">
      <c r="A1730" s="100"/>
      <c r="B1730" s="75"/>
      <c r="C1730" s="61"/>
      <c r="D1730" s="61"/>
      <c r="E1730" s="61"/>
      <c r="F1730" s="61"/>
    </row>
    <row r="1731" spans="1:6" x14ac:dyDescent="0.35">
      <c r="A1731" s="100"/>
      <c r="B1731" s="75"/>
      <c r="C1731" s="61"/>
      <c r="D1731" s="61"/>
      <c r="E1731" s="61"/>
      <c r="F1731" s="61"/>
    </row>
    <row r="1732" spans="1:6" x14ac:dyDescent="0.35">
      <c r="A1732" s="100"/>
      <c r="B1732" s="75"/>
      <c r="C1732" s="61"/>
      <c r="D1732" s="61"/>
      <c r="E1732" s="61"/>
      <c r="F1732" s="61"/>
    </row>
    <row r="1733" spans="1:6" x14ac:dyDescent="0.35">
      <c r="A1733" s="100"/>
      <c r="B1733" s="75"/>
      <c r="C1733" s="61"/>
      <c r="D1733" s="61"/>
      <c r="E1733" s="61"/>
      <c r="F1733" s="61"/>
    </row>
    <row r="1734" spans="1:6" x14ac:dyDescent="0.35">
      <c r="A1734" s="100"/>
      <c r="B1734" s="75"/>
      <c r="C1734" s="61"/>
      <c r="D1734" s="61"/>
      <c r="E1734" s="61"/>
      <c r="F1734" s="61"/>
    </row>
    <row r="1735" spans="1:6" x14ac:dyDescent="0.35">
      <c r="A1735" s="100"/>
      <c r="B1735" s="75"/>
      <c r="C1735" s="61"/>
      <c r="D1735" s="61"/>
      <c r="E1735" s="61"/>
      <c r="F1735" s="61"/>
    </row>
    <row r="1736" spans="1:6" x14ac:dyDescent="0.35">
      <c r="A1736" s="100"/>
      <c r="B1736" s="75"/>
      <c r="C1736" s="61"/>
      <c r="D1736" s="61"/>
      <c r="E1736" s="61"/>
      <c r="F1736" s="61"/>
    </row>
    <row r="1737" spans="1:6" x14ac:dyDescent="0.35">
      <c r="A1737" s="100"/>
      <c r="B1737" s="75"/>
      <c r="C1737" s="61"/>
      <c r="D1737" s="61"/>
      <c r="E1737" s="61"/>
      <c r="F1737" s="61"/>
    </row>
    <row r="1738" spans="1:6" x14ac:dyDescent="0.35">
      <c r="A1738" s="100"/>
      <c r="B1738" s="75"/>
      <c r="C1738" s="61"/>
      <c r="D1738" s="61"/>
      <c r="E1738" s="61"/>
      <c r="F1738" s="61"/>
    </row>
    <row r="1739" spans="1:6" x14ac:dyDescent="0.35">
      <c r="A1739" s="100"/>
      <c r="B1739" s="75"/>
      <c r="C1739" s="61"/>
      <c r="D1739" s="61"/>
      <c r="E1739" s="61"/>
      <c r="F1739" s="61"/>
    </row>
    <row r="1740" spans="1:6" x14ac:dyDescent="0.35">
      <c r="A1740" s="100"/>
      <c r="B1740" s="75"/>
      <c r="C1740" s="61"/>
      <c r="D1740" s="61"/>
      <c r="E1740" s="61"/>
      <c r="F1740" s="61"/>
    </row>
    <row r="1741" spans="1:6" x14ac:dyDescent="0.35">
      <c r="A1741" s="100"/>
      <c r="B1741" s="75"/>
      <c r="C1741" s="61"/>
      <c r="D1741" s="61"/>
      <c r="E1741" s="61"/>
      <c r="F1741" s="61"/>
    </row>
    <row r="1742" spans="1:6" x14ac:dyDescent="0.35">
      <c r="A1742" s="100"/>
      <c r="B1742" s="75"/>
      <c r="C1742" s="61"/>
      <c r="D1742" s="61"/>
      <c r="E1742" s="61"/>
      <c r="F1742" s="61"/>
    </row>
    <row r="1743" spans="1:6" x14ac:dyDescent="0.35">
      <c r="A1743" s="100"/>
      <c r="B1743" s="75"/>
      <c r="C1743" s="61"/>
      <c r="D1743" s="61"/>
      <c r="E1743" s="61"/>
      <c r="F1743" s="61"/>
    </row>
    <row r="1744" spans="1:6" x14ac:dyDescent="0.35">
      <c r="A1744" s="100"/>
      <c r="B1744" s="75"/>
      <c r="C1744" s="61"/>
      <c r="D1744" s="61"/>
      <c r="E1744" s="61"/>
      <c r="F1744" s="61"/>
    </row>
    <row r="1745" spans="1:6" x14ac:dyDescent="0.35">
      <c r="A1745" s="100"/>
      <c r="B1745" s="75"/>
      <c r="C1745" s="61"/>
      <c r="D1745" s="61"/>
      <c r="E1745" s="61"/>
      <c r="F1745" s="61"/>
    </row>
    <row r="1746" spans="1:6" x14ac:dyDescent="0.35">
      <c r="A1746" s="100"/>
      <c r="B1746" s="75"/>
      <c r="C1746" s="61"/>
      <c r="D1746" s="61"/>
      <c r="E1746" s="61"/>
      <c r="F1746" s="61"/>
    </row>
    <row r="1747" spans="1:6" x14ac:dyDescent="0.35">
      <c r="A1747" s="100"/>
      <c r="B1747" s="75"/>
      <c r="C1747" s="61"/>
      <c r="D1747" s="61"/>
      <c r="E1747" s="61"/>
      <c r="F1747" s="61"/>
    </row>
    <row r="1748" spans="1:6" x14ac:dyDescent="0.35">
      <c r="A1748" s="100"/>
      <c r="B1748" s="75"/>
      <c r="C1748" s="61"/>
      <c r="D1748" s="61"/>
      <c r="E1748" s="61"/>
      <c r="F1748" s="61"/>
    </row>
    <row r="1749" spans="1:6" x14ac:dyDescent="0.35">
      <c r="A1749" s="100"/>
      <c r="B1749" s="75"/>
      <c r="C1749" s="61"/>
      <c r="D1749" s="61"/>
      <c r="E1749" s="61"/>
      <c r="F1749" s="61"/>
    </row>
    <row r="1750" spans="1:6" x14ac:dyDescent="0.35">
      <c r="A1750" s="100"/>
      <c r="B1750" s="75"/>
      <c r="C1750" s="61"/>
      <c r="D1750" s="61"/>
      <c r="E1750" s="61"/>
      <c r="F1750" s="61"/>
    </row>
    <row r="1751" spans="1:6" x14ac:dyDescent="0.35">
      <c r="A1751" s="100"/>
      <c r="B1751" s="75"/>
      <c r="C1751" s="61"/>
      <c r="D1751" s="61"/>
      <c r="E1751" s="61"/>
      <c r="F1751" s="61"/>
    </row>
    <row r="1752" spans="1:6" x14ac:dyDescent="0.35">
      <c r="A1752" s="100"/>
      <c r="B1752" s="75"/>
      <c r="C1752" s="61"/>
      <c r="D1752" s="61"/>
      <c r="E1752" s="61"/>
      <c r="F1752" s="61"/>
    </row>
    <row r="1753" spans="1:6" x14ac:dyDescent="0.35">
      <c r="A1753" s="100"/>
      <c r="B1753" s="75"/>
      <c r="C1753" s="61"/>
      <c r="D1753" s="61"/>
      <c r="E1753" s="61"/>
      <c r="F1753" s="61"/>
    </row>
    <row r="1754" spans="1:6" x14ac:dyDescent="0.35">
      <c r="A1754" s="100"/>
      <c r="B1754" s="75"/>
      <c r="C1754" s="61"/>
      <c r="D1754" s="61"/>
      <c r="E1754" s="61"/>
      <c r="F1754" s="61"/>
    </row>
    <row r="1755" spans="1:6" x14ac:dyDescent="0.35">
      <c r="A1755" s="100"/>
      <c r="B1755" s="75"/>
      <c r="C1755" s="61"/>
      <c r="D1755" s="61"/>
      <c r="E1755" s="61"/>
      <c r="F1755" s="61"/>
    </row>
    <row r="1756" spans="1:6" x14ac:dyDescent="0.35">
      <c r="A1756" s="100"/>
      <c r="B1756" s="75"/>
      <c r="C1756" s="61"/>
      <c r="D1756" s="61"/>
      <c r="E1756" s="61"/>
      <c r="F1756" s="61"/>
    </row>
    <row r="1757" spans="1:6" x14ac:dyDescent="0.35">
      <c r="A1757" s="100"/>
      <c r="B1757" s="75"/>
      <c r="C1757" s="61"/>
      <c r="D1757" s="61"/>
      <c r="E1757" s="61"/>
      <c r="F1757" s="61"/>
    </row>
    <row r="1758" spans="1:6" x14ac:dyDescent="0.35">
      <c r="A1758" s="100"/>
      <c r="B1758" s="75"/>
      <c r="C1758" s="61"/>
      <c r="D1758" s="61"/>
      <c r="E1758" s="61"/>
      <c r="F1758" s="61"/>
    </row>
  </sheetData>
  <mergeCells count="2">
    <mergeCell ref="A2:A3"/>
    <mergeCell ref="B2:C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8"/>
  <sheetViews>
    <sheetView zoomScale="75" zoomScaleNormal="75" workbookViewId="0">
      <selection activeCell="D1" sqref="A1:XFD1"/>
    </sheetView>
  </sheetViews>
  <sheetFormatPr defaultColWidth="8.81640625" defaultRowHeight="14.5" x14ac:dyDescent="0.35"/>
  <cols>
    <col min="1" max="1" width="13.7265625" style="101" customWidth="1"/>
    <col min="2" max="2" width="11.81640625" style="76" customWidth="1"/>
    <col min="3" max="3" width="11.81640625" style="68" customWidth="1"/>
    <col min="4" max="4" width="17.54296875" style="69" bestFit="1" customWidth="1"/>
    <col min="5" max="5" width="11.7265625" style="70" bestFit="1" customWidth="1"/>
    <col min="6" max="6" width="26.7265625" style="71" bestFit="1" customWidth="1"/>
    <col min="7" max="7" width="8.81640625" style="61"/>
    <col min="8" max="16384" width="8.81640625" style="1"/>
  </cols>
  <sheetData>
    <row r="1" spans="1:7" s="168" customFormat="1" x14ac:dyDescent="0.35">
      <c r="A1" s="101"/>
      <c r="B1" s="76"/>
      <c r="C1" s="68"/>
      <c r="D1" s="69"/>
      <c r="E1" s="70"/>
      <c r="F1" s="71"/>
      <c r="G1" s="61"/>
    </row>
    <row r="2" spans="1:7" x14ac:dyDescent="0.35">
      <c r="A2" s="274" t="s">
        <v>35</v>
      </c>
      <c r="B2" s="275" t="s">
        <v>40</v>
      </c>
      <c r="C2" s="275"/>
      <c r="D2" s="59" t="s">
        <v>41</v>
      </c>
      <c r="E2" s="60" t="s">
        <v>39</v>
      </c>
      <c r="F2" s="60" t="s">
        <v>38</v>
      </c>
    </row>
    <row r="3" spans="1:7" x14ac:dyDescent="0.35">
      <c r="A3" s="274"/>
      <c r="B3" s="72" t="s">
        <v>32</v>
      </c>
      <c r="C3" s="60" t="s">
        <v>33</v>
      </c>
      <c r="D3" s="59" t="s">
        <v>34</v>
      </c>
      <c r="E3" s="60" t="s">
        <v>36</v>
      </c>
      <c r="F3" s="60" t="s">
        <v>37</v>
      </c>
    </row>
    <row r="4" spans="1:7" x14ac:dyDescent="0.35">
      <c r="A4" s="99">
        <v>44197</v>
      </c>
      <c r="B4" s="73">
        <v>1017.7</v>
      </c>
      <c r="C4" s="63">
        <v>763.37677000000008</v>
      </c>
      <c r="D4" s="64">
        <v>-0.9</v>
      </c>
      <c r="E4" s="65">
        <v>2.6</v>
      </c>
      <c r="F4" s="62"/>
    </row>
    <row r="5" spans="1:7" x14ac:dyDescent="0.35">
      <c r="A5" s="99">
        <f>A4+1</f>
        <v>44198</v>
      </c>
      <c r="B5" s="73">
        <v>1018.4</v>
      </c>
      <c r="C5" s="63">
        <v>763.90183999999999</v>
      </c>
      <c r="D5" s="64">
        <v>-0.3</v>
      </c>
      <c r="E5" s="65">
        <v>5.0999999999999996</v>
      </c>
      <c r="F5" s="62"/>
    </row>
    <row r="6" spans="1:7" x14ac:dyDescent="0.35">
      <c r="A6" s="99">
        <f t="shared" ref="A6:A69" si="0">A5+1</f>
        <v>44199</v>
      </c>
      <c r="B6" s="73">
        <v>1028.5999999999999</v>
      </c>
      <c r="C6" s="63">
        <v>771.5528599999999</v>
      </c>
      <c r="D6" s="64">
        <v>-0.4</v>
      </c>
      <c r="E6" s="65">
        <v>1.7</v>
      </c>
      <c r="F6" s="62"/>
    </row>
    <row r="7" spans="1:7" x14ac:dyDescent="0.35">
      <c r="A7" s="99">
        <f t="shared" si="0"/>
        <v>44200</v>
      </c>
      <c r="B7" s="73">
        <v>1029.3</v>
      </c>
      <c r="C7" s="63">
        <v>772.07792999999992</v>
      </c>
      <c r="D7" s="64">
        <v>-1.2</v>
      </c>
      <c r="E7" s="65">
        <v>0.8</v>
      </c>
      <c r="F7" s="62"/>
    </row>
    <row r="8" spans="1:7" x14ac:dyDescent="0.35">
      <c r="A8" s="99">
        <f t="shared" si="0"/>
        <v>44201</v>
      </c>
      <c r="B8" s="73">
        <v>1029.3</v>
      </c>
      <c r="C8" s="63">
        <v>772.07792999999992</v>
      </c>
      <c r="D8" s="64">
        <v>-2.1</v>
      </c>
      <c r="E8" s="65">
        <v>1.1000000000000001</v>
      </c>
      <c r="F8" s="62"/>
    </row>
    <row r="9" spans="1:7" x14ac:dyDescent="0.35">
      <c r="A9" s="99">
        <f t="shared" si="0"/>
        <v>44202</v>
      </c>
      <c r="B9" s="73">
        <v>1025.0999999999999</v>
      </c>
      <c r="C9" s="63">
        <v>768.92750999999987</v>
      </c>
      <c r="D9" s="64">
        <v>-3.8</v>
      </c>
      <c r="E9" s="65">
        <v>1.6</v>
      </c>
      <c r="F9" s="62"/>
    </row>
    <row r="10" spans="1:7" x14ac:dyDescent="0.35">
      <c r="A10" s="99">
        <f t="shared" si="0"/>
        <v>44203</v>
      </c>
      <c r="B10" s="73">
        <v>1020.9</v>
      </c>
      <c r="C10" s="63">
        <v>765.77708999999993</v>
      </c>
      <c r="D10" s="64">
        <v>-5.6</v>
      </c>
      <c r="E10" s="65">
        <v>3.1</v>
      </c>
      <c r="F10" s="62">
        <v>423</v>
      </c>
    </row>
    <row r="11" spans="1:7" x14ac:dyDescent="0.35">
      <c r="A11" s="99">
        <f t="shared" si="0"/>
        <v>44204</v>
      </c>
      <c r="B11" s="73">
        <v>1014</v>
      </c>
      <c r="C11" s="63">
        <v>760.60140000000001</v>
      </c>
      <c r="D11" s="64">
        <v>-3.6</v>
      </c>
      <c r="E11" s="65">
        <v>1</v>
      </c>
      <c r="F11" s="62"/>
    </row>
    <row r="12" spans="1:7" x14ac:dyDescent="0.35">
      <c r="A12" s="99">
        <f t="shared" si="0"/>
        <v>44205</v>
      </c>
      <c r="B12" s="73">
        <v>1014</v>
      </c>
      <c r="C12" s="63">
        <v>760.60140000000001</v>
      </c>
      <c r="D12" s="64">
        <v>-5.5</v>
      </c>
      <c r="E12" s="65">
        <v>1.7</v>
      </c>
      <c r="F12" s="62"/>
    </row>
    <row r="13" spans="1:7" x14ac:dyDescent="0.35">
      <c r="A13" s="99">
        <f t="shared" si="0"/>
        <v>44206</v>
      </c>
      <c r="B13" s="73">
        <v>1017</v>
      </c>
      <c r="C13" s="63">
        <v>762.85169999999994</v>
      </c>
      <c r="D13" s="64">
        <v>-8.1999999999999993</v>
      </c>
      <c r="E13" s="65">
        <v>2.2999999999999998</v>
      </c>
      <c r="F13" s="62"/>
    </row>
    <row r="14" spans="1:7" x14ac:dyDescent="0.35">
      <c r="A14" s="99">
        <f t="shared" si="0"/>
        <v>44207</v>
      </c>
      <c r="B14" s="73">
        <v>1021.2</v>
      </c>
      <c r="C14" s="63">
        <v>766.00211999999999</v>
      </c>
      <c r="D14" s="64">
        <v>-8.9</v>
      </c>
      <c r="E14" s="65">
        <v>1.2</v>
      </c>
      <c r="F14" s="62"/>
    </row>
    <row r="15" spans="1:7" x14ac:dyDescent="0.35">
      <c r="A15" s="99">
        <f t="shared" si="0"/>
        <v>44208</v>
      </c>
      <c r="B15" s="73">
        <v>1021.9</v>
      </c>
      <c r="C15" s="63">
        <v>766.52719000000002</v>
      </c>
      <c r="D15" s="64">
        <v>-10.1</v>
      </c>
      <c r="E15" s="65">
        <v>0.9</v>
      </c>
      <c r="F15" s="62"/>
    </row>
    <row r="16" spans="1:7" x14ac:dyDescent="0.35">
      <c r="A16" s="99">
        <f t="shared" si="0"/>
        <v>44209</v>
      </c>
      <c r="B16" s="73">
        <v>1019.5</v>
      </c>
      <c r="C16" s="63">
        <v>764.72694999999999</v>
      </c>
      <c r="D16" s="64">
        <v>-10.4</v>
      </c>
      <c r="E16" s="65">
        <v>0.7</v>
      </c>
      <c r="F16" s="62"/>
    </row>
    <row r="17" spans="1:6" x14ac:dyDescent="0.35">
      <c r="A17" s="99">
        <f t="shared" si="0"/>
        <v>44210</v>
      </c>
      <c r="B17" s="73">
        <v>1008.1</v>
      </c>
      <c r="C17" s="63">
        <v>756.17580999999996</v>
      </c>
      <c r="D17" s="64">
        <v>-13.1</v>
      </c>
      <c r="E17" s="65">
        <v>12.1</v>
      </c>
      <c r="F17" s="62"/>
    </row>
    <row r="18" spans="1:6" x14ac:dyDescent="0.35">
      <c r="A18" s="99">
        <f t="shared" si="0"/>
        <v>44211</v>
      </c>
      <c r="B18" s="73">
        <v>1011.5</v>
      </c>
      <c r="C18" s="63">
        <v>758.72614999999996</v>
      </c>
      <c r="D18" s="64">
        <v>-14.8</v>
      </c>
      <c r="E18" s="65">
        <v>0.5</v>
      </c>
      <c r="F18" s="62"/>
    </row>
    <row r="19" spans="1:6" x14ac:dyDescent="0.35">
      <c r="A19" s="99">
        <f t="shared" si="0"/>
        <v>44212</v>
      </c>
      <c r="B19" s="73">
        <v>1008.2</v>
      </c>
      <c r="C19" s="63">
        <v>756.25081999999998</v>
      </c>
      <c r="D19" s="64">
        <v>-15.7</v>
      </c>
      <c r="E19" s="65">
        <v>9.1</v>
      </c>
      <c r="F19" s="62"/>
    </row>
    <row r="20" spans="1:6" x14ac:dyDescent="0.35">
      <c r="A20" s="99">
        <f t="shared" si="0"/>
        <v>44213</v>
      </c>
      <c r="B20" s="73">
        <v>1016.1</v>
      </c>
      <c r="C20" s="63">
        <v>762.17660999999998</v>
      </c>
      <c r="D20" s="64">
        <v>-19</v>
      </c>
      <c r="E20" s="65">
        <v>2.1</v>
      </c>
      <c r="F20" s="62"/>
    </row>
    <row r="21" spans="1:6" x14ac:dyDescent="0.35">
      <c r="A21" s="99">
        <f t="shared" si="0"/>
        <v>44214</v>
      </c>
      <c r="B21" s="73">
        <v>1020.8</v>
      </c>
      <c r="C21" s="63">
        <v>765.70207999999991</v>
      </c>
      <c r="D21" s="64">
        <v>-20.3</v>
      </c>
      <c r="E21" s="65">
        <v>0.3</v>
      </c>
      <c r="F21" s="62"/>
    </row>
    <row r="22" spans="1:6" x14ac:dyDescent="0.35">
      <c r="A22" s="99">
        <f t="shared" si="0"/>
        <v>44215</v>
      </c>
      <c r="B22" s="73">
        <v>1018.5</v>
      </c>
      <c r="C22" s="63">
        <v>763.97685000000001</v>
      </c>
      <c r="D22" s="64">
        <v>-15.8</v>
      </c>
      <c r="E22" s="65">
        <v>0.7</v>
      </c>
      <c r="F22" s="62"/>
    </row>
    <row r="23" spans="1:6" x14ac:dyDescent="0.35">
      <c r="A23" s="99">
        <f t="shared" si="0"/>
        <v>44216</v>
      </c>
      <c r="B23" s="73">
        <v>1020.1</v>
      </c>
      <c r="C23" s="63">
        <v>765.17701</v>
      </c>
      <c r="D23" s="64">
        <v>-9.9</v>
      </c>
      <c r="E23" s="65">
        <v>0.8</v>
      </c>
      <c r="F23" s="62"/>
    </row>
    <row r="24" spans="1:6" x14ac:dyDescent="0.35">
      <c r="A24" s="99">
        <f t="shared" si="0"/>
        <v>44217</v>
      </c>
      <c r="B24" s="73">
        <v>1016</v>
      </c>
      <c r="C24" s="63">
        <v>762.10159999999996</v>
      </c>
      <c r="D24" s="64">
        <v>-13.2</v>
      </c>
      <c r="E24" s="65">
        <v>4.0999999999999996</v>
      </c>
      <c r="F24" s="62"/>
    </row>
    <row r="25" spans="1:6" x14ac:dyDescent="0.35">
      <c r="A25" s="99">
        <f t="shared" si="0"/>
        <v>44218</v>
      </c>
      <c r="B25" s="73">
        <v>1011.8</v>
      </c>
      <c r="C25" s="63">
        <v>758.95117999999991</v>
      </c>
      <c r="D25" s="64">
        <v>-5.3</v>
      </c>
      <c r="E25" s="65">
        <v>0.4</v>
      </c>
      <c r="F25" s="62"/>
    </row>
    <row r="26" spans="1:6" x14ac:dyDescent="0.35">
      <c r="A26" s="99">
        <f t="shared" si="0"/>
        <v>44219</v>
      </c>
      <c r="B26" s="73">
        <v>1011.2</v>
      </c>
      <c r="C26" s="63">
        <v>758.50112000000001</v>
      </c>
      <c r="D26" s="64">
        <v>-0.1</v>
      </c>
      <c r="E26" s="65">
        <v>0</v>
      </c>
      <c r="F26" s="62">
        <v>439</v>
      </c>
    </row>
    <row r="27" spans="1:6" x14ac:dyDescent="0.35">
      <c r="A27" s="99">
        <f t="shared" si="0"/>
        <v>44220</v>
      </c>
      <c r="B27" s="73">
        <v>1013.1</v>
      </c>
      <c r="C27" s="63">
        <v>759.92631000000006</v>
      </c>
      <c r="D27" s="64">
        <v>0.5</v>
      </c>
      <c r="E27" s="65">
        <v>0</v>
      </c>
      <c r="F27" s="62"/>
    </row>
    <row r="28" spans="1:6" x14ac:dyDescent="0.35">
      <c r="A28" s="99">
        <f t="shared" si="0"/>
        <v>44221</v>
      </c>
      <c r="B28" s="73">
        <v>1012.7</v>
      </c>
      <c r="C28" s="63">
        <v>759.62626999999998</v>
      </c>
      <c r="D28" s="64">
        <v>1.6</v>
      </c>
      <c r="E28" s="65">
        <v>0.2</v>
      </c>
      <c r="F28" s="62"/>
    </row>
    <row r="29" spans="1:6" x14ac:dyDescent="0.35">
      <c r="A29" s="99">
        <f t="shared" si="0"/>
        <v>44222</v>
      </c>
      <c r="B29" s="73">
        <v>1007.8</v>
      </c>
      <c r="C29" s="63">
        <v>755.95078000000001</v>
      </c>
      <c r="D29" s="64">
        <v>0.4</v>
      </c>
      <c r="E29" s="65">
        <v>1.1000000000000001</v>
      </c>
      <c r="F29" s="62"/>
    </row>
    <row r="30" spans="1:6" x14ac:dyDescent="0.35">
      <c r="A30" s="99">
        <f t="shared" si="0"/>
        <v>44223</v>
      </c>
      <c r="B30" s="73">
        <v>1005.3</v>
      </c>
      <c r="C30" s="63">
        <v>754.07552999999996</v>
      </c>
      <c r="D30" s="64">
        <v>1</v>
      </c>
      <c r="E30" s="65">
        <v>1.1000000000000001</v>
      </c>
      <c r="F30" s="62"/>
    </row>
    <row r="31" spans="1:6" x14ac:dyDescent="0.35">
      <c r="A31" s="99">
        <f t="shared" si="0"/>
        <v>44224</v>
      </c>
      <c r="B31" s="73">
        <v>1004.6</v>
      </c>
      <c r="C31" s="63">
        <v>753.55046000000004</v>
      </c>
      <c r="D31" s="64">
        <v>-0.4</v>
      </c>
      <c r="E31" s="65">
        <v>7</v>
      </c>
      <c r="F31" s="62"/>
    </row>
    <row r="32" spans="1:6" x14ac:dyDescent="0.35">
      <c r="A32" s="99">
        <f t="shared" si="0"/>
        <v>44225</v>
      </c>
      <c r="B32" s="73">
        <v>995.1</v>
      </c>
      <c r="C32" s="63">
        <v>746.42451000000005</v>
      </c>
      <c r="D32" s="64">
        <v>-0.1</v>
      </c>
      <c r="E32" s="65">
        <v>2.2999999999999998</v>
      </c>
      <c r="F32" s="62"/>
    </row>
    <row r="33" spans="1:6" x14ac:dyDescent="0.35">
      <c r="A33" s="99">
        <f t="shared" si="0"/>
        <v>44226</v>
      </c>
      <c r="B33" s="73">
        <v>994.9</v>
      </c>
      <c r="C33" s="63">
        <v>746.27449000000001</v>
      </c>
      <c r="D33" s="64">
        <v>-3.3</v>
      </c>
      <c r="E33" s="65">
        <v>3.1</v>
      </c>
      <c r="F33" s="62">
        <v>448</v>
      </c>
    </row>
    <row r="34" spans="1:6" x14ac:dyDescent="0.35">
      <c r="A34" s="104">
        <f t="shared" si="0"/>
        <v>44227</v>
      </c>
      <c r="B34" s="105">
        <v>0</v>
      </c>
      <c r="C34" s="122">
        <v>0</v>
      </c>
      <c r="D34" s="123">
        <v>0</v>
      </c>
      <c r="E34" s="109">
        <v>0</v>
      </c>
      <c r="F34" s="124"/>
    </row>
    <row r="35" spans="1:6" x14ac:dyDescent="0.35">
      <c r="A35" s="99">
        <f t="shared" si="0"/>
        <v>44228</v>
      </c>
      <c r="B35" s="73">
        <v>1009.8</v>
      </c>
      <c r="C35" s="63">
        <v>757.45097999999996</v>
      </c>
      <c r="D35" s="64">
        <v>-3.7</v>
      </c>
      <c r="E35" s="65">
        <v>0.4</v>
      </c>
      <c r="F35" s="62"/>
    </row>
    <row r="36" spans="1:6" x14ac:dyDescent="0.35">
      <c r="A36" s="99">
        <f t="shared" si="0"/>
        <v>44229</v>
      </c>
      <c r="B36" s="73">
        <v>1018.2</v>
      </c>
      <c r="C36" s="63">
        <v>763.75182000000007</v>
      </c>
      <c r="D36" s="64">
        <v>-8.5</v>
      </c>
      <c r="E36" s="65">
        <v>0</v>
      </c>
      <c r="F36" s="62"/>
    </row>
    <row r="37" spans="1:6" x14ac:dyDescent="0.35">
      <c r="A37" s="99">
        <f t="shared" si="0"/>
        <v>44230</v>
      </c>
      <c r="B37" s="73">
        <v>1011.4</v>
      </c>
      <c r="C37" s="63">
        <v>758.65113999999994</v>
      </c>
      <c r="D37" s="64">
        <v>-7.9</v>
      </c>
      <c r="E37" s="65">
        <v>1.1000000000000001</v>
      </c>
      <c r="F37" s="62"/>
    </row>
    <row r="38" spans="1:6" x14ac:dyDescent="0.35">
      <c r="A38" s="99">
        <f t="shared" si="0"/>
        <v>44231</v>
      </c>
      <c r="B38" s="73">
        <v>1004.1</v>
      </c>
      <c r="C38" s="63">
        <v>753.17541000000006</v>
      </c>
      <c r="D38" s="64">
        <v>-2.8</v>
      </c>
      <c r="E38" s="65">
        <v>7.1</v>
      </c>
      <c r="F38" s="62"/>
    </row>
    <row r="39" spans="1:6" x14ac:dyDescent="0.35">
      <c r="A39" s="99">
        <f t="shared" si="0"/>
        <v>44232</v>
      </c>
      <c r="B39" s="73">
        <v>1008.1</v>
      </c>
      <c r="C39" s="63">
        <v>756.17580999999996</v>
      </c>
      <c r="D39" s="64">
        <v>-10.199999999999999</v>
      </c>
      <c r="E39" s="65">
        <v>4.3</v>
      </c>
      <c r="F39" s="62"/>
    </row>
    <row r="40" spans="1:6" x14ac:dyDescent="0.35">
      <c r="A40" s="99">
        <f t="shared" si="0"/>
        <v>44233</v>
      </c>
      <c r="B40" s="73">
        <v>1011.1</v>
      </c>
      <c r="C40" s="63">
        <v>758.42610999999999</v>
      </c>
      <c r="D40" s="64">
        <v>-15</v>
      </c>
      <c r="E40" s="65">
        <v>0.4</v>
      </c>
      <c r="F40" s="62">
        <v>453</v>
      </c>
    </row>
    <row r="41" spans="1:6" x14ac:dyDescent="0.35">
      <c r="A41" s="99">
        <f t="shared" si="0"/>
        <v>44234</v>
      </c>
      <c r="B41" s="73">
        <v>1014.8</v>
      </c>
      <c r="C41" s="63">
        <v>761.20147999999995</v>
      </c>
      <c r="D41" s="64">
        <v>-15.2</v>
      </c>
      <c r="E41" s="65">
        <v>0.7</v>
      </c>
      <c r="F41" s="62"/>
    </row>
    <row r="42" spans="1:6" x14ac:dyDescent="0.35">
      <c r="A42" s="99">
        <f t="shared" si="0"/>
        <v>44235</v>
      </c>
      <c r="B42" s="73">
        <v>1022.8</v>
      </c>
      <c r="C42" s="63">
        <v>767.20227999999997</v>
      </c>
      <c r="D42" s="64">
        <v>-14.6</v>
      </c>
      <c r="E42" s="65">
        <v>0.6</v>
      </c>
      <c r="F42" s="62"/>
    </row>
    <row r="43" spans="1:6" x14ac:dyDescent="0.35">
      <c r="A43" s="99">
        <f t="shared" si="0"/>
        <v>44236</v>
      </c>
      <c r="B43" s="73">
        <v>1021.5</v>
      </c>
      <c r="C43" s="63">
        <v>766.22714999999994</v>
      </c>
      <c r="D43" s="64">
        <v>-14.3</v>
      </c>
      <c r="E43" s="65">
        <v>4.0999999999999996</v>
      </c>
      <c r="F43" s="62"/>
    </row>
    <row r="44" spans="1:6" x14ac:dyDescent="0.35">
      <c r="A44" s="99">
        <f t="shared" si="0"/>
        <v>44237</v>
      </c>
      <c r="B44" s="73">
        <v>1017.5</v>
      </c>
      <c r="C44" s="63">
        <v>763.22675000000004</v>
      </c>
      <c r="D44" s="64">
        <v>-13.4</v>
      </c>
      <c r="E44" s="65">
        <v>3.1</v>
      </c>
      <c r="F44" s="62"/>
    </row>
    <row r="45" spans="1:6" x14ac:dyDescent="0.35">
      <c r="A45" s="99">
        <f t="shared" si="0"/>
        <v>44238</v>
      </c>
      <c r="B45" s="73">
        <v>1019.4</v>
      </c>
      <c r="C45" s="63">
        <v>764.65193999999997</v>
      </c>
      <c r="D45" s="64">
        <v>-13.7</v>
      </c>
      <c r="E45" s="65">
        <v>1.1000000000000001</v>
      </c>
      <c r="F45" s="62"/>
    </row>
    <row r="46" spans="1:6" x14ac:dyDescent="0.35">
      <c r="A46" s="99">
        <f t="shared" si="0"/>
        <v>44239</v>
      </c>
      <c r="B46" s="73">
        <v>1015.7</v>
      </c>
      <c r="C46" s="63">
        <v>761.87657000000002</v>
      </c>
      <c r="D46" s="64">
        <v>-14.5</v>
      </c>
      <c r="E46" s="65">
        <v>17.100000000000001</v>
      </c>
      <c r="F46" s="62"/>
    </row>
    <row r="47" spans="1:6" x14ac:dyDescent="0.35">
      <c r="A47" s="99">
        <f t="shared" si="0"/>
        <v>44240</v>
      </c>
      <c r="B47" s="73">
        <v>1007.2</v>
      </c>
      <c r="C47" s="63">
        <v>755.50072</v>
      </c>
      <c r="D47" s="64">
        <v>-14.3</v>
      </c>
      <c r="E47" s="65">
        <v>20.100000000000001</v>
      </c>
      <c r="F47" s="62">
        <v>461</v>
      </c>
    </row>
    <row r="48" spans="1:6" x14ac:dyDescent="0.35">
      <c r="A48" s="99">
        <f t="shared" si="0"/>
        <v>44241</v>
      </c>
      <c r="B48" s="73">
        <v>1012.2</v>
      </c>
      <c r="C48" s="63">
        <v>759.25121999999999</v>
      </c>
      <c r="D48" s="64">
        <v>-14</v>
      </c>
      <c r="E48" s="65">
        <v>3.1</v>
      </c>
      <c r="F48" s="62"/>
    </row>
    <row r="49" spans="1:6" x14ac:dyDescent="0.35">
      <c r="A49" s="99">
        <f t="shared" si="0"/>
        <v>44242</v>
      </c>
      <c r="B49" s="73">
        <v>1025.8</v>
      </c>
      <c r="C49" s="63">
        <v>769.4525799999999</v>
      </c>
      <c r="D49" s="64">
        <v>-16.399999999999999</v>
      </c>
      <c r="E49" s="65">
        <v>0</v>
      </c>
      <c r="F49" s="62"/>
    </row>
    <row r="50" spans="1:6" x14ac:dyDescent="0.35">
      <c r="A50" s="99">
        <f t="shared" si="0"/>
        <v>44243</v>
      </c>
      <c r="B50" s="73">
        <v>1022.6</v>
      </c>
      <c r="C50" s="63">
        <v>767.05226000000005</v>
      </c>
      <c r="D50" s="64">
        <v>-17.8</v>
      </c>
      <c r="E50" s="65">
        <v>0</v>
      </c>
      <c r="F50" s="62"/>
    </row>
    <row r="51" spans="1:6" x14ac:dyDescent="0.35">
      <c r="A51" s="99">
        <f t="shared" si="0"/>
        <v>44244</v>
      </c>
      <c r="B51" s="73">
        <v>1016.3</v>
      </c>
      <c r="C51" s="63">
        <v>762.32662999999991</v>
      </c>
      <c r="D51" s="64">
        <v>-11.5</v>
      </c>
      <c r="E51" s="65">
        <v>2</v>
      </c>
      <c r="F51" s="62"/>
    </row>
    <row r="52" spans="1:6" x14ac:dyDescent="0.35">
      <c r="A52" s="99">
        <f t="shared" si="0"/>
        <v>44245</v>
      </c>
      <c r="B52" s="73">
        <v>1023.9</v>
      </c>
      <c r="C52" s="63">
        <v>768.02738999999997</v>
      </c>
      <c r="D52" s="64">
        <v>-15.8</v>
      </c>
      <c r="E52" s="65">
        <v>0</v>
      </c>
      <c r="F52" s="62"/>
    </row>
    <row r="53" spans="1:6" x14ac:dyDescent="0.35">
      <c r="A53" s="99">
        <f t="shared" si="0"/>
        <v>44246</v>
      </c>
      <c r="B53" s="73">
        <v>1024.8</v>
      </c>
      <c r="C53" s="63">
        <v>768.70247999999992</v>
      </c>
      <c r="D53" s="64">
        <v>-15.1</v>
      </c>
      <c r="E53" s="65">
        <v>0</v>
      </c>
      <c r="F53" s="62"/>
    </row>
    <row r="54" spans="1:6" x14ac:dyDescent="0.35">
      <c r="A54" s="99">
        <f t="shared" si="0"/>
        <v>44247</v>
      </c>
      <c r="B54" s="73">
        <v>1026.8</v>
      </c>
      <c r="C54" s="63">
        <v>770.20267999999999</v>
      </c>
      <c r="D54" s="64">
        <v>-11.8</v>
      </c>
      <c r="E54" s="65">
        <v>0</v>
      </c>
      <c r="F54" s="62">
        <v>468</v>
      </c>
    </row>
    <row r="55" spans="1:6" x14ac:dyDescent="0.35">
      <c r="A55" s="99">
        <f t="shared" si="0"/>
        <v>44248</v>
      </c>
      <c r="B55" s="73">
        <v>1021.5</v>
      </c>
      <c r="C55" s="63">
        <v>766.22714999999994</v>
      </c>
      <c r="D55" s="64">
        <v>-8.6999999999999993</v>
      </c>
      <c r="E55" s="65">
        <v>4</v>
      </c>
      <c r="F55" s="62"/>
    </row>
    <row r="56" spans="1:6" x14ac:dyDescent="0.35">
      <c r="A56" s="99">
        <f t="shared" si="0"/>
        <v>44249</v>
      </c>
      <c r="B56" s="73">
        <v>1030.4000000000001</v>
      </c>
      <c r="C56" s="63">
        <v>772.90304000000003</v>
      </c>
      <c r="D56" s="64">
        <v>-11</v>
      </c>
      <c r="E56" s="65">
        <v>1</v>
      </c>
      <c r="F56" s="62"/>
    </row>
    <row r="57" spans="1:6" x14ac:dyDescent="0.35">
      <c r="A57" s="99">
        <f t="shared" si="0"/>
        <v>44250</v>
      </c>
      <c r="B57" s="73">
        <v>1045.5</v>
      </c>
      <c r="C57" s="63">
        <v>784.22955000000002</v>
      </c>
      <c r="D57" s="64">
        <v>-19.5</v>
      </c>
      <c r="E57" s="65">
        <v>0</v>
      </c>
      <c r="F57" s="62"/>
    </row>
    <row r="58" spans="1:6" x14ac:dyDescent="0.35">
      <c r="A58" s="99">
        <f t="shared" si="0"/>
        <v>44251</v>
      </c>
      <c r="B58" s="73">
        <v>1035.3</v>
      </c>
      <c r="C58" s="63">
        <v>776.57853</v>
      </c>
      <c r="D58" s="64">
        <v>-16.2</v>
      </c>
      <c r="E58" s="65">
        <v>3</v>
      </c>
      <c r="F58" s="62"/>
    </row>
    <row r="59" spans="1:6" x14ac:dyDescent="0.35">
      <c r="A59" s="99">
        <f t="shared" si="0"/>
        <v>44252</v>
      </c>
      <c r="B59" s="73">
        <v>1016.2</v>
      </c>
      <c r="C59" s="63">
        <v>762.25162</v>
      </c>
      <c r="D59" s="64">
        <v>-3.7</v>
      </c>
      <c r="E59" s="65">
        <v>3</v>
      </c>
      <c r="F59" s="62"/>
    </row>
    <row r="60" spans="1:6" x14ac:dyDescent="0.35">
      <c r="A60" s="99">
        <f t="shared" si="0"/>
        <v>44253</v>
      </c>
      <c r="B60" s="73">
        <v>1005.4</v>
      </c>
      <c r="C60" s="63">
        <v>754.15053999999998</v>
      </c>
      <c r="D60" s="64">
        <v>4.2</v>
      </c>
      <c r="E60" s="65">
        <v>1</v>
      </c>
      <c r="F60" s="62"/>
    </row>
    <row r="61" spans="1:6" x14ac:dyDescent="0.35">
      <c r="A61" s="99">
        <f t="shared" si="0"/>
        <v>44254</v>
      </c>
      <c r="B61" s="73">
        <v>1008.8</v>
      </c>
      <c r="C61" s="63">
        <v>756.70087999999998</v>
      </c>
      <c r="D61" s="64">
        <v>1.5</v>
      </c>
      <c r="E61" s="65">
        <v>0</v>
      </c>
      <c r="F61" s="62">
        <v>478</v>
      </c>
    </row>
    <row r="62" spans="1:6" x14ac:dyDescent="0.35">
      <c r="A62" s="99">
        <f t="shared" si="0"/>
        <v>44255</v>
      </c>
      <c r="B62" s="73">
        <v>1017</v>
      </c>
      <c r="C62" s="63">
        <v>762.85169999999994</v>
      </c>
      <c r="D62" s="64">
        <v>0.2</v>
      </c>
      <c r="E62" s="65">
        <v>2</v>
      </c>
      <c r="F62" s="62"/>
    </row>
    <row r="63" spans="1:6" x14ac:dyDescent="0.35">
      <c r="A63" s="99">
        <f t="shared" si="0"/>
        <v>44256</v>
      </c>
      <c r="B63" s="73">
        <v>1021.2</v>
      </c>
      <c r="C63" s="63">
        <v>766.00211999999999</v>
      </c>
      <c r="D63" s="64">
        <v>0.3</v>
      </c>
      <c r="E63" s="65">
        <v>0</v>
      </c>
      <c r="F63" s="62"/>
    </row>
    <row r="64" spans="1:6" x14ac:dyDescent="0.35">
      <c r="A64" s="99">
        <f t="shared" si="0"/>
        <v>44257</v>
      </c>
      <c r="B64" s="73">
        <v>1010.1</v>
      </c>
      <c r="C64" s="63">
        <v>757.67601000000002</v>
      </c>
      <c r="D64" s="64">
        <v>2.9</v>
      </c>
      <c r="E64" s="65">
        <v>0</v>
      </c>
      <c r="F64" s="62"/>
    </row>
    <row r="65" spans="1:6" x14ac:dyDescent="0.35">
      <c r="A65" s="99">
        <f t="shared" si="0"/>
        <v>44258</v>
      </c>
      <c r="B65" s="73">
        <v>1013.8</v>
      </c>
      <c r="C65" s="63">
        <v>760.45137999999997</v>
      </c>
      <c r="D65" s="64">
        <v>0.1</v>
      </c>
      <c r="E65" s="65">
        <v>0</v>
      </c>
      <c r="F65" s="62"/>
    </row>
    <row r="66" spans="1:6" x14ac:dyDescent="0.35">
      <c r="A66" s="99">
        <f t="shared" si="0"/>
        <v>44259</v>
      </c>
      <c r="B66" s="73">
        <v>1001.7</v>
      </c>
      <c r="C66" s="63">
        <v>751.37517000000003</v>
      </c>
      <c r="D66" s="64">
        <v>0.8</v>
      </c>
      <c r="E66" s="65">
        <v>2.5</v>
      </c>
      <c r="F66" s="62"/>
    </row>
    <row r="67" spans="1:6" x14ac:dyDescent="0.35">
      <c r="A67" s="99">
        <f t="shared" si="0"/>
        <v>44260</v>
      </c>
      <c r="B67" s="73">
        <v>1009.6</v>
      </c>
      <c r="C67" s="63">
        <v>757.30096000000003</v>
      </c>
      <c r="D67" s="64">
        <v>-3.6</v>
      </c>
      <c r="E67" s="65">
        <v>0</v>
      </c>
      <c r="F67" s="62"/>
    </row>
    <row r="68" spans="1:6" x14ac:dyDescent="0.35">
      <c r="A68" s="99">
        <f t="shared" si="0"/>
        <v>44261</v>
      </c>
      <c r="B68" s="73">
        <v>1016.4</v>
      </c>
      <c r="C68" s="63">
        <v>762.40163999999993</v>
      </c>
      <c r="D68" s="64">
        <v>-7.1</v>
      </c>
      <c r="E68" s="65">
        <v>0.4</v>
      </c>
      <c r="F68" s="62">
        <v>473</v>
      </c>
    </row>
    <row r="69" spans="1:6" x14ac:dyDescent="0.35">
      <c r="A69" s="99">
        <f t="shared" si="0"/>
        <v>44262</v>
      </c>
      <c r="B69" s="73">
        <v>998.5</v>
      </c>
      <c r="C69" s="63">
        <v>748.97484999999995</v>
      </c>
      <c r="D69" s="64">
        <v>-6.2</v>
      </c>
      <c r="E69" s="65">
        <v>4.8</v>
      </c>
      <c r="F69" s="62"/>
    </row>
    <row r="70" spans="1:6" x14ac:dyDescent="0.35">
      <c r="A70" s="99">
        <f t="shared" ref="A70:A133" si="1">A69+1</f>
        <v>44263</v>
      </c>
      <c r="B70" s="73">
        <v>1003.2</v>
      </c>
      <c r="C70" s="63">
        <v>752.50031999999999</v>
      </c>
      <c r="D70" s="64">
        <v>-6.9</v>
      </c>
      <c r="E70" s="65">
        <v>2.1</v>
      </c>
      <c r="F70" s="62"/>
    </row>
    <row r="71" spans="1:6" x14ac:dyDescent="0.35">
      <c r="A71" s="99">
        <f t="shared" si="1"/>
        <v>44264</v>
      </c>
      <c r="B71" s="73">
        <v>1018.2</v>
      </c>
      <c r="C71" s="63">
        <v>763.75182000000007</v>
      </c>
      <c r="D71" s="64">
        <v>-12.2</v>
      </c>
      <c r="E71" s="65">
        <v>0.4</v>
      </c>
      <c r="F71" s="62"/>
    </row>
    <row r="72" spans="1:6" x14ac:dyDescent="0.35">
      <c r="A72" s="99">
        <f t="shared" si="1"/>
        <v>44265</v>
      </c>
      <c r="B72" s="73">
        <v>1028.8</v>
      </c>
      <c r="C72" s="63">
        <v>771.70287999999994</v>
      </c>
      <c r="D72" s="64">
        <v>-16.600000000000001</v>
      </c>
      <c r="E72" s="65">
        <v>0</v>
      </c>
      <c r="F72" s="62"/>
    </row>
    <row r="73" spans="1:6" x14ac:dyDescent="0.35">
      <c r="A73" s="99">
        <f t="shared" si="1"/>
        <v>44266</v>
      </c>
      <c r="B73" s="73">
        <v>1030.4000000000001</v>
      </c>
      <c r="C73" s="63">
        <v>772.90304000000003</v>
      </c>
      <c r="D73" s="64">
        <v>-14.3</v>
      </c>
      <c r="E73" s="65">
        <v>0</v>
      </c>
      <c r="F73" s="62"/>
    </row>
    <row r="74" spans="1:6" x14ac:dyDescent="0.35">
      <c r="A74" s="99">
        <f t="shared" si="1"/>
        <v>44267</v>
      </c>
      <c r="B74" s="73">
        <v>1020</v>
      </c>
      <c r="C74" s="63">
        <v>765.10199999999998</v>
      </c>
      <c r="D74" s="64">
        <v>-11.5</v>
      </c>
      <c r="E74" s="65">
        <v>0</v>
      </c>
      <c r="F74" s="62"/>
    </row>
    <row r="75" spans="1:6" x14ac:dyDescent="0.35">
      <c r="A75" s="99">
        <f t="shared" si="1"/>
        <v>44268</v>
      </c>
      <c r="B75" s="73">
        <v>1012.9</v>
      </c>
      <c r="C75" s="63">
        <v>759.77629000000002</v>
      </c>
      <c r="D75" s="64">
        <v>-5</v>
      </c>
      <c r="E75" s="65">
        <v>3.1</v>
      </c>
      <c r="F75" s="62">
        <v>468</v>
      </c>
    </row>
    <row r="76" spans="1:6" x14ac:dyDescent="0.35">
      <c r="A76" s="99">
        <f t="shared" si="1"/>
        <v>44269</v>
      </c>
      <c r="B76" s="73">
        <v>1009.6</v>
      </c>
      <c r="C76" s="63">
        <v>757.30096000000003</v>
      </c>
      <c r="D76" s="64">
        <v>-0.3</v>
      </c>
      <c r="E76" s="65">
        <v>3.1</v>
      </c>
      <c r="F76" s="62"/>
    </row>
    <row r="77" spans="1:6" x14ac:dyDescent="0.35">
      <c r="A77" s="99">
        <f t="shared" si="1"/>
        <v>44270</v>
      </c>
      <c r="B77" s="73">
        <v>1009.9</v>
      </c>
      <c r="C77" s="63">
        <v>757.52598999999998</v>
      </c>
      <c r="D77" s="64">
        <v>1.8</v>
      </c>
      <c r="E77" s="65">
        <v>3.8</v>
      </c>
      <c r="F77" s="62"/>
    </row>
    <row r="78" spans="1:6" x14ac:dyDescent="0.35">
      <c r="A78" s="99">
        <f t="shared" si="1"/>
        <v>44271</v>
      </c>
      <c r="B78" s="73">
        <v>1016.2</v>
      </c>
      <c r="C78" s="63">
        <v>762.25162</v>
      </c>
      <c r="D78" s="64">
        <v>1</v>
      </c>
      <c r="E78" s="65">
        <v>3.1</v>
      </c>
      <c r="F78" s="62"/>
    </row>
    <row r="79" spans="1:6" x14ac:dyDescent="0.35">
      <c r="A79" s="99">
        <f t="shared" si="1"/>
        <v>44272</v>
      </c>
      <c r="B79" s="73">
        <v>1013.3</v>
      </c>
      <c r="C79" s="63">
        <v>760.07632999999998</v>
      </c>
      <c r="D79" s="64">
        <v>0</v>
      </c>
      <c r="E79" s="65">
        <v>0</v>
      </c>
      <c r="F79" s="62"/>
    </row>
    <row r="80" spans="1:6" x14ac:dyDescent="0.35">
      <c r="A80" s="99">
        <f t="shared" si="1"/>
        <v>44273</v>
      </c>
      <c r="B80" s="73">
        <v>1009.6</v>
      </c>
      <c r="C80" s="63">
        <v>757.30096000000003</v>
      </c>
      <c r="D80" s="64">
        <v>-0.2</v>
      </c>
      <c r="E80" s="65">
        <v>0.7</v>
      </c>
      <c r="F80" s="62"/>
    </row>
    <row r="81" spans="1:6" x14ac:dyDescent="0.35">
      <c r="A81" s="99">
        <f t="shared" si="1"/>
        <v>44274</v>
      </c>
      <c r="B81" s="73">
        <v>1014.1</v>
      </c>
      <c r="C81" s="63">
        <v>760.67641000000003</v>
      </c>
      <c r="D81" s="64">
        <v>-0.7</v>
      </c>
      <c r="E81" s="65">
        <v>0.8</v>
      </c>
      <c r="F81" s="62"/>
    </row>
    <row r="82" spans="1:6" x14ac:dyDescent="0.35">
      <c r="A82" s="99">
        <f t="shared" si="1"/>
        <v>44275</v>
      </c>
      <c r="B82" s="73">
        <v>1015.7</v>
      </c>
      <c r="C82" s="63">
        <v>761.87657000000002</v>
      </c>
      <c r="D82" s="64">
        <v>-2.8</v>
      </c>
      <c r="E82" s="65">
        <v>0</v>
      </c>
      <c r="F82" s="62">
        <v>452</v>
      </c>
    </row>
    <row r="83" spans="1:6" x14ac:dyDescent="0.35">
      <c r="A83" s="99">
        <f t="shared" si="1"/>
        <v>44276</v>
      </c>
      <c r="B83" s="73">
        <v>1003.1</v>
      </c>
      <c r="C83" s="63">
        <v>752.42530999999997</v>
      </c>
      <c r="D83" s="64">
        <v>-2.2999999999999998</v>
      </c>
      <c r="E83" s="65">
        <v>1.6</v>
      </c>
      <c r="F83" s="62"/>
    </row>
    <row r="84" spans="1:6" x14ac:dyDescent="0.35">
      <c r="A84" s="99">
        <f t="shared" si="1"/>
        <v>44277</v>
      </c>
      <c r="B84" s="73">
        <v>1001.3</v>
      </c>
      <c r="C84" s="63">
        <v>751.07512999999994</v>
      </c>
      <c r="D84" s="64">
        <v>-0.1</v>
      </c>
      <c r="E84" s="65">
        <v>1.1000000000000001</v>
      </c>
      <c r="F84" s="62"/>
    </row>
    <row r="85" spans="1:6" x14ac:dyDescent="0.35">
      <c r="A85" s="99">
        <f t="shared" si="1"/>
        <v>44278</v>
      </c>
      <c r="B85" s="73">
        <v>1013.3</v>
      </c>
      <c r="C85" s="63">
        <v>760.07632999999998</v>
      </c>
      <c r="D85" s="64">
        <v>-1.6</v>
      </c>
      <c r="E85" s="65">
        <v>0</v>
      </c>
      <c r="F85" s="62"/>
    </row>
    <row r="86" spans="1:6" x14ac:dyDescent="0.35">
      <c r="A86" s="99">
        <f t="shared" si="1"/>
        <v>44279</v>
      </c>
      <c r="B86" s="73">
        <v>1020.4</v>
      </c>
      <c r="C86" s="63">
        <v>765.40203999999994</v>
      </c>
      <c r="D86" s="64">
        <v>-0.9</v>
      </c>
      <c r="E86" s="65">
        <v>0</v>
      </c>
      <c r="F86" s="62"/>
    </row>
    <row r="87" spans="1:6" x14ac:dyDescent="0.35">
      <c r="A87" s="99">
        <f t="shared" si="1"/>
        <v>44280</v>
      </c>
      <c r="B87" s="73">
        <v>1017.3</v>
      </c>
      <c r="C87" s="63">
        <v>763.07673</v>
      </c>
      <c r="D87" s="64">
        <v>3.5</v>
      </c>
      <c r="E87" s="65">
        <v>0</v>
      </c>
      <c r="F87" s="62"/>
    </row>
    <row r="88" spans="1:6" x14ac:dyDescent="0.35">
      <c r="A88" s="99">
        <f t="shared" si="1"/>
        <v>44281</v>
      </c>
      <c r="B88" s="73">
        <v>1018.2</v>
      </c>
      <c r="C88" s="63">
        <v>763.75182000000007</v>
      </c>
      <c r="D88" s="64">
        <v>3.4</v>
      </c>
      <c r="E88" s="65">
        <v>0</v>
      </c>
      <c r="F88" s="62"/>
    </row>
    <row r="89" spans="1:6" x14ac:dyDescent="0.35">
      <c r="A89" s="99">
        <f t="shared" si="1"/>
        <v>44282</v>
      </c>
      <c r="B89" s="73">
        <v>1022.2</v>
      </c>
      <c r="C89" s="63">
        <v>766.75222000000008</v>
      </c>
      <c r="D89" s="64">
        <v>4.4000000000000004</v>
      </c>
      <c r="E89" s="65">
        <v>0</v>
      </c>
      <c r="F89" s="62">
        <v>436</v>
      </c>
    </row>
    <row r="90" spans="1:6" x14ac:dyDescent="0.35">
      <c r="A90" s="99">
        <f t="shared" si="1"/>
        <v>44283</v>
      </c>
      <c r="B90" s="73">
        <v>1027.3</v>
      </c>
      <c r="C90" s="63">
        <v>770.57772999999997</v>
      </c>
      <c r="D90" s="64">
        <v>4.5</v>
      </c>
      <c r="E90" s="65">
        <v>0</v>
      </c>
      <c r="F90" s="62"/>
    </row>
    <row r="91" spans="1:6" x14ac:dyDescent="0.35">
      <c r="A91" s="99">
        <f t="shared" si="1"/>
        <v>44284</v>
      </c>
      <c r="B91" s="73">
        <v>1033</v>
      </c>
      <c r="C91" s="63">
        <v>774.85329999999999</v>
      </c>
      <c r="D91" s="64">
        <v>3.2</v>
      </c>
      <c r="E91" s="65">
        <v>0</v>
      </c>
      <c r="F91" s="62"/>
    </row>
    <row r="92" spans="1:6" x14ac:dyDescent="0.35">
      <c r="A92" s="99">
        <f t="shared" si="1"/>
        <v>44285</v>
      </c>
      <c r="B92" s="73">
        <v>1030.0999999999999</v>
      </c>
      <c r="C92" s="63">
        <v>772.67800999999997</v>
      </c>
      <c r="D92" s="64">
        <v>2.2999999999999998</v>
      </c>
      <c r="E92" s="65">
        <v>0.4</v>
      </c>
      <c r="F92" s="62"/>
    </row>
    <row r="93" spans="1:6" x14ac:dyDescent="0.35">
      <c r="A93" s="99">
        <f t="shared" si="1"/>
        <v>44286</v>
      </c>
      <c r="B93" s="73">
        <v>1016.7</v>
      </c>
      <c r="C93" s="63">
        <v>762.62666999999999</v>
      </c>
      <c r="D93" s="64">
        <v>3.5</v>
      </c>
      <c r="E93" s="65">
        <v>7.4</v>
      </c>
      <c r="F93" s="62"/>
    </row>
    <row r="94" spans="1:6" x14ac:dyDescent="0.35">
      <c r="A94" s="99">
        <f t="shared" si="1"/>
        <v>44287</v>
      </c>
      <c r="B94" s="73">
        <v>1010.4</v>
      </c>
      <c r="C94" s="63">
        <v>757.90103999999997</v>
      </c>
      <c r="D94" s="64">
        <v>6.1</v>
      </c>
      <c r="E94" s="65">
        <v>2.1</v>
      </c>
      <c r="F94" s="62"/>
    </row>
    <row r="95" spans="1:6" x14ac:dyDescent="0.35">
      <c r="A95" s="99">
        <f t="shared" si="1"/>
        <v>44288</v>
      </c>
      <c r="B95" s="73">
        <v>1007.1</v>
      </c>
      <c r="C95" s="63">
        <v>755.42570999999998</v>
      </c>
      <c r="D95" s="64">
        <v>2.7</v>
      </c>
      <c r="E95" s="65">
        <v>14</v>
      </c>
      <c r="F95" s="62"/>
    </row>
    <row r="96" spans="1:6" x14ac:dyDescent="0.35">
      <c r="A96" s="99">
        <f t="shared" si="1"/>
        <v>44289</v>
      </c>
      <c r="B96" s="73">
        <v>1008.7</v>
      </c>
      <c r="C96" s="63">
        <v>756.62587000000008</v>
      </c>
      <c r="D96" s="64">
        <v>1.8</v>
      </c>
      <c r="E96" s="65">
        <v>0</v>
      </c>
      <c r="F96" s="62">
        <v>48</v>
      </c>
    </row>
    <row r="97" spans="1:6" x14ac:dyDescent="0.35">
      <c r="A97" s="99">
        <f t="shared" si="1"/>
        <v>44290</v>
      </c>
      <c r="B97" s="73">
        <v>1010.7</v>
      </c>
      <c r="C97" s="63">
        <v>758.12607000000003</v>
      </c>
      <c r="D97" s="64">
        <v>2.1</v>
      </c>
      <c r="E97" s="65">
        <v>0.4</v>
      </c>
      <c r="F97" s="62"/>
    </row>
    <row r="98" spans="1:6" x14ac:dyDescent="0.35">
      <c r="A98" s="99">
        <f t="shared" si="1"/>
        <v>44291</v>
      </c>
      <c r="B98" s="73">
        <v>1005.7</v>
      </c>
      <c r="C98" s="63">
        <v>754.37557000000004</v>
      </c>
      <c r="D98" s="64">
        <v>3.2</v>
      </c>
      <c r="E98" s="65">
        <v>0</v>
      </c>
      <c r="F98" s="62"/>
    </row>
    <row r="99" spans="1:6" x14ac:dyDescent="0.35">
      <c r="A99" s="99">
        <f t="shared" si="1"/>
        <v>44292</v>
      </c>
      <c r="B99" s="73">
        <v>1003.2</v>
      </c>
      <c r="C99" s="63">
        <v>752.50031999999999</v>
      </c>
      <c r="D99" s="64">
        <v>5.6</v>
      </c>
      <c r="E99" s="65">
        <v>0</v>
      </c>
      <c r="F99" s="62"/>
    </row>
    <row r="100" spans="1:6" x14ac:dyDescent="0.35">
      <c r="A100" s="99">
        <f t="shared" si="1"/>
        <v>44293</v>
      </c>
      <c r="B100" s="73">
        <v>1001.9</v>
      </c>
      <c r="C100" s="63">
        <v>751.52518999999995</v>
      </c>
      <c r="D100" s="64">
        <v>6</v>
      </c>
      <c r="E100" s="65">
        <v>2.1</v>
      </c>
      <c r="F100" s="62"/>
    </row>
    <row r="101" spans="1:6" x14ac:dyDescent="0.35">
      <c r="A101" s="99">
        <f t="shared" si="1"/>
        <v>44294</v>
      </c>
      <c r="B101" s="73">
        <v>1001.7</v>
      </c>
      <c r="C101" s="63">
        <v>751.37517000000003</v>
      </c>
      <c r="D101" s="64">
        <v>1.9</v>
      </c>
      <c r="E101" s="65">
        <v>14.1</v>
      </c>
      <c r="F101" s="62"/>
    </row>
    <row r="102" spans="1:6" x14ac:dyDescent="0.35">
      <c r="A102" s="99">
        <f t="shared" si="1"/>
        <v>44295</v>
      </c>
      <c r="B102" s="73">
        <v>1021.6</v>
      </c>
      <c r="C102" s="63">
        <v>766.30215999999996</v>
      </c>
      <c r="D102" s="64">
        <v>2.8</v>
      </c>
      <c r="E102" s="65">
        <v>0</v>
      </c>
      <c r="F102" s="62"/>
    </row>
    <row r="103" spans="1:6" x14ac:dyDescent="0.35">
      <c r="A103" s="99">
        <f t="shared" si="1"/>
        <v>44296</v>
      </c>
      <c r="B103" s="73">
        <v>1025.4000000000001</v>
      </c>
      <c r="C103" s="63">
        <v>769.15254000000004</v>
      </c>
      <c r="D103" s="64">
        <v>5.5</v>
      </c>
      <c r="E103" s="65">
        <v>0</v>
      </c>
      <c r="F103" s="62">
        <v>26</v>
      </c>
    </row>
    <row r="104" spans="1:6" x14ac:dyDescent="0.35">
      <c r="A104" s="99">
        <f t="shared" si="1"/>
        <v>44297</v>
      </c>
      <c r="B104" s="73">
        <v>1029.0999999999999</v>
      </c>
      <c r="C104" s="63">
        <v>771.92790999999988</v>
      </c>
      <c r="D104" s="64">
        <v>9.3000000000000007</v>
      </c>
      <c r="E104" s="65">
        <v>0</v>
      </c>
      <c r="F104" s="62"/>
    </row>
    <row r="105" spans="1:6" x14ac:dyDescent="0.35">
      <c r="A105" s="99">
        <f t="shared" si="1"/>
        <v>44298</v>
      </c>
      <c r="B105" s="73">
        <v>1030.5999999999999</v>
      </c>
      <c r="C105" s="63">
        <v>773.05305999999996</v>
      </c>
      <c r="D105" s="64">
        <v>9.9</v>
      </c>
      <c r="E105" s="65">
        <v>0</v>
      </c>
      <c r="F105" s="62"/>
    </row>
    <row r="106" spans="1:6" x14ac:dyDescent="0.35">
      <c r="A106" s="99">
        <f t="shared" si="1"/>
        <v>44299</v>
      </c>
      <c r="B106" s="73">
        <v>1023.1</v>
      </c>
      <c r="C106" s="63">
        <v>767.42731000000003</v>
      </c>
      <c r="D106" s="64">
        <v>14.6</v>
      </c>
      <c r="E106" s="65">
        <v>0</v>
      </c>
      <c r="F106" s="62"/>
    </row>
    <row r="107" spans="1:6" x14ac:dyDescent="0.35">
      <c r="A107" s="99">
        <f t="shared" si="1"/>
        <v>44300</v>
      </c>
      <c r="B107" s="73">
        <v>1018.3</v>
      </c>
      <c r="C107" s="63">
        <v>763.82682999999997</v>
      </c>
      <c r="D107" s="64">
        <v>16</v>
      </c>
      <c r="E107" s="65">
        <v>0</v>
      </c>
      <c r="F107" s="62"/>
    </row>
    <row r="108" spans="1:6" x14ac:dyDescent="0.35">
      <c r="A108" s="99">
        <f t="shared" si="1"/>
        <v>44301</v>
      </c>
      <c r="B108" s="73">
        <v>1016.1</v>
      </c>
      <c r="C108" s="63">
        <v>762.17660999999998</v>
      </c>
      <c r="D108" s="64">
        <v>14.5</v>
      </c>
      <c r="E108" s="65">
        <v>0</v>
      </c>
      <c r="F108" s="62"/>
    </row>
    <row r="109" spans="1:6" x14ac:dyDescent="0.35">
      <c r="A109" s="99">
        <f t="shared" si="1"/>
        <v>44302</v>
      </c>
      <c r="B109" s="73">
        <v>1019.4</v>
      </c>
      <c r="C109" s="63">
        <v>764.65193999999997</v>
      </c>
      <c r="D109" s="64">
        <v>11.8</v>
      </c>
      <c r="E109" s="65">
        <v>0</v>
      </c>
      <c r="F109" s="62"/>
    </row>
    <row r="110" spans="1:6" x14ac:dyDescent="0.35">
      <c r="A110" s="99">
        <f t="shared" si="1"/>
        <v>44303</v>
      </c>
      <c r="B110" s="73">
        <v>1020.8</v>
      </c>
      <c r="C110" s="63">
        <v>765.70207999999991</v>
      </c>
      <c r="D110" s="64">
        <v>12.6</v>
      </c>
      <c r="E110" s="65">
        <v>0</v>
      </c>
      <c r="F110" s="62">
        <v>44</v>
      </c>
    </row>
    <row r="111" spans="1:6" x14ac:dyDescent="0.35">
      <c r="A111" s="99">
        <f t="shared" si="1"/>
        <v>44304</v>
      </c>
      <c r="B111" s="73">
        <v>1021.3</v>
      </c>
      <c r="C111" s="63">
        <v>766.07713000000001</v>
      </c>
      <c r="D111" s="64">
        <v>9.5</v>
      </c>
      <c r="E111" s="65">
        <v>0</v>
      </c>
      <c r="F111" s="62"/>
    </row>
    <row r="112" spans="1:6" x14ac:dyDescent="0.35">
      <c r="A112" s="99">
        <f t="shared" si="1"/>
        <v>44305</v>
      </c>
      <c r="B112" s="73">
        <v>1022.7</v>
      </c>
      <c r="C112" s="63">
        <v>767.12727000000007</v>
      </c>
      <c r="D112" s="64">
        <v>9.8000000000000007</v>
      </c>
      <c r="E112" s="65">
        <v>0</v>
      </c>
      <c r="F112" s="62"/>
    </row>
    <row r="113" spans="1:6" x14ac:dyDescent="0.35">
      <c r="A113" s="99">
        <f t="shared" si="1"/>
        <v>44306</v>
      </c>
      <c r="B113" s="73">
        <v>1019.2</v>
      </c>
      <c r="C113" s="63">
        <v>764.50192000000004</v>
      </c>
      <c r="D113" s="64">
        <v>5.5</v>
      </c>
      <c r="E113" s="65">
        <v>4.0999999999999996</v>
      </c>
      <c r="F113" s="62"/>
    </row>
    <row r="114" spans="1:6" x14ac:dyDescent="0.35">
      <c r="A114" s="99">
        <f t="shared" si="1"/>
        <v>44307</v>
      </c>
      <c r="B114" s="73">
        <v>1007.8</v>
      </c>
      <c r="C114" s="63">
        <v>755.95078000000001</v>
      </c>
      <c r="D114" s="64">
        <v>3.4</v>
      </c>
      <c r="E114" s="65">
        <v>11.6</v>
      </c>
      <c r="F114" s="62"/>
    </row>
    <row r="115" spans="1:6" x14ac:dyDescent="0.35">
      <c r="A115" s="99">
        <f t="shared" si="1"/>
        <v>44308</v>
      </c>
      <c r="B115" s="73">
        <v>1014.2</v>
      </c>
      <c r="C115" s="63">
        <v>760.75142000000005</v>
      </c>
      <c r="D115" s="64">
        <v>8.6999999999999993</v>
      </c>
      <c r="E115" s="65">
        <v>0</v>
      </c>
      <c r="F115" s="62"/>
    </row>
    <row r="116" spans="1:6" x14ac:dyDescent="0.35">
      <c r="A116" s="99">
        <f t="shared" si="1"/>
        <v>44309</v>
      </c>
      <c r="B116" s="73">
        <v>1013.8</v>
      </c>
      <c r="C116" s="63">
        <v>760.45137999999997</v>
      </c>
      <c r="D116" s="64">
        <v>8.6999999999999993</v>
      </c>
      <c r="E116" s="65">
        <v>6.5</v>
      </c>
      <c r="F116" s="62">
        <v>48</v>
      </c>
    </row>
    <row r="117" spans="1:6" x14ac:dyDescent="0.35">
      <c r="A117" s="99">
        <f t="shared" si="1"/>
        <v>44310</v>
      </c>
      <c r="B117" s="73">
        <v>1007.3</v>
      </c>
      <c r="C117" s="63">
        <v>755.57572999999991</v>
      </c>
      <c r="D117" s="64">
        <v>4.2</v>
      </c>
      <c r="E117" s="65">
        <v>11.1</v>
      </c>
      <c r="F117" s="62"/>
    </row>
    <row r="118" spans="1:6" x14ac:dyDescent="0.35">
      <c r="A118" s="99">
        <f t="shared" si="1"/>
        <v>44311</v>
      </c>
      <c r="B118" s="73">
        <v>1008.3</v>
      </c>
      <c r="C118" s="63">
        <v>756.32583</v>
      </c>
      <c r="D118" s="64">
        <v>3.2</v>
      </c>
      <c r="E118" s="65">
        <v>0.5</v>
      </c>
      <c r="F118" s="62"/>
    </row>
    <row r="119" spans="1:6" x14ac:dyDescent="0.35">
      <c r="A119" s="99">
        <f t="shared" si="1"/>
        <v>44312</v>
      </c>
      <c r="B119" s="73">
        <v>1012</v>
      </c>
      <c r="C119" s="63">
        <v>759.10119999999995</v>
      </c>
      <c r="D119" s="64">
        <v>4.3</v>
      </c>
      <c r="E119" s="65">
        <v>0</v>
      </c>
      <c r="F119" s="62"/>
    </row>
    <row r="120" spans="1:6" x14ac:dyDescent="0.35">
      <c r="A120" s="99">
        <f t="shared" si="1"/>
        <v>44313</v>
      </c>
      <c r="B120" s="73">
        <v>1008.3</v>
      </c>
      <c r="C120" s="63">
        <v>756.32583</v>
      </c>
      <c r="D120" s="64">
        <v>2.7</v>
      </c>
      <c r="E120" s="65">
        <v>2.1</v>
      </c>
      <c r="F120" s="62"/>
    </row>
    <row r="121" spans="1:6" x14ac:dyDescent="0.35">
      <c r="A121" s="99">
        <f t="shared" si="1"/>
        <v>44314</v>
      </c>
      <c r="B121" s="73">
        <v>1013.9</v>
      </c>
      <c r="C121" s="63">
        <v>760.52638999999999</v>
      </c>
      <c r="D121" s="64">
        <v>4.0999999999999996</v>
      </c>
      <c r="E121" s="65">
        <v>0.8</v>
      </c>
      <c r="F121" s="62"/>
    </row>
    <row r="122" spans="1:6" x14ac:dyDescent="0.35">
      <c r="A122" s="99">
        <f t="shared" si="1"/>
        <v>44315</v>
      </c>
      <c r="B122" s="73">
        <v>1018.7</v>
      </c>
      <c r="C122" s="63">
        <v>764.12687000000005</v>
      </c>
      <c r="D122" s="64">
        <v>7.1</v>
      </c>
      <c r="E122" s="65">
        <v>0</v>
      </c>
      <c r="F122" s="62"/>
    </row>
    <row r="123" spans="1:6" x14ac:dyDescent="0.35">
      <c r="A123" s="99">
        <f t="shared" si="1"/>
        <v>44316</v>
      </c>
      <c r="B123" s="73">
        <v>1008.6</v>
      </c>
      <c r="C123" s="63">
        <v>756.55086000000006</v>
      </c>
      <c r="D123" s="64">
        <v>9.8000000000000007</v>
      </c>
      <c r="E123" s="65">
        <v>2</v>
      </c>
      <c r="F123" s="62"/>
    </row>
    <row r="124" spans="1:6" x14ac:dyDescent="0.35">
      <c r="A124" s="99">
        <f t="shared" si="1"/>
        <v>44317</v>
      </c>
      <c r="B124" s="73">
        <v>1011.8</v>
      </c>
      <c r="C124" s="63">
        <v>758.95117999999991</v>
      </c>
      <c r="D124" s="64">
        <v>9.4</v>
      </c>
      <c r="E124" s="65">
        <v>4.0999999999999996</v>
      </c>
      <c r="F124" s="62">
        <v>53</v>
      </c>
    </row>
    <row r="125" spans="1:6" x14ac:dyDescent="0.35">
      <c r="A125" s="99">
        <f t="shared" si="1"/>
        <v>44318</v>
      </c>
      <c r="B125" s="73">
        <v>1015.9</v>
      </c>
      <c r="C125" s="63">
        <v>762.02658999999994</v>
      </c>
      <c r="D125" s="64">
        <v>9</v>
      </c>
      <c r="E125" s="65">
        <v>0</v>
      </c>
      <c r="F125" s="62"/>
    </row>
    <row r="126" spans="1:6" x14ac:dyDescent="0.35">
      <c r="A126" s="99">
        <f t="shared" si="1"/>
        <v>44319</v>
      </c>
      <c r="B126" s="73">
        <v>1000.7</v>
      </c>
      <c r="C126" s="63">
        <v>750.62507000000005</v>
      </c>
      <c r="D126" s="64">
        <v>11.9</v>
      </c>
      <c r="E126" s="65">
        <v>6.1</v>
      </c>
      <c r="F126" s="62"/>
    </row>
    <row r="127" spans="1:6" x14ac:dyDescent="0.35">
      <c r="A127" s="99">
        <f t="shared" si="1"/>
        <v>44320</v>
      </c>
      <c r="B127" s="74">
        <v>1001</v>
      </c>
      <c r="C127" s="63">
        <v>750.8501</v>
      </c>
      <c r="D127" s="64">
        <v>5</v>
      </c>
      <c r="E127" s="65">
        <v>1.5</v>
      </c>
      <c r="F127" s="62"/>
    </row>
    <row r="128" spans="1:6" x14ac:dyDescent="0.35">
      <c r="A128" s="99">
        <f t="shared" si="1"/>
        <v>44321</v>
      </c>
      <c r="B128" s="74">
        <v>1007</v>
      </c>
      <c r="C128" s="63">
        <v>755.35069999999996</v>
      </c>
      <c r="D128" s="64">
        <v>7.9</v>
      </c>
      <c r="E128" s="65">
        <v>1</v>
      </c>
      <c r="F128" s="62"/>
    </row>
    <row r="129" spans="1:6" x14ac:dyDescent="0.35">
      <c r="A129" s="99">
        <f t="shared" si="1"/>
        <v>44322</v>
      </c>
      <c r="B129" s="74">
        <v>1005.5</v>
      </c>
      <c r="C129" s="63">
        <v>754.22555</v>
      </c>
      <c r="D129" s="64">
        <v>11.2</v>
      </c>
      <c r="E129" s="65">
        <v>1.1000000000000001</v>
      </c>
      <c r="F129" s="62"/>
    </row>
    <row r="130" spans="1:6" x14ac:dyDescent="0.35">
      <c r="A130" s="99">
        <f t="shared" si="1"/>
        <v>44323</v>
      </c>
      <c r="B130" s="74">
        <v>1011.3</v>
      </c>
      <c r="C130" s="63">
        <v>758.57612999999992</v>
      </c>
      <c r="D130" s="64">
        <v>9.1999999999999993</v>
      </c>
      <c r="E130" s="65">
        <v>0</v>
      </c>
      <c r="F130" s="62"/>
    </row>
    <row r="131" spans="1:6" x14ac:dyDescent="0.35">
      <c r="A131" s="99">
        <f t="shared" si="1"/>
        <v>44324</v>
      </c>
      <c r="B131" s="74">
        <v>1006.3</v>
      </c>
      <c r="C131" s="63">
        <v>754.82562999999993</v>
      </c>
      <c r="D131" s="64">
        <v>8.4</v>
      </c>
      <c r="E131" s="65">
        <v>37.1</v>
      </c>
      <c r="F131" s="62">
        <v>53</v>
      </c>
    </row>
    <row r="132" spans="1:6" x14ac:dyDescent="0.35">
      <c r="A132" s="99">
        <f t="shared" si="1"/>
        <v>44325</v>
      </c>
      <c r="B132" s="73">
        <v>1013.6</v>
      </c>
      <c r="C132" s="63">
        <v>760.30136000000005</v>
      </c>
      <c r="D132" s="64">
        <v>6.9</v>
      </c>
      <c r="E132" s="65">
        <v>2.9</v>
      </c>
      <c r="F132" s="62"/>
    </row>
    <row r="133" spans="1:6" x14ac:dyDescent="0.35">
      <c r="A133" s="99">
        <f t="shared" si="1"/>
        <v>44326</v>
      </c>
      <c r="B133" s="73">
        <v>1026.2</v>
      </c>
      <c r="C133" s="63">
        <v>769.75261999999998</v>
      </c>
      <c r="D133" s="64">
        <v>9.6</v>
      </c>
      <c r="E133" s="65">
        <v>0</v>
      </c>
      <c r="F133" s="62"/>
    </row>
    <row r="134" spans="1:6" x14ac:dyDescent="0.35">
      <c r="A134" s="99">
        <f t="shared" ref="A134:A197" si="2">A133+1</f>
        <v>44327</v>
      </c>
      <c r="B134" s="73">
        <v>1026.0999999999999</v>
      </c>
      <c r="C134" s="63">
        <v>769.67760999999996</v>
      </c>
      <c r="D134" s="64">
        <v>14.3</v>
      </c>
      <c r="E134" s="65">
        <v>0</v>
      </c>
      <c r="F134" s="62"/>
    </row>
    <row r="135" spans="1:6" ht="18.5" x14ac:dyDescent="0.45">
      <c r="A135" s="99">
        <f t="shared" si="2"/>
        <v>44328</v>
      </c>
      <c r="B135" s="73">
        <v>1022.6</v>
      </c>
      <c r="C135" s="63">
        <v>767.05226000000005</v>
      </c>
      <c r="D135" s="64">
        <v>14.3</v>
      </c>
      <c r="E135" s="65">
        <v>4.0999999999999996</v>
      </c>
      <c r="F135" s="67"/>
    </row>
    <row r="136" spans="1:6" ht="18.5" x14ac:dyDescent="0.45">
      <c r="A136" s="99">
        <f t="shared" si="2"/>
        <v>44329</v>
      </c>
      <c r="B136" s="73">
        <v>1017.8</v>
      </c>
      <c r="C136" s="63">
        <v>763.45177999999999</v>
      </c>
      <c r="D136" s="64">
        <v>12.5</v>
      </c>
      <c r="E136" s="65">
        <v>1.2</v>
      </c>
      <c r="F136" s="67"/>
    </row>
    <row r="137" spans="1:6" ht="18.5" x14ac:dyDescent="0.45">
      <c r="A137" s="99">
        <f t="shared" si="2"/>
        <v>44330</v>
      </c>
      <c r="B137" s="73">
        <v>1014.5</v>
      </c>
      <c r="C137" s="63">
        <v>760.97645</v>
      </c>
      <c r="D137" s="64">
        <v>14.8</v>
      </c>
      <c r="E137" s="65">
        <v>2.1</v>
      </c>
      <c r="F137" s="67"/>
    </row>
    <row r="138" spans="1:6" ht="18.5" x14ac:dyDescent="0.45">
      <c r="A138" s="99">
        <f t="shared" si="2"/>
        <v>44331</v>
      </c>
      <c r="B138" s="73">
        <v>1008.4</v>
      </c>
      <c r="C138" s="63">
        <v>756.40084000000002</v>
      </c>
      <c r="D138" s="64">
        <v>17.2</v>
      </c>
      <c r="E138" s="65">
        <v>0.4</v>
      </c>
      <c r="F138" s="67">
        <v>43</v>
      </c>
    </row>
    <row r="139" spans="1:6" ht="18.5" x14ac:dyDescent="0.45">
      <c r="A139" s="99">
        <f t="shared" si="2"/>
        <v>44332</v>
      </c>
      <c r="B139" s="73">
        <v>1012.6</v>
      </c>
      <c r="C139" s="63">
        <v>759.55125999999996</v>
      </c>
      <c r="D139" s="64">
        <v>17</v>
      </c>
      <c r="E139" s="65">
        <v>0</v>
      </c>
      <c r="F139" s="67"/>
    </row>
    <row r="140" spans="1:6" ht="18.5" x14ac:dyDescent="0.45">
      <c r="A140" s="99">
        <f t="shared" si="2"/>
        <v>44333</v>
      </c>
      <c r="B140" s="73">
        <v>1010.7</v>
      </c>
      <c r="C140" s="63">
        <v>758.12607000000003</v>
      </c>
      <c r="D140" s="64">
        <v>21.8</v>
      </c>
      <c r="E140" s="65">
        <v>0</v>
      </c>
      <c r="F140" s="10"/>
    </row>
    <row r="141" spans="1:6" ht="18.5" x14ac:dyDescent="0.45">
      <c r="A141" s="99">
        <f t="shared" si="2"/>
        <v>44334</v>
      </c>
      <c r="B141" s="73">
        <v>1006.4</v>
      </c>
      <c r="C141" s="63">
        <v>754.90063999999995</v>
      </c>
      <c r="D141" s="64">
        <v>24.1</v>
      </c>
      <c r="E141" s="65">
        <v>0</v>
      </c>
      <c r="F141" s="10"/>
    </row>
    <row r="142" spans="1:6" ht="18.5" x14ac:dyDescent="0.45">
      <c r="A142" s="99">
        <f t="shared" si="2"/>
        <v>44335</v>
      </c>
      <c r="B142" s="73">
        <v>1005.1</v>
      </c>
      <c r="C142" s="63">
        <v>753.92551000000003</v>
      </c>
      <c r="D142" s="64">
        <v>21.8</v>
      </c>
      <c r="E142" s="65">
        <v>0</v>
      </c>
      <c r="F142" s="10"/>
    </row>
    <row r="143" spans="1:6" ht="18.5" x14ac:dyDescent="0.45">
      <c r="A143" s="99">
        <f t="shared" si="2"/>
        <v>44336</v>
      </c>
      <c r="B143" s="73">
        <v>1003.3</v>
      </c>
      <c r="C143" s="63">
        <v>752.57533000000001</v>
      </c>
      <c r="D143" s="64">
        <v>16.100000000000001</v>
      </c>
      <c r="E143" s="65">
        <v>3.1</v>
      </c>
      <c r="F143" s="10"/>
    </row>
    <row r="144" spans="1:6" ht="18.5" x14ac:dyDescent="0.45">
      <c r="A144" s="99">
        <f t="shared" si="2"/>
        <v>44337</v>
      </c>
      <c r="B144" s="73">
        <v>1006.6</v>
      </c>
      <c r="C144" s="63">
        <v>755.05065999999999</v>
      </c>
      <c r="D144" s="64">
        <v>13</v>
      </c>
      <c r="E144" s="65">
        <v>0</v>
      </c>
      <c r="F144" s="10"/>
    </row>
    <row r="145" spans="1:6" ht="18.5" x14ac:dyDescent="0.45">
      <c r="A145" s="99">
        <f t="shared" si="2"/>
        <v>44338</v>
      </c>
      <c r="B145" s="73">
        <v>1014.3</v>
      </c>
      <c r="C145" s="63">
        <v>760.82642999999996</v>
      </c>
      <c r="D145" s="64">
        <v>13.7</v>
      </c>
      <c r="E145" s="65">
        <v>0</v>
      </c>
      <c r="F145" s="10">
        <v>79</v>
      </c>
    </row>
    <row r="146" spans="1:6" ht="18.5" x14ac:dyDescent="0.45">
      <c r="A146" s="99">
        <f t="shared" si="2"/>
        <v>44339</v>
      </c>
      <c r="B146" s="73">
        <v>1012.5</v>
      </c>
      <c r="C146" s="63">
        <v>759.47624999999994</v>
      </c>
      <c r="D146" s="64">
        <v>15.3</v>
      </c>
      <c r="E146" s="65">
        <v>0.6</v>
      </c>
      <c r="F146" s="10"/>
    </row>
    <row r="147" spans="1:6" ht="18.5" x14ac:dyDescent="0.45">
      <c r="A147" s="99">
        <f t="shared" si="2"/>
        <v>44340</v>
      </c>
      <c r="B147" s="73">
        <v>1017.9</v>
      </c>
      <c r="C147" s="63">
        <v>763.52679000000001</v>
      </c>
      <c r="D147" s="64">
        <v>14.4</v>
      </c>
      <c r="E147" s="65">
        <v>0</v>
      </c>
      <c r="F147" s="10"/>
    </row>
    <row r="148" spans="1:6" ht="18.5" x14ac:dyDescent="0.45">
      <c r="A148" s="99">
        <f t="shared" si="2"/>
        <v>44341</v>
      </c>
      <c r="B148" s="73">
        <v>1022.6</v>
      </c>
      <c r="C148" s="63">
        <v>767.05226000000005</v>
      </c>
      <c r="D148" s="64">
        <v>15.3</v>
      </c>
      <c r="E148" s="65">
        <v>0</v>
      </c>
      <c r="F148" s="10"/>
    </row>
    <row r="149" spans="1:6" ht="18.5" x14ac:dyDescent="0.45">
      <c r="A149" s="99">
        <f t="shared" si="2"/>
        <v>44342</v>
      </c>
      <c r="B149" s="73">
        <v>1020</v>
      </c>
      <c r="C149" s="63">
        <v>765.10199999999998</v>
      </c>
      <c r="D149" s="64">
        <v>17.899999999999999</v>
      </c>
      <c r="E149" s="65">
        <v>0.4</v>
      </c>
      <c r="F149" s="10"/>
    </row>
    <row r="150" spans="1:6" ht="18.5" x14ac:dyDescent="0.45">
      <c r="A150" s="99">
        <f t="shared" si="2"/>
        <v>44343</v>
      </c>
      <c r="B150" s="73">
        <v>1017.5</v>
      </c>
      <c r="C150" s="63">
        <v>763.22675000000004</v>
      </c>
      <c r="D150" s="64">
        <v>16.8</v>
      </c>
      <c r="E150" s="65">
        <v>8.1</v>
      </c>
      <c r="F150" s="10"/>
    </row>
    <row r="151" spans="1:6" ht="18.5" x14ac:dyDescent="0.45">
      <c r="A151" s="99">
        <f t="shared" si="2"/>
        <v>44344</v>
      </c>
      <c r="B151" s="73">
        <v>1013.3</v>
      </c>
      <c r="C151" s="63">
        <v>760.07632999999998</v>
      </c>
      <c r="D151" s="64">
        <v>17.7</v>
      </c>
      <c r="E151" s="65">
        <v>3.1</v>
      </c>
      <c r="F151" s="10"/>
    </row>
    <row r="152" spans="1:6" ht="18.5" x14ac:dyDescent="0.45">
      <c r="A152" s="99">
        <f t="shared" si="2"/>
        <v>44345</v>
      </c>
      <c r="B152" s="73">
        <v>1010.5</v>
      </c>
      <c r="C152" s="63">
        <v>757.97604999999999</v>
      </c>
      <c r="D152" s="64">
        <v>14.6</v>
      </c>
      <c r="E152" s="65">
        <v>14.1</v>
      </c>
      <c r="F152" s="10">
        <v>113</v>
      </c>
    </row>
    <row r="153" spans="1:6" ht="18.5" x14ac:dyDescent="0.45">
      <c r="A153" s="99">
        <f t="shared" si="2"/>
        <v>44346</v>
      </c>
      <c r="B153" s="73">
        <v>1017.1</v>
      </c>
      <c r="C153" s="63">
        <v>762.92670999999996</v>
      </c>
      <c r="D153" s="64">
        <v>10.3</v>
      </c>
      <c r="E153" s="65">
        <v>0</v>
      </c>
      <c r="F153" s="10"/>
    </row>
    <row r="154" spans="1:6" ht="18.5" x14ac:dyDescent="0.45">
      <c r="A154" s="99">
        <f t="shared" si="2"/>
        <v>44347</v>
      </c>
      <c r="B154" s="73">
        <v>1020</v>
      </c>
      <c r="C154" s="63">
        <v>765.10199999999998</v>
      </c>
      <c r="D154" s="64">
        <v>9.6</v>
      </c>
      <c r="E154" s="65">
        <v>0</v>
      </c>
      <c r="F154" s="10"/>
    </row>
    <row r="155" spans="1:6" ht="18.5" x14ac:dyDescent="0.45">
      <c r="A155" s="99">
        <f t="shared" si="2"/>
        <v>44348</v>
      </c>
      <c r="B155" s="73">
        <v>1021</v>
      </c>
      <c r="C155" s="63">
        <v>765.85209999999995</v>
      </c>
      <c r="D155" s="64">
        <v>11.7</v>
      </c>
      <c r="E155" s="65">
        <v>0</v>
      </c>
      <c r="F155" s="67"/>
    </row>
    <row r="156" spans="1:6" ht="18.5" x14ac:dyDescent="0.45">
      <c r="A156" s="99">
        <f t="shared" si="2"/>
        <v>44349</v>
      </c>
      <c r="B156" s="73">
        <v>1023.4</v>
      </c>
      <c r="C156" s="63">
        <v>767.65233999999998</v>
      </c>
      <c r="D156" s="64">
        <v>14.4</v>
      </c>
      <c r="E156" s="65">
        <v>0</v>
      </c>
      <c r="F156" s="67"/>
    </row>
    <row r="157" spans="1:6" ht="18.5" x14ac:dyDescent="0.45">
      <c r="A157" s="99">
        <f t="shared" si="2"/>
        <v>44350</v>
      </c>
      <c r="B157" s="73">
        <v>1024.5</v>
      </c>
      <c r="C157" s="63">
        <v>768.47744999999998</v>
      </c>
      <c r="D157" s="64">
        <v>15.6</v>
      </c>
      <c r="E157" s="65">
        <v>0</v>
      </c>
      <c r="F157" s="67"/>
    </row>
    <row r="158" spans="1:6" ht="18.5" x14ac:dyDescent="0.45">
      <c r="A158" s="99">
        <f t="shared" si="2"/>
        <v>44351</v>
      </c>
      <c r="B158" s="73">
        <v>1023.2</v>
      </c>
      <c r="C158" s="63">
        <v>767.50232000000005</v>
      </c>
      <c r="D158" s="64">
        <v>17.2</v>
      </c>
      <c r="E158" s="65">
        <v>0</v>
      </c>
      <c r="F158" s="67"/>
    </row>
    <row r="159" spans="1:6" ht="18.5" x14ac:dyDescent="0.45">
      <c r="A159" s="99">
        <f t="shared" si="2"/>
        <v>44352</v>
      </c>
      <c r="B159" s="73">
        <v>1017.9</v>
      </c>
      <c r="C159" s="63">
        <v>763.52679000000001</v>
      </c>
      <c r="D159" s="64">
        <v>18.3</v>
      </c>
      <c r="E159" s="65">
        <v>0</v>
      </c>
      <c r="F159" s="67">
        <v>113</v>
      </c>
    </row>
    <row r="160" spans="1:6" ht="18.5" x14ac:dyDescent="0.45">
      <c r="A160" s="99">
        <f t="shared" si="2"/>
        <v>44353</v>
      </c>
      <c r="B160" s="73">
        <v>1014.1</v>
      </c>
      <c r="C160" s="63">
        <v>760.67641000000003</v>
      </c>
      <c r="D160" s="64">
        <v>17.2</v>
      </c>
      <c r="E160" s="65">
        <v>2.1</v>
      </c>
      <c r="F160" s="67"/>
    </row>
    <row r="161" spans="1:6" ht="18.5" x14ac:dyDescent="0.45">
      <c r="A161" s="99">
        <f t="shared" si="2"/>
        <v>44354</v>
      </c>
      <c r="B161" s="73">
        <v>1012.5</v>
      </c>
      <c r="C161" s="63">
        <v>759.47624999999994</v>
      </c>
      <c r="D161" s="64">
        <v>17.3</v>
      </c>
      <c r="E161" s="65">
        <v>2.1</v>
      </c>
      <c r="F161" s="67"/>
    </row>
    <row r="162" spans="1:6" ht="18.5" x14ac:dyDescent="0.45">
      <c r="A162" s="99">
        <f t="shared" si="2"/>
        <v>44355</v>
      </c>
      <c r="B162" s="73">
        <v>1011.7</v>
      </c>
      <c r="C162" s="63">
        <v>758.87617</v>
      </c>
      <c r="D162" s="64">
        <v>17.5</v>
      </c>
      <c r="E162" s="65">
        <v>21.1</v>
      </c>
      <c r="F162" s="67"/>
    </row>
    <row r="163" spans="1:6" ht="18.5" x14ac:dyDescent="0.45">
      <c r="A163" s="99">
        <f t="shared" si="2"/>
        <v>44356</v>
      </c>
      <c r="B163" s="73">
        <v>1012</v>
      </c>
      <c r="C163" s="63">
        <v>759.10119999999995</v>
      </c>
      <c r="D163" s="64">
        <v>16.600000000000001</v>
      </c>
      <c r="E163" s="65">
        <v>2.1</v>
      </c>
      <c r="F163" s="67"/>
    </row>
    <row r="164" spans="1:6" ht="18.5" x14ac:dyDescent="0.45">
      <c r="A164" s="99">
        <f t="shared" si="2"/>
        <v>44357</v>
      </c>
      <c r="B164" s="73">
        <v>1012.8</v>
      </c>
      <c r="C164" s="63">
        <v>759.70128</v>
      </c>
      <c r="D164" s="64">
        <v>14.1</v>
      </c>
      <c r="E164" s="65">
        <v>11.5</v>
      </c>
      <c r="F164" s="67"/>
    </row>
    <row r="165" spans="1:6" ht="18.5" x14ac:dyDescent="0.45">
      <c r="A165" s="99">
        <f t="shared" si="2"/>
        <v>44358</v>
      </c>
      <c r="B165" s="73">
        <v>1012.6</v>
      </c>
      <c r="C165" s="63">
        <v>759.55125999999996</v>
      </c>
      <c r="D165" s="64">
        <v>14.8</v>
      </c>
      <c r="E165" s="65">
        <v>9.1</v>
      </c>
      <c r="F165" s="67"/>
    </row>
    <row r="166" spans="1:6" ht="18.5" x14ac:dyDescent="0.45">
      <c r="A166" s="99">
        <f t="shared" si="2"/>
        <v>44359</v>
      </c>
      <c r="B166" s="73">
        <v>1009.2</v>
      </c>
      <c r="C166" s="63">
        <v>757.00092000000006</v>
      </c>
      <c r="D166" s="64">
        <v>17.399999999999999</v>
      </c>
      <c r="E166" s="65">
        <v>8.1</v>
      </c>
      <c r="F166" s="67"/>
    </row>
    <row r="167" spans="1:6" ht="18.5" x14ac:dyDescent="0.45">
      <c r="A167" s="99">
        <f t="shared" si="2"/>
        <v>44360</v>
      </c>
      <c r="B167" s="73">
        <v>1007.3</v>
      </c>
      <c r="C167" s="63">
        <v>755.57572999999991</v>
      </c>
      <c r="D167" s="64">
        <v>19.3</v>
      </c>
      <c r="E167" s="65">
        <v>0</v>
      </c>
      <c r="F167" s="67">
        <v>132</v>
      </c>
    </row>
    <row r="168" spans="1:6" ht="18.5" x14ac:dyDescent="0.45">
      <c r="A168" s="99">
        <f t="shared" si="2"/>
        <v>44361</v>
      </c>
      <c r="B168" s="73">
        <v>1013.7</v>
      </c>
      <c r="C168" s="63">
        <v>760.37637000000007</v>
      </c>
      <c r="D168" s="64">
        <v>21</v>
      </c>
      <c r="E168" s="65">
        <v>0</v>
      </c>
      <c r="F168" s="10"/>
    </row>
    <row r="169" spans="1:6" ht="18.5" x14ac:dyDescent="0.45">
      <c r="A169" s="99">
        <f t="shared" si="2"/>
        <v>44362</v>
      </c>
      <c r="B169" s="73">
        <v>1012.6</v>
      </c>
      <c r="C169" s="63">
        <v>759.55125999999996</v>
      </c>
      <c r="D169" s="64">
        <v>21.1</v>
      </c>
      <c r="E169" s="65">
        <v>10.1</v>
      </c>
      <c r="F169" s="10"/>
    </row>
    <row r="170" spans="1:6" ht="18.5" x14ac:dyDescent="0.45">
      <c r="A170" s="99">
        <f t="shared" si="2"/>
        <v>44363</v>
      </c>
      <c r="B170" s="73">
        <v>1014.5</v>
      </c>
      <c r="C170" s="63">
        <v>760.97645</v>
      </c>
      <c r="D170" s="64">
        <v>19.7</v>
      </c>
      <c r="E170" s="65">
        <v>0</v>
      </c>
      <c r="F170" s="10"/>
    </row>
    <row r="171" spans="1:6" ht="18.5" x14ac:dyDescent="0.45">
      <c r="A171" s="99">
        <f t="shared" si="2"/>
        <v>44364</v>
      </c>
      <c r="B171" s="73">
        <v>1023.8</v>
      </c>
      <c r="C171" s="63">
        <v>767.95237999999995</v>
      </c>
      <c r="D171" s="64">
        <v>19.3</v>
      </c>
      <c r="E171" s="65">
        <v>0</v>
      </c>
      <c r="F171" s="10"/>
    </row>
    <row r="172" spans="1:6" ht="18.5" x14ac:dyDescent="0.45">
      <c r="A172" s="99">
        <f t="shared" si="2"/>
        <v>44365</v>
      </c>
      <c r="B172" s="73">
        <v>1027</v>
      </c>
      <c r="C172" s="63">
        <v>770.35270000000003</v>
      </c>
      <c r="D172" s="64">
        <v>21.1</v>
      </c>
      <c r="E172" s="65">
        <v>0</v>
      </c>
      <c r="F172" s="10"/>
    </row>
    <row r="173" spans="1:6" ht="18.5" x14ac:dyDescent="0.45">
      <c r="A173" s="99">
        <f t="shared" si="2"/>
        <v>44366</v>
      </c>
      <c r="B173" s="73">
        <v>1025</v>
      </c>
      <c r="C173" s="63">
        <v>768.85249999999996</v>
      </c>
      <c r="D173" s="64">
        <v>22.2</v>
      </c>
      <c r="E173" s="65">
        <v>0</v>
      </c>
      <c r="F173" s="10"/>
    </row>
    <row r="174" spans="1:6" ht="18.5" x14ac:dyDescent="0.45">
      <c r="A174" s="99">
        <f t="shared" si="2"/>
        <v>44367</v>
      </c>
      <c r="B174" s="73">
        <v>1022</v>
      </c>
      <c r="C174" s="63">
        <v>766.60220000000004</v>
      </c>
      <c r="D174" s="64">
        <v>23.8</v>
      </c>
      <c r="E174" s="65">
        <v>0</v>
      </c>
      <c r="F174" s="10">
        <v>122</v>
      </c>
    </row>
    <row r="175" spans="1:6" ht="18.5" x14ac:dyDescent="0.45">
      <c r="A175" s="99">
        <f t="shared" si="2"/>
        <v>44368</v>
      </c>
      <c r="B175" s="73">
        <v>1020.8</v>
      </c>
      <c r="C175" s="63">
        <v>765.70207999999991</v>
      </c>
      <c r="D175" s="64">
        <v>25.1</v>
      </c>
      <c r="E175" s="65">
        <v>0</v>
      </c>
      <c r="F175" s="10"/>
    </row>
    <row r="176" spans="1:6" ht="18.5" x14ac:dyDescent="0.45">
      <c r="A176" s="99">
        <f t="shared" si="2"/>
        <v>44369</v>
      </c>
      <c r="B176" s="73">
        <v>1020.6</v>
      </c>
      <c r="C176" s="63">
        <v>765.55205999999998</v>
      </c>
      <c r="D176" s="64">
        <v>26.5</v>
      </c>
      <c r="E176" s="65">
        <v>0</v>
      </c>
      <c r="F176" s="10"/>
    </row>
    <row r="177" spans="1:6" ht="18.5" x14ac:dyDescent="0.45">
      <c r="A177" s="99">
        <f t="shared" si="2"/>
        <v>44370</v>
      </c>
      <c r="B177" s="73">
        <v>1020.9</v>
      </c>
      <c r="C177" s="63">
        <v>765.77708999999993</v>
      </c>
      <c r="D177" s="64">
        <v>27.8</v>
      </c>
      <c r="E177" s="65">
        <v>0</v>
      </c>
      <c r="F177" s="10"/>
    </row>
    <row r="178" spans="1:6" ht="18.5" x14ac:dyDescent="0.45">
      <c r="A178" s="99">
        <f t="shared" si="2"/>
        <v>44371</v>
      </c>
      <c r="B178" s="73">
        <v>1019.3</v>
      </c>
      <c r="C178" s="63">
        <v>764.57692999999995</v>
      </c>
      <c r="D178" s="64">
        <v>27.9</v>
      </c>
      <c r="E178" s="65">
        <v>0</v>
      </c>
      <c r="F178" s="10"/>
    </row>
    <row r="179" spans="1:6" ht="18.5" x14ac:dyDescent="0.45">
      <c r="A179" s="99">
        <f t="shared" si="2"/>
        <v>44372</v>
      </c>
      <c r="B179" s="73">
        <v>1016.2</v>
      </c>
      <c r="C179" s="63">
        <v>762.25162</v>
      </c>
      <c r="D179" s="64">
        <v>26.5</v>
      </c>
      <c r="E179" s="65">
        <v>0</v>
      </c>
      <c r="F179" s="10"/>
    </row>
    <row r="180" spans="1:6" ht="18.5" x14ac:dyDescent="0.45">
      <c r="A180" s="99">
        <f t="shared" si="2"/>
        <v>44373</v>
      </c>
      <c r="B180" s="73">
        <v>1013.1</v>
      </c>
      <c r="C180" s="63">
        <v>759.92631000000006</v>
      </c>
      <c r="D180" s="64">
        <v>26</v>
      </c>
      <c r="E180" s="65">
        <v>0</v>
      </c>
      <c r="F180" s="10">
        <v>183</v>
      </c>
    </row>
    <row r="181" spans="1:6" ht="18.5" x14ac:dyDescent="0.45">
      <c r="A181" s="99">
        <f t="shared" si="2"/>
        <v>44374</v>
      </c>
      <c r="B181" s="73">
        <v>1010.6</v>
      </c>
      <c r="C181" s="63">
        <v>758.05106000000001</v>
      </c>
      <c r="D181" s="64">
        <v>25.9</v>
      </c>
      <c r="E181" s="65">
        <v>3.1</v>
      </c>
      <c r="F181" s="10"/>
    </row>
    <row r="182" spans="1:6" ht="18.5" x14ac:dyDescent="0.45">
      <c r="A182" s="99">
        <f t="shared" si="2"/>
        <v>44375</v>
      </c>
      <c r="B182" s="73">
        <v>1005.1</v>
      </c>
      <c r="C182" s="63">
        <v>753.92551000000003</v>
      </c>
      <c r="D182" s="64">
        <v>22.1</v>
      </c>
      <c r="E182" s="65">
        <v>42.1</v>
      </c>
      <c r="F182" s="67"/>
    </row>
    <row r="183" spans="1:6" ht="18.5" x14ac:dyDescent="0.45">
      <c r="A183" s="99">
        <f t="shared" si="2"/>
        <v>44376</v>
      </c>
      <c r="B183" s="73">
        <v>1005.6</v>
      </c>
      <c r="C183" s="63">
        <v>754.30056000000002</v>
      </c>
      <c r="D183" s="64">
        <v>18.100000000000001</v>
      </c>
      <c r="E183" s="65">
        <v>2.6</v>
      </c>
      <c r="F183" s="67"/>
    </row>
    <row r="184" spans="1:6" ht="18.5" x14ac:dyDescent="0.45">
      <c r="A184" s="99">
        <f t="shared" si="2"/>
        <v>44377</v>
      </c>
      <c r="B184" s="73">
        <v>1006.6</v>
      </c>
      <c r="C184" s="63">
        <v>755.05065999999999</v>
      </c>
      <c r="D184" s="64">
        <v>16.2</v>
      </c>
      <c r="E184" s="65">
        <v>0</v>
      </c>
      <c r="F184" s="67"/>
    </row>
    <row r="185" spans="1:6" ht="18.5" x14ac:dyDescent="0.45">
      <c r="A185" s="99">
        <f t="shared" si="2"/>
        <v>44378</v>
      </c>
      <c r="B185" s="73">
        <v>1008.1</v>
      </c>
      <c r="C185" s="63">
        <v>756.17580999999996</v>
      </c>
      <c r="D185" s="64">
        <v>19</v>
      </c>
      <c r="E185" s="65">
        <v>10</v>
      </c>
      <c r="F185" s="67"/>
    </row>
    <row r="186" spans="1:6" ht="18.5" x14ac:dyDescent="0.45">
      <c r="A186" s="99">
        <f t="shared" si="2"/>
        <v>44379</v>
      </c>
      <c r="B186" s="73">
        <v>1009.9</v>
      </c>
      <c r="C186" s="63">
        <v>757.52598999999998</v>
      </c>
      <c r="D186" s="64">
        <v>19.5</v>
      </c>
      <c r="E186" s="65">
        <v>0</v>
      </c>
      <c r="F186" s="67"/>
    </row>
    <row r="187" spans="1:6" ht="18.5" x14ac:dyDescent="0.45">
      <c r="A187" s="99">
        <f t="shared" si="2"/>
        <v>44380</v>
      </c>
      <c r="B187" s="73">
        <v>1012</v>
      </c>
      <c r="C187" s="63">
        <v>759.10119999999995</v>
      </c>
      <c r="D187" s="64">
        <v>18.8</v>
      </c>
      <c r="E187" s="65">
        <v>0</v>
      </c>
      <c r="F187" s="67">
        <v>155</v>
      </c>
    </row>
    <row r="188" spans="1:6" ht="18.5" x14ac:dyDescent="0.45">
      <c r="A188" s="99">
        <f t="shared" si="2"/>
        <v>44381</v>
      </c>
      <c r="B188" s="73">
        <v>1013.5</v>
      </c>
      <c r="C188" s="63">
        <v>760.22635000000002</v>
      </c>
      <c r="D188" s="64">
        <v>18.5</v>
      </c>
      <c r="E188" s="65">
        <v>0</v>
      </c>
      <c r="F188" s="67"/>
    </row>
    <row r="189" spans="1:6" ht="18.5" x14ac:dyDescent="0.45">
      <c r="A189" s="99">
        <f t="shared" si="2"/>
        <v>44382</v>
      </c>
      <c r="B189" s="73">
        <v>1015.4</v>
      </c>
      <c r="C189" s="63">
        <v>761.65153999999995</v>
      </c>
      <c r="D189" s="64">
        <v>21.3</v>
      </c>
      <c r="E189" s="65">
        <v>0</v>
      </c>
      <c r="F189" s="67"/>
    </row>
    <row r="190" spans="1:6" ht="18.5" x14ac:dyDescent="0.45">
      <c r="A190" s="99">
        <f t="shared" si="2"/>
        <v>44383</v>
      </c>
      <c r="B190" s="73">
        <v>1018.2</v>
      </c>
      <c r="C190" s="63">
        <v>763.75182000000007</v>
      </c>
      <c r="D190" s="64">
        <v>22.6</v>
      </c>
      <c r="E190" s="65">
        <v>0</v>
      </c>
      <c r="F190" s="10"/>
    </row>
    <row r="191" spans="1:6" ht="18.5" x14ac:dyDescent="0.45">
      <c r="A191" s="99">
        <f t="shared" si="2"/>
        <v>44384</v>
      </c>
      <c r="B191" s="73">
        <v>1023</v>
      </c>
      <c r="C191" s="63">
        <v>767.35230000000001</v>
      </c>
      <c r="D191" s="64">
        <v>23</v>
      </c>
      <c r="E191" s="65">
        <v>0</v>
      </c>
      <c r="F191" s="10"/>
    </row>
    <row r="192" spans="1:6" ht="18.5" x14ac:dyDescent="0.45">
      <c r="A192" s="99">
        <f t="shared" si="2"/>
        <v>44385</v>
      </c>
      <c r="B192" s="73">
        <v>1025.2</v>
      </c>
      <c r="C192" s="63">
        <v>769.00252</v>
      </c>
      <c r="D192" s="64">
        <v>24.7</v>
      </c>
      <c r="E192" s="65">
        <v>0</v>
      </c>
      <c r="F192" s="10"/>
    </row>
    <row r="193" spans="1:6" ht="18.5" x14ac:dyDescent="0.45">
      <c r="A193" s="99">
        <f t="shared" si="2"/>
        <v>44386</v>
      </c>
      <c r="B193" s="73">
        <v>1022.7</v>
      </c>
      <c r="C193" s="63">
        <v>767.12727000000007</v>
      </c>
      <c r="D193" s="64">
        <v>25.5</v>
      </c>
      <c r="E193" s="65">
        <v>0</v>
      </c>
      <c r="F193" s="10"/>
    </row>
    <row r="194" spans="1:6" ht="18.5" x14ac:dyDescent="0.45">
      <c r="A194" s="99">
        <f t="shared" si="2"/>
        <v>44387</v>
      </c>
      <c r="B194" s="73">
        <v>1018.5</v>
      </c>
      <c r="C194" s="63">
        <v>763.97685000000001</v>
      </c>
      <c r="D194" s="64">
        <v>26.6</v>
      </c>
      <c r="E194" s="65">
        <v>0</v>
      </c>
      <c r="F194" s="10"/>
    </row>
    <row r="195" spans="1:6" ht="18.5" x14ac:dyDescent="0.45">
      <c r="A195" s="99">
        <f t="shared" si="2"/>
        <v>44388</v>
      </c>
      <c r="B195" s="73">
        <v>1017.8</v>
      </c>
      <c r="C195" s="63">
        <v>763.45177999999999</v>
      </c>
      <c r="D195" s="64">
        <v>26.6</v>
      </c>
      <c r="E195" s="65">
        <v>0</v>
      </c>
      <c r="F195" s="10">
        <v>178</v>
      </c>
    </row>
    <row r="196" spans="1:6" ht="18.5" x14ac:dyDescent="0.45">
      <c r="A196" s="99">
        <f t="shared" si="2"/>
        <v>44389</v>
      </c>
      <c r="B196" s="73">
        <v>1019.2</v>
      </c>
      <c r="C196" s="63">
        <v>764.50192000000004</v>
      </c>
      <c r="D196" s="64">
        <v>25.8</v>
      </c>
      <c r="E196" s="65">
        <v>0</v>
      </c>
      <c r="F196" s="10"/>
    </row>
    <row r="197" spans="1:6" ht="18.5" x14ac:dyDescent="0.45">
      <c r="A197" s="99">
        <f t="shared" si="2"/>
        <v>44390</v>
      </c>
      <c r="B197" s="73">
        <v>1018.1</v>
      </c>
      <c r="C197" s="63">
        <v>763.67681000000005</v>
      </c>
      <c r="D197" s="64">
        <v>26.2</v>
      </c>
      <c r="E197" s="65">
        <v>0</v>
      </c>
      <c r="F197" s="10"/>
    </row>
    <row r="198" spans="1:6" ht="18.5" x14ac:dyDescent="0.45">
      <c r="A198" s="99">
        <f t="shared" ref="A198:A261" si="3">A197+1</f>
        <v>44391</v>
      </c>
      <c r="B198" s="73">
        <v>1015.8</v>
      </c>
      <c r="C198" s="63">
        <v>761.95157999999992</v>
      </c>
      <c r="D198" s="64">
        <v>27.1</v>
      </c>
      <c r="E198" s="65">
        <v>0</v>
      </c>
      <c r="F198" s="10"/>
    </row>
    <row r="199" spans="1:6" ht="18.5" x14ac:dyDescent="0.45">
      <c r="A199" s="99">
        <f t="shared" si="3"/>
        <v>44392</v>
      </c>
      <c r="B199" s="73">
        <v>1012.8</v>
      </c>
      <c r="C199" s="63">
        <v>759.70128</v>
      </c>
      <c r="D199" s="64">
        <v>22.1</v>
      </c>
      <c r="E199" s="65">
        <v>1</v>
      </c>
      <c r="F199" s="10"/>
    </row>
    <row r="200" spans="1:6" ht="18.5" x14ac:dyDescent="0.45">
      <c r="A200" s="99">
        <f t="shared" si="3"/>
        <v>44393</v>
      </c>
      <c r="B200" s="73">
        <v>1011.5</v>
      </c>
      <c r="C200" s="63">
        <v>758.72614999999996</v>
      </c>
      <c r="D200" s="64">
        <v>24.9</v>
      </c>
      <c r="E200" s="65">
        <v>0</v>
      </c>
      <c r="F200" s="10"/>
    </row>
    <row r="201" spans="1:6" ht="18.5" x14ac:dyDescent="0.45">
      <c r="A201" s="99">
        <f t="shared" si="3"/>
        <v>44394</v>
      </c>
      <c r="B201" s="73">
        <v>1011.2</v>
      </c>
      <c r="C201" s="63">
        <v>758.50112000000001</v>
      </c>
      <c r="D201" s="64">
        <v>25.1</v>
      </c>
      <c r="E201" s="65">
        <v>0</v>
      </c>
      <c r="F201" s="10">
        <v>208</v>
      </c>
    </row>
    <row r="202" spans="1:6" ht="18.5" x14ac:dyDescent="0.45">
      <c r="A202" s="99">
        <f t="shared" si="3"/>
        <v>44395</v>
      </c>
      <c r="B202" s="73">
        <v>1009.2</v>
      </c>
      <c r="C202" s="63">
        <v>757.00092000000006</v>
      </c>
      <c r="D202" s="64">
        <v>23.6</v>
      </c>
      <c r="E202" s="65">
        <v>4</v>
      </c>
      <c r="F202" s="10"/>
    </row>
    <row r="203" spans="1:6" ht="18.5" x14ac:dyDescent="0.45">
      <c r="A203" s="99">
        <f t="shared" si="3"/>
        <v>44396</v>
      </c>
      <c r="B203" s="73">
        <v>1007.3</v>
      </c>
      <c r="C203" s="63">
        <v>755.57572999999991</v>
      </c>
      <c r="D203" s="64">
        <v>22.4</v>
      </c>
      <c r="E203" s="65">
        <v>0</v>
      </c>
      <c r="F203" s="10"/>
    </row>
    <row r="204" spans="1:6" ht="18.5" x14ac:dyDescent="0.45">
      <c r="A204" s="99">
        <f t="shared" si="3"/>
        <v>44397</v>
      </c>
      <c r="B204" s="73">
        <v>1008.4</v>
      </c>
      <c r="C204" s="63">
        <v>756.40084000000002</v>
      </c>
      <c r="D204" s="64">
        <v>22</v>
      </c>
      <c r="E204" s="65">
        <v>0</v>
      </c>
      <c r="F204" s="10"/>
    </row>
    <row r="205" spans="1:6" ht="18.5" x14ac:dyDescent="0.45">
      <c r="A205" s="99">
        <f t="shared" si="3"/>
        <v>44398</v>
      </c>
      <c r="B205" s="73">
        <v>1008.5</v>
      </c>
      <c r="C205" s="63">
        <v>756.47585000000004</v>
      </c>
      <c r="D205" s="64">
        <v>19.8</v>
      </c>
      <c r="E205" s="65">
        <v>0</v>
      </c>
      <c r="F205" s="10"/>
    </row>
    <row r="206" spans="1:6" ht="18.5" x14ac:dyDescent="0.45">
      <c r="A206" s="99">
        <f t="shared" si="3"/>
        <v>44399</v>
      </c>
      <c r="B206" s="73">
        <v>1010.5</v>
      </c>
      <c r="C206" s="63">
        <v>757.97604999999999</v>
      </c>
      <c r="D206" s="64">
        <v>17.2</v>
      </c>
      <c r="E206" s="65">
        <v>0</v>
      </c>
      <c r="F206" s="10"/>
    </row>
    <row r="207" spans="1:6" ht="18.5" x14ac:dyDescent="0.45">
      <c r="A207" s="99">
        <f t="shared" si="3"/>
        <v>44400</v>
      </c>
      <c r="B207" s="73">
        <v>1008.1</v>
      </c>
      <c r="C207" s="63">
        <v>756.17580999999996</v>
      </c>
      <c r="D207" s="64">
        <v>17.100000000000001</v>
      </c>
      <c r="E207" s="65">
        <v>0</v>
      </c>
      <c r="F207" s="10"/>
    </row>
    <row r="208" spans="1:6" ht="18.5" x14ac:dyDescent="0.45">
      <c r="A208" s="99">
        <f t="shared" si="3"/>
        <v>44401</v>
      </c>
      <c r="B208" s="73">
        <v>1014.2</v>
      </c>
      <c r="C208" s="63">
        <v>760.75142000000005</v>
      </c>
      <c r="D208" s="64">
        <v>17.3</v>
      </c>
      <c r="E208" s="65">
        <v>0</v>
      </c>
      <c r="F208" s="10">
        <v>249</v>
      </c>
    </row>
    <row r="209" spans="1:6" ht="18.5" x14ac:dyDescent="0.45">
      <c r="A209" s="99">
        <f t="shared" si="3"/>
        <v>44402</v>
      </c>
      <c r="B209" s="73">
        <v>1020.7</v>
      </c>
      <c r="C209" s="63">
        <v>765.62707</v>
      </c>
      <c r="D209" s="64">
        <v>18.2</v>
      </c>
      <c r="E209" s="65">
        <v>0</v>
      </c>
      <c r="F209" s="10"/>
    </row>
    <row r="210" spans="1:6" ht="18.5" x14ac:dyDescent="0.45">
      <c r="A210" s="99">
        <f t="shared" si="3"/>
        <v>44403</v>
      </c>
      <c r="B210" s="73">
        <v>1022.1</v>
      </c>
      <c r="C210" s="63">
        <v>766.67721000000006</v>
      </c>
      <c r="D210" s="64">
        <v>20.9</v>
      </c>
      <c r="E210" s="65">
        <v>0</v>
      </c>
      <c r="F210" s="67"/>
    </row>
    <row r="211" spans="1:6" ht="18.5" x14ac:dyDescent="0.45">
      <c r="A211" s="99">
        <f t="shared" si="3"/>
        <v>44404</v>
      </c>
      <c r="B211" s="73">
        <v>1019.6</v>
      </c>
      <c r="C211" s="63">
        <v>764.80196000000001</v>
      </c>
      <c r="D211" s="64">
        <v>23.4</v>
      </c>
      <c r="E211" s="65">
        <v>0</v>
      </c>
      <c r="F211" s="67"/>
    </row>
    <row r="212" spans="1:6" ht="18.5" x14ac:dyDescent="0.45">
      <c r="A212" s="99">
        <f t="shared" si="3"/>
        <v>44405</v>
      </c>
      <c r="B212" s="73">
        <v>1013.9</v>
      </c>
      <c r="C212" s="63">
        <v>760.52638999999999</v>
      </c>
      <c r="D212" s="64">
        <v>19.100000000000001</v>
      </c>
      <c r="E212" s="65">
        <v>8</v>
      </c>
      <c r="F212" s="67"/>
    </row>
    <row r="213" spans="1:6" ht="18.5" x14ac:dyDescent="0.45">
      <c r="A213" s="99">
        <f t="shared" si="3"/>
        <v>44406</v>
      </c>
      <c r="B213" s="73">
        <v>1006.6</v>
      </c>
      <c r="C213" s="63">
        <v>755.05065999999999</v>
      </c>
      <c r="D213" s="64">
        <v>21.1</v>
      </c>
      <c r="E213" s="65">
        <v>1</v>
      </c>
      <c r="F213" s="67"/>
    </row>
    <row r="214" spans="1:6" ht="18.5" x14ac:dyDescent="0.45">
      <c r="A214" s="99">
        <f t="shared" si="3"/>
        <v>44407</v>
      </c>
      <c r="B214" s="73">
        <v>1004.8</v>
      </c>
      <c r="C214" s="63">
        <v>753.70047999999997</v>
      </c>
      <c r="D214" s="64">
        <v>20.6</v>
      </c>
      <c r="E214" s="65">
        <v>10</v>
      </c>
      <c r="F214" s="67"/>
    </row>
    <row r="215" spans="1:6" ht="18.5" x14ac:dyDescent="0.45">
      <c r="A215" s="99">
        <f t="shared" si="3"/>
        <v>44408</v>
      </c>
      <c r="B215" s="73">
        <v>1006.2</v>
      </c>
      <c r="C215" s="63">
        <v>754.75062000000003</v>
      </c>
      <c r="D215" s="64">
        <v>21.2</v>
      </c>
      <c r="E215" s="65">
        <v>0</v>
      </c>
      <c r="F215" s="67">
        <v>282</v>
      </c>
    </row>
    <row r="216" spans="1:6" ht="18.5" x14ac:dyDescent="0.45">
      <c r="A216" s="99">
        <f t="shared" si="3"/>
        <v>44409</v>
      </c>
      <c r="B216" s="73">
        <v>1010.4</v>
      </c>
      <c r="C216" s="63">
        <v>757.90103999999997</v>
      </c>
      <c r="D216" s="64">
        <v>19.899999999999999</v>
      </c>
      <c r="E216" s="65">
        <v>0.9</v>
      </c>
      <c r="F216" s="67"/>
    </row>
    <row r="217" spans="1:6" ht="18.5" x14ac:dyDescent="0.45">
      <c r="A217" s="99">
        <f t="shared" si="3"/>
        <v>44410</v>
      </c>
      <c r="B217" s="73">
        <v>1006.2</v>
      </c>
      <c r="C217" s="63">
        <v>754.75062000000003</v>
      </c>
      <c r="D217" s="64">
        <v>23</v>
      </c>
      <c r="E217" s="65">
        <v>3.1</v>
      </c>
      <c r="F217" s="67"/>
    </row>
    <row r="218" spans="1:6" ht="18.5" x14ac:dyDescent="0.45">
      <c r="A218" s="99">
        <f t="shared" si="3"/>
        <v>44411</v>
      </c>
      <c r="B218" s="73">
        <v>1009.1</v>
      </c>
      <c r="C218" s="63">
        <v>756.92591000000004</v>
      </c>
      <c r="D218" s="64">
        <v>19.600000000000001</v>
      </c>
      <c r="E218" s="65">
        <v>5.0999999999999996</v>
      </c>
      <c r="F218" s="67"/>
    </row>
    <row r="219" spans="1:6" ht="18.5" x14ac:dyDescent="0.45">
      <c r="A219" s="99">
        <f t="shared" si="3"/>
        <v>44412</v>
      </c>
      <c r="B219" s="73">
        <v>1015.8</v>
      </c>
      <c r="C219" s="63">
        <v>761.95157999999992</v>
      </c>
      <c r="D219" s="64">
        <v>17.3</v>
      </c>
      <c r="E219" s="65">
        <v>0</v>
      </c>
      <c r="F219" s="67"/>
    </row>
    <row r="220" spans="1:6" ht="18.5" x14ac:dyDescent="0.45">
      <c r="A220" s="99">
        <f t="shared" si="3"/>
        <v>44413</v>
      </c>
      <c r="B220" s="73">
        <v>1016.3</v>
      </c>
      <c r="C220" s="63">
        <v>762.32662999999991</v>
      </c>
      <c r="D220" s="64">
        <v>16.399999999999999</v>
      </c>
      <c r="E220" s="65">
        <v>1.1000000000000001</v>
      </c>
      <c r="F220" s="67"/>
    </row>
    <row r="221" spans="1:6" ht="18.5" x14ac:dyDescent="0.45">
      <c r="A221" s="99">
        <f t="shared" si="3"/>
        <v>44414</v>
      </c>
      <c r="B221" s="73">
        <v>1011.1</v>
      </c>
      <c r="C221" s="63">
        <v>758.42610999999999</v>
      </c>
      <c r="D221" s="64">
        <v>17.399999999999999</v>
      </c>
      <c r="E221" s="65">
        <v>4.0999999999999996</v>
      </c>
      <c r="F221" s="67"/>
    </row>
    <row r="222" spans="1:6" ht="18.5" x14ac:dyDescent="0.45">
      <c r="A222" s="99">
        <f t="shared" si="3"/>
        <v>44415</v>
      </c>
      <c r="B222" s="73">
        <v>1009.1</v>
      </c>
      <c r="C222" s="63">
        <v>756.92591000000004</v>
      </c>
      <c r="D222" s="64">
        <v>20.3</v>
      </c>
      <c r="E222" s="65">
        <v>5.0999999999999996</v>
      </c>
      <c r="F222" s="67"/>
    </row>
    <row r="223" spans="1:6" ht="18.5" x14ac:dyDescent="0.45">
      <c r="A223" s="99">
        <f t="shared" si="3"/>
        <v>44416</v>
      </c>
      <c r="B223" s="73">
        <v>1015.2</v>
      </c>
      <c r="C223" s="63">
        <v>761.50152000000003</v>
      </c>
      <c r="D223" s="64">
        <v>20.100000000000001</v>
      </c>
      <c r="E223" s="65">
        <v>3.4</v>
      </c>
      <c r="F223" s="67"/>
    </row>
    <row r="224" spans="1:6" ht="18.5" x14ac:dyDescent="0.45">
      <c r="A224" s="99">
        <f t="shared" si="3"/>
        <v>44417</v>
      </c>
      <c r="B224" s="73">
        <v>1017.5</v>
      </c>
      <c r="C224" s="63">
        <v>763.22675000000004</v>
      </c>
      <c r="D224" s="64">
        <v>22.2</v>
      </c>
      <c r="E224" s="65">
        <v>0</v>
      </c>
      <c r="F224" s="10"/>
    </row>
    <row r="225" spans="1:6" ht="18.5" x14ac:dyDescent="0.45">
      <c r="A225" s="99">
        <f t="shared" si="3"/>
        <v>44418</v>
      </c>
      <c r="B225" s="73">
        <v>1015.5</v>
      </c>
      <c r="C225" s="63">
        <v>761.72654999999997</v>
      </c>
      <c r="D225" s="64">
        <v>23.4</v>
      </c>
      <c r="E225" s="65">
        <v>0</v>
      </c>
      <c r="F225" s="10"/>
    </row>
    <row r="226" spans="1:6" ht="18.5" x14ac:dyDescent="0.45">
      <c r="A226" s="99">
        <f t="shared" si="3"/>
        <v>44419</v>
      </c>
      <c r="B226" s="73">
        <v>1014.9</v>
      </c>
      <c r="C226" s="63">
        <v>761.27648999999997</v>
      </c>
      <c r="D226" s="64">
        <v>19.5</v>
      </c>
      <c r="E226" s="65">
        <v>11.1</v>
      </c>
      <c r="F226" s="10"/>
    </row>
    <row r="227" spans="1:6" ht="18.5" x14ac:dyDescent="0.45">
      <c r="A227" s="99">
        <f t="shared" si="3"/>
        <v>44420</v>
      </c>
      <c r="B227" s="73">
        <v>1010.6</v>
      </c>
      <c r="C227" s="63">
        <v>758.05106000000001</v>
      </c>
      <c r="D227" s="64">
        <v>19.2</v>
      </c>
      <c r="E227" s="65">
        <v>15.1</v>
      </c>
      <c r="F227" s="10">
        <v>325</v>
      </c>
    </row>
    <row r="228" spans="1:6" ht="18.5" x14ac:dyDescent="0.45">
      <c r="A228" s="99">
        <f t="shared" si="3"/>
        <v>44421</v>
      </c>
      <c r="B228" s="73">
        <v>1016.4</v>
      </c>
      <c r="C228" s="63">
        <v>762.40163999999993</v>
      </c>
      <c r="D228" s="64">
        <v>17.399999999999999</v>
      </c>
      <c r="E228" s="65">
        <v>0</v>
      </c>
      <c r="F228" s="10"/>
    </row>
    <row r="229" spans="1:6" ht="18.5" x14ac:dyDescent="0.45">
      <c r="A229" s="99">
        <f t="shared" si="3"/>
        <v>44422</v>
      </c>
      <c r="B229" s="73">
        <v>1020.6</v>
      </c>
      <c r="C229" s="63">
        <v>765.55205999999998</v>
      </c>
      <c r="D229" s="64">
        <v>18.100000000000001</v>
      </c>
      <c r="E229" s="65">
        <v>0</v>
      </c>
      <c r="F229" s="10"/>
    </row>
    <row r="230" spans="1:6" ht="18.5" x14ac:dyDescent="0.45">
      <c r="A230" s="99">
        <f t="shared" si="3"/>
        <v>44423</v>
      </c>
      <c r="B230" s="73">
        <v>1015.2</v>
      </c>
      <c r="C230" s="63">
        <v>761.50152000000003</v>
      </c>
      <c r="D230" s="64">
        <v>19.600000000000001</v>
      </c>
      <c r="E230" s="65">
        <v>0</v>
      </c>
      <c r="F230" s="10"/>
    </row>
    <row r="231" spans="1:6" ht="18.5" x14ac:dyDescent="0.45">
      <c r="A231" s="99">
        <f t="shared" si="3"/>
        <v>44424</v>
      </c>
      <c r="B231" s="73">
        <v>1014.5</v>
      </c>
      <c r="C231" s="63">
        <v>760.97645</v>
      </c>
      <c r="D231" s="64">
        <v>21.2</v>
      </c>
      <c r="E231" s="65">
        <v>0</v>
      </c>
      <c r="F231" s="10"/>
    </row>
    <row r="232" spans="1:6" ht="18.5" x14ac:dyDescent="0.45">
      <c r="A232" s="99">
        <f t="shared" si="3"/>
        <v>44425</v>
      </c>
      <c r="B232" s="73">
        <v>1013.5</v>
      </c>
      <c r="C232" s="63">
        <v>760.22635000000002</v>
      </c>
      <c r="D232" s="64">
        <v>23.1</v>
      </c>
      <c r="E232" s="65">
        <v>0</v>
      </c>
      <c r="F232" s="10"/>
    </row>
    <row r="233" spans="1:6" ht="18.5" x14ac:dyDescent="0.45">
      <c r="A233" s="99">
        <f t="shared" si="3"/>
        <v>44426</v>
      </c>
      <c r="B233" s="73">
        <v>1010.7</v>
      </c>
      <c r="C233" s="63">
        <v>758.12607000000003</v>
      </c>
      <c r="D233" s="64">
        <v>22</v>
      </c>
      <c r="E233" s="65">
        <v>4.0999999999999996</v>
      </c>
      <c r="F233" s="10"/>
    </row>
    <row r="234" spans="1:6" ht="18.5" x14ac:dyDescent="0.45">
      <c r="A234" s="99">
        <f t="shared" si="3"/>
        <v>44427</v>
      </c>
      <c r="B234" s="73">
        <v>1010.6</v>
      </c>
      <c r="C234" s="63">
        <v>758.05106000000001</v>
      </c>
      <c r="D234" s="64">
        <v>19.3</v>
      </c>
      <c r="E234" s="65">
        <v>0</v>
      </c>
      <c r="F234" s="10"/>
    </row>
    <row r="235" spans="1:6" ht="18.5" x14ac:dyDescent="0.45">
      <c r="A235" s="99">
        <f t="shared" si="3"/>
        <v>44428</v>
      </c>
      <c r="B235" s="73">
        <v>1012.9</v>
      </c>
      <c r="C235" s="63">
        <v>759.77629000000002</v>
      </c>
      <c r="D235" s="64">
        <v>19.8</v>
      </c>
      <c r="E235" s="65">
        <v>0</v>
      </c>
      <c r="F235" s="10"/>
    </row>
    <row r="236" spans="1:6" ht="18.5" x14ac:dyDescent="0.45">
      <c r="A236" s="99">
        <f t="shared" si="3"/>
        <v>44429</v>
      </c>
      <c r="B236" s="73">
        <v>1012.5</v>
      </c>
      <c r="C236" s="63">
        <v>759.47624999999994</v>
      </c>
      <c r="D236" s="64">
        <v>18.5</v>
      </c>
      <c r="E236" s="65">
        <v>0.4</v>
      </c>
      <c r="F236" s="10"/>
    </row>
    <row r="237" spans="1:6" ht="18.5" x14ac:dyDescent="0.45">
      <c r="A237" s="99">
        <f t="shared" si="3"/>
        <v>44430</v>
      </c>
      <c r="B237" s="73">
        <v>1014.4</v>
      </c>
      <c r="C237" s="63">
        <v>760.90143999999998</v>
      </c>
      <c r="D237" s="64">
        <v>15.7</v>
      </c>
      <c r="E237" s="65">
        <v>0.8</v>
      </c>
      <c r="F237" s="10">
        <v>343</v>
      </c>
    </row>
    <row r="238" spans="1:6" ht="18.5" x14ac:dyDescent="0.45">
      <c r="A238" s="99">
        <f t="shared" si="3"/>
        <v>44431</v>
      </c>
      <c r="B238" s="73">
        <v>1019.4</v>
      </c>
      <c r="C238" s="63">
        <v>764.65193999999997</v>
      </c>
      <c r="D238" s="64">
        <v>15.2</v>
      </c>
      <c r="E238" s="65">
        <v>0</v>
      </c>
      <c r="F238" s="10"/>
    </row>
    <row r="239" spans="1:6" ht="18.5" x14ac:dyDescent="0.45">
      <c r="A239" s="99">
        <f t="shared" si="3"/>
        <v>44432</v>
      </c>
      <c r="B239" s="73">
        <v>1020.3</v>
      </c>
      <c r="C239" s="63">
        <v>765.32702999999992</v>
      </c>
      <c r="D239" s="64">
        <v>14.1</v>
      </c>
      <c r="E239" s="65">
        <v>0</v>
      </c>
      <c r="F239" s="10"/>
    </row>
    <row r="240" spans="1:6" ht="18.5" x14ac:dyDescent="0.45">
      <c r="A240" s="99">
        <f t="shared" si="3"/>
        <v>44433</v>
      </c>
      <c r="B240" s="73">
        <v>1017.6</v>
      </c>
      <c r="C240" s="63">
        <v>763.30176000000006</v>
      </c>
      <c r="D240" s="64">
        <v>14</v>
      </c>
      <c r="E240" s="65">
        <v>0</v>
      </c>
      <c r="F240" s="10"/>
    </row>
    <row r="241" spans="1:6" ht="18.5" x14ac:dyDescent="0.45">
      <c r="A241" s="99">
        <f t="shared" si="3"/>
        <v>44434</v>
      </c>
      <c r="B241" s="73">
        <v>1014.8</v>
      </c>
      <c r="C241" s="63">
        <v>761.20147999999995</v>
      </c>
      <c r="D241" s="64">
        <v>16.100000000000001</v>
      </c>
      <c r="E241" s="65">
        <v>2.5</v>
      </c>
      <c r="F241" s="10"/>
    </row>
    <row r="242" spans="1:6" ht="18.5" x14ac:dyDescent="0.45">
      <c r="A242" s="99">
        <f t="shared" si="3"/>
        <v>44435</v>
      </c>
      <c r="B242" s="73">
        <v>1019.4</v>
      </c>
      <c r="C242" s="63">
        <v>764.65193999999997</v>
      </c>
      <c r="D242" s="64">
        <v>18.3</v>
      </c>
      <c r="E242" s="65">
        <v>3.1</v>
      </c>
      <c r="F242" s="10"/>
    </row>
    <row r="243" spans="1:6" ht="18.5" x14ac:dyDescent="0.45">
      <c r="A243" s="99">
        <f t="shared" si="3"/>
        <v>44436</v>
      </c>
      <c r="B243" s="73">
        <v>1020</v>
      </c>
      <c r="C243" s="63">
        <v>765.10199999999998</v>
      </c>
      <c r="D243" s="64">
        <v>17.399999999999999</v>
      </c>
      <c r="E243" s="65">
        <v>0</v>
      </c>
      <c r="F243" s="10"/>
    </row>
    <row r="244" spans="1:6" ht="18.5" x14ac:dyDescent="0.45">
      <c r="A244" s="99">
        <f t="shared" si="3"/>
        <v>44437</v>
      </c>
      <c r="B244" s="73">
        <v>1016.7</v>
      </c>
      <c r="C244" s="63">
        <v>762.62666999999999</v>
      </c>
      <c r="D244" s="64">
        <v>18.5</v>
      </c>
      <c r="E244" s="65">
        <v>0</v>
      </c>
      <c r="F244" s="10"/>
    </row>
    <row r="245" spans="1:6" ht="18.5" x14ac:dyDescent="0.45">
      <c r="A245" s="99">
        <f t="shared" si="3"/>
        <v>44438</v>
      </c>
      <c r="B245" s="73">
        <v>1015.2</v>
      </c>
      <c r="C245" s="63">
        <v>761.50152000000003</v>
      </c>
      <c r="D245" s="64">
        <v>19.3</v>
      </c>
      <c r="E245" s="65">
        <v>4.0999999999999996</v>
      </c>
      <c r="F245" s="67"/>
    </row>
    <row r="246" spans="1:6" ht="18.5" x14ac:dyDescent="0.45">
      <c r="A246" s="99">
        <f t="shared" si="3"/>
        <v>44439</v>
      </c>
      <c r="B246" s="73">
        <v>1011.5</v>
      </c>
      <c r="C246" s="63">
        <v>758.72614999999996</v>
      </c>
      <c r="D246" s="64">
        <v>20.7</v>
      </c>
      <c r="E246" s="65">
        <v>3.1</v>
      </c>
      <c r="F246" s="67"/>
    </row>
    <row r="247" spans="1:6" ht="18.5" x14ac:dyDescent="0.45">
      <c r="A247" s="99">
        <f t="shared" si="3"/>
        <v>44440</v>
      </c>
      <c r="B247" s="73">
        <v>1003.1</v>
      </c>
      <c r="C247" s="63">
        <v>752.42530999999997</v>
      </c>
      <c r="D247" s="64">
        <v>15.8</v>
      </c>
      <c r="E247" s="65">
        <v>5.0999999999999996</v>
      </c>
      <c r="F247" s="67"/>
    </row>
    <row r="248" spans="1:6" ht="18.5" x14ac:dyDescent="0.45">
      <c r="A248" s="99">
        <f t="shared" si="3"/>
        <v>44441</v>
      </c>
      <c r="B248" s="73">
        <v>1006</v>
      </c>
      <c r="C248" s="63">
        <v>754.60059999999999</v>
      </c>
      <c r="D248" s="64">
        <v>10.8</v>
      </c>
      <c r="E248" s="65">
        <v>5.0999999999999996</v>
      </c>
      <c r="F248" s="67"/>
    </row>
    <row r="249" spans="1:6" ht="18.5" x14ac:dyDescent="0.45">
      <c r="A249" s="99">
        <f t="shared" si="3"/>
        <v>44442</v>
      </c>
      <c r="B249" s="73">
        <v>1001.8</v>
      </c>
      <c r="C249" s="63">
        <v>751.45017999999993</v>
      </c>
      <c r="D249" s="64">
        <v>7.7</v>
      </c>
      <c r="E249" s="65">
        <v>4.0999999999999996</v>
      </c>
      <c r="F249" s="67"/>
    </row>
    <row r="250" spans="1:6" ht="18.5" x14ac:dyDescent="0.45">
      <c r="A250" s="99">
        <f t="shared" si="3"/>
        <v>44443</v>
      </c>
      <c r="B250" s="73">
        <v>1007.1</v>
      </c>
      <c r="C250" s="63">
        <v>755.42570999999998</v>
      </c>
      <c r="D250" s="64">
        <v>7.6</v>
      </c>
      <c r="E250" s="65">
        <v>3.1</v>
      </c>
      <c r="F250" s="67">
        <v>370</v>
      </c>
    </row>
    <row r="251" spans="1:6" ht="18.5" x14ac:dyDescent="0.45">
      <c r="A251" s="99">
        <f t="shared" si="3"/>
        <v>44444</v>
      </c>
      <c r="B251" s="73">
        <v>1018.2</v>
      </c>
      <c r="C251" s="63">
        <v>763.75182000000007</v>
      </c>
      <c r="D251" s="64">
        <v>6.2</v>
      </c>
      <c r="E251" s="65">
        <v>1.1000000000000001</v>
      </c>
      <c r="F251" s="67"/>
    </row>
    <row r="252" spans="1:6" ht="18.5" x14ac:dyDescent="0.45">
      <c r="A252" s="99">
        <f t="shared" si="3"/>
        <v>44445</v>
      </c>
      <c r="B252" s="73">
        <v>1023.3</v>
      </c>
      <c r="C252" s="63">
        <v>767.57732999999996</v>
      </c>
      <c r="D252" s="64">
        <v>7.6</v>
      </c>
      <c r="E252" s="65">
        <v>0</v>
      </c>
      <c r="F252" s="67"/>
    </row>
    <row r="253" spans="1:6" ht="18.5" x14ac:dyDescent="0.45">
      <c r="A253" s="99">
        <f t="shared" si="3"/>
        <v>44446</v>
      </c>
      <c r="B253" s="73">
        <v>1022.9</v>
      </c>
      <c r="C253" s="63">
        <v>767.27728999999999</v>
      </c>
      <c r="D253" s="64">
        <v>9.5</v>
      </c>
      <c r="E253" s="65">
        <v>0.3</v>
      </c>
      <c r="F253" s="67"/>
    </row>
    <row r="254" spans="1:6" ht="18.5" x14ac:dyDescent="0.45">
      <c r="A254" s="99">
        <f t="shared" si="3"/>
        <v>44447</v>
      </c>
      <c r="B254" s="73">
        <v>1019.1</v>
      </c>
      <c r="C254" s="63">
        <v>764.42691000000002</v>
      </c>
      <c r="D254" s="64">
        <v>12.2</v>
      </c>
      <c r="E254" s="65">
        <v>0.5</v>
      </c>
      <c r="F254" s="67"/>
    </row>
    <row r="255" spans="1:6" ht="18.5" x14ac:dyDescent="0.45">
      <c r="A255" s="99">
        <f t="shared" si="3"/>
        <v>44448</v>
      </c>
      <c r="B255" s="73">
        <v>1015</v>
      </c>
      <c r="C255" s="63">
        <v>761.35149999999999</v>
      </c>
      <c r="D255" s="64">
        <v>14.9</v>
      </c>
      <c r="E255" s="65">
        <v>0.4</v>
      </c>
      <c r="F255" s="67"/>
    </row>
    <row r="256" spans="1:6" ht="18.5" x14ac:dyDescent="0.45">
      <c r="A256" s="99">
        <f t="shared" si="3"/>
        <v>44449</v>
      </c>
      <c r="B256" s="73">
        <v>1016.5</v>
      </c>
      <c r="C256" s="63">
        <v>762.47664999999995</v>
      </c>
      <c r="D256" s="64">
        <v>15.4</v>
      </c>
      <c r="E256" s="65">
        <v>0.3</v>
      </c>
      <c r="F256" s="67"/>
    </row>
    <row r="257" spans="1:6" ht="18.5" x14ac:dyDescent="0.45">
      <c r="A257" s="99">
        <f t="shared" si="3"/>
        <v>44450</v>
      </c>
      <c r="B257" s="73">
        <v>1018.7</v>
      </c>
      <c r="C257" s="63">
        <v>764.12687000000005</v>
      </c>
      <c r="D257" s="64">
        <v>13.9</v>
      </c>
      <c r="E257" s="65">
        <v>0</v>
      </c>
      <c r="F257" s="67">
        <v>387</v>
      </c>
    </row>
    <row r="258" spans="1:6" ht="18.5" x14ac:dyDescent="0.45">
      <c r="A258" s="99">
        <f t="shared" si="3"/>
        <v>44451</v>
      </c>
      <c r="B258" s="73">
        <v>1013.9</v>
      </c>
      <c r="C258" s="63">
        <v>760.52638999999999</v>
      </c>
      <c r="D258" s="64">
        <v>15.5</v>
      </c>
      <c r="E258" s="65">
        <v>0</v>
      </c>
      <c r="F258" s="67"/>
    </row>
    <row r="259" spans="1:6" ht="18.5" x14ac:dyDescent="0.45">
      <c r="A259" s="99">
        <f t="shared" si="3"/>
        <v>44452</v>
      </c>
      <c r="B259" s="73">
        <v>1007.7</v>
      </c>
      <c r="C259" s="63">
        <v>755.87576999999999</v>
      </c>
      <c r="D259" s="64">
        <v>16.899999999999999</v>
      </c>
      <c r="E259" s="65">
        <v>0</v>
      </c>
      <c r="F259" s="10"/>
    </row>
    <row r="260" spans="1:6" ht="18.5" x14ac:dyDescent="0.45">
      <c r="A260" s="99">
        <f t="shared" si="3"/>
        <v>44453</v>
      </c>
      <c r="B260" s="73">
        <v>1008.4</v>
      </c>
      <c r="C260" s="63">
        <v>756.40084000000002</v>
      </c>
      <c r="D260" s="64">
        <v>11.7</v>
      </c>
      <c r="E260" s="65">
        <v>0</v>
      </c>
      <c r="F260" s="10"/>
    </row>
    <row r="261" spans="1:6" ht="18.5" x14ac:dyDescent="0.45">
      <c r="A261" s="99">
        <f t="shared" si="3"/>
        <v>44454</v>
      </c>
      <c r="B261" s="73">
        <v>1012.6</v>
      </c>
      <c r="C261" s="63">
        <v>759.55125999999996</v>
      </c>
      <c r="D261" s="64">
        <v>8.6</v>
      </c>
      <c r="E261" s="65">
        <v>0</v>
      </c>
      <c r="F261" s="10"/>
    </row>
    <row r="262" spans="1:6" ht="18.5" x14ac:dyDescent="0.45">
      <c r="A262" s="99">
        <f t="shared" ref="A262:A325" si="4">A261+1</f>
        <v>44455</v>
      </c>
      <c r="B262" s="73">
        <v>1019.2</v>
      </c>
      <c r="C262" s="63">
        <v>764.50192000000004</v>
      </c>
      <c r="D262" s="64">
        <v>7</v>
      </c>
      <c r="E262" s="65">
        <v>0.9</v>
      </c>
      <c r="F262" s="10"/>
    </row>
    <row r="263" spans="1:6" ht="18.5" x14ac:dyDescent="0.45">
      <c r="A263" s="99">
        <f t="shared" si="4"/>
        <v>44456</v>
      </c>
      <c r="B263" s="73">
        <v>1021.1</v>
      </c>
      <c r="C263" s="63">
        <v>765.92710999999997</v>
      </c>
      <c r="D263" s="64">
        <v>6.4</v>
      </c>
      <c r="E263" s="65">
        <v>0</v>
      </c>
      <c r="F263" s="10"/>
    </row>
    <row r="264" spans="1:6" ht="18.5" x14ac:dyDescent="0.45">
      <c r="A264" s="99">
        <f t="shared" si="4"/>
        <v>44457</v>
      </c>
      <c r="B264" s="73">
        <v>1023.6</v>
      </c>
      <c r="C264" s="63">
        <v>767.80236000000002</v>
      </c>
      <c r="D264" s="64">
        <v>5.4</v>
      </c>
      <c r="E264" s="65">
        <v>0</v>
      </c>
      <c r="F264" s="10">
        <v>403</v>
      </c>
    </row>
    <row r="265" spans="1:6" ht="18.5" x14ac:dyDescent="0.45">
      <c r="A265" s="99">
        <f t="shared" si="4"/>
        <v>44458</v>
      </c>
      <c r="B265" s="73">
        <v>1020.6</v>
      </c>
      <c r="C265" s="63">
        <v>765.55205999999998</v>
      </c>
      <c r="D265" s="64">
        <v>6</v>
      </c>
      <c r="E265" s="65">
        <v>3.1</v>
      </c>
      <c r="F265" s="10"/>
    </row>
    <row r="266" spans="1:6" ht="18.5" x14ac:dyDescent="0.45">
      <c r="A266" s="99">
        <f t="shared" si="4"/>
        <v>44459</v>
      </c>
      <c r="B266" s="73">
        <v>1015.5</v>
      </c>
      <c r="C266" s="63">
        <v>761.72654999999997</v>
      </c>
      <c r="D266" s="64">
        <v>5.7</v>
      </c>
      <c r="E266" s="65">
        <v>17.100000000000001</v>
      </c>
      <c r="F266" s="10"/>
    </row>
    <row r="267" spans="1:6" ht="18.5" x14ac:dyDescent="0.45">
      <c r="A267" s="99">
        <f t="shared" si="4"/>
        <v>44460</v>
      </c>
      <c r="B267" s="73">
        <v>1013.2</v>
      </c>
      <c r="C267" s="63">
        <v>760.00132000000008</v>
      </c>
      <c r="D267" s="64">
        <v>6.4</v>
      </c>
      <c r="E267" s="65">
        <v>13.1</v>
      </c>
      <c r="F267" s="10"/>
    </row>
    <row r="268" spans="1:6" ht="18.5" x14ac:dyDescent="0.45">
      <c r="A268" s="99">
        <f t="shared" si="4"/>
        <v>44461</v>
      </c>
      <c r="B268" s="73">
        <v>1012.6</v>
      </c>
      <c r="C268" s="63">
        <v>759.55125999999996</v>
      </c>
      <c r="D268" s="64">
        <v>6.3</v>
      </c>
      <c r="E268" s="65">
        <v>8.6999999999999993</v>
      </c>
      <c r="F268" s="10"/>
    </row>
    <row r="269" spans="1:6" ht="18.5" x14ac:dyDescent="0.45">
      <c r="A269" s="99">
        <f t="shared" si="4"/>
        <v>44462</v>
      </c>
      <c r="B269" s="73">
        <v>1011.8</v>
      </c>
      <c r="C269" s="63">
        <v>758.95117999999991</v>
      </c>
      <c r="D269" s="64">
        <v>8.5</v>
      </c>
      <c r="E269" s="65">
        <v>3.7</v>
      </c>
      <c r="F269" s="10"/>
    </row>
    <row r="270" spans="1:6" ht="18.5" x14ac:dyDescent="0.45">
      <c r="A270" s="99">
        <f t="shared" si="4"/>
        <v>44463</v>
      </c>
      <c r="B270" s="73">
        <v>1005</v>
      </c>
      <c r="C270" s="63">
        <v>753.85050000000001</v>
      </c>
      <c r="D270" s="64">
        <v>8</v>
      </c>
      <c r="E270" s="65">
        <v>0</v>
      </c>
      <c r="F270" s="10"/>
    </row>
    <row r="271" spans="1:6" ht="18.5" x14ac:dyDescent="0.45">
      <c r="A271" s="99">
        <f t="shared" si="4"/>
        <v>44464</v>
      </c>
      <c r="B271" s="73">
        <v>1004.5</v>
      </c>
      <c r="C271" s="63">
        <v>753.47545000000002</v>
      </c>
      <c r="D271" s="64">
        <v>8.6</v>
      </c>
      <c r="E271" s="65">
        <v>6.1</v>
      </c>
      <c r="F271" s="10">
        <v>393</v>
      </c>
    </row>
    <row r="272" spans="1:6" ht="18.5" x14ac:dyDescent="0.45">
      <c r="A272" s="99">
        <f t="shared" si="4"/>
        <v>44465</v>
      </c>
      <c r="B272" s="73">
        <v>1008.4</v>
      </c>
      <c r="C272" s="63">
        <v>756.40084000000002</v>
      </c>
      <c r="D272" s="64">
        <v>9.3000000000000007</v>
      </c>
      <c r="E272" s="65">
        <v>2.7</v>
      </c>
      <c r="F272" s="10"/>
    </row>
    <row r="273" spans="1:6" ht="18.5" x14ac:dyDescent="0.45">
      <c r="A273" s="99">
        <f t="shared" si="4"/>
        <v>44466</v>
      </c>
      <c r="B273" s="73">
        <v>1022.4</v>
      </c>
      <c r="C273" s="63">
        <v>766.90224000000001</v>
      </c>
      <c r="D273" s="64">
        <v>9.1999999999999993</v>
      </c>
      <c r="E273" s="65">
        <v>1.1000000000000001</v>
      </c>
      <c r="F273" s="67"/>
    </row>
    <row r="274" spans="1:6" ht="18.5" x14ac:dyDescent="0.45">
      <c r="A274" s="99">
        <f t="shared" si="4"/>
        <v>44467</v>
      </c>
      <c r="B274" s="73">
        <v>1031</v>
      </c>
      <c r="C274" s="63">
        <v>773.35310000000004</v>
      </c>
      <c r="D274" s="64">
        <v>7.2</v>
      </c>
      <c r="E274" s="65">
        <v>2.1</v>
      </c>
      <c r="F274" s="67"/>
    </row>
    <row r="275" spans="1:6" ht="18.5" x14ac:dyDescent="0.45">
      <c r="A275" s="99">
        <f t="shared" si="4"/>
        <v>44468</v>
      </c>
      <c r="B275" s="73">
        <v>1035.9000000000001</v>
      </c>
      <c r="C275" s="63">
        <v>777.02859000000001</v>
      </c>
      <c r="D275" s="64">
        <v>5.2</v>
      </c>
      <c r="E275" s="65">
        <v>0</v>
      </c>
      <c r="F275" s="67"/>
    </row>
    <row r="276" spans="1:6" ht="18.5" x14ac:dyDescent="0.45">
      <c r="A276" s="99">
        <f t="shared" si="4"/>
        <v>44469</v>
      </c>
      <c r="B276" s="73">
        <v>1036.4000000000001</v>
      </c>
      <c r="C276" s="63">
        <v>777.40364000000011</v>
      </c>
      <c r="D276" s="64">
        <v>5</v>
      </c>
      <c r="E276" s="65">
        <v>0</v>
      </c>
      <c r="F276" s="67"/>
    </row>
    <row r="277" spans="1:6" ht="18.5" x14ac:dyDescent="0.45">
      <c r="A277" s="99">
        <f t="shared" si="4"/>
        <v>44470</v>
      </c>
      <c r="B277" s="73">
        <v>1036.8</v>
      </c>
      <c r="C277" s="63">
        <v>777.70367999999996</v>
      </c>
      <c r="D277" s="64">
        <v>4.5999999999999996</v>
      </c>
      <c r="E277" s="65">
        <v>0</v>
      </c>
      <c r="F277" s="67"/>
    </row>
    <row r="278" spans="1:6" ht="18.5" x14ac:dyDescent="0.45">
      <c r="A278" s="99">
        <f t="shared" si="4"/>
        <v>44471</v>
      </c>
      <c r="B278" s="73">
        <v>1035.9000000000001</v>
      </c>
      <c r="C278" s="63">
        <v>777.02859000000001</v>
      </c>
      <c r="D278" s="64">
        <v>4.0999999999999996</v>
      </c>
      <c r="E278" s="65">
        <v>0</v>
      </c>
      <c r="F278" s="67">
        <v>393</v>
      </c>
    </row>
    <row r="279" spans="1:6" ht="18.5" x14ac:dyDescent="0.45">
      <c r="A279" s="99">
        <f t="shared" si="4"/>
        <v>44472</v>
      </c>
      <c r="B279" s="73">
        <v>1035.7</v>
      </c>
      <c r="C279" s="63">
        <v>776.87856999999997</v>
      </c>
      <c r="D279" s="64">
        <v>3.8</v>
      </c>
      <c r="E279" s="65">
        <v>0</v>
      </c>
      <c r="F279" s="67"/>
    </row>
    <row r="280" spans="1:6" ht="18.5" x14ac:dyDescent="0.45">
      <c r="A280" s="99">
        <f t="shared" si="4"/>
        <v>44473</v>
      </c>
      <c r="B280" s="73">
        <v>1037.4000000000001</v>
      </c>
      <c r="C280" s="63">
        <v>778.15374000000008</v>
      </c>
      <c r="D280" s="64">
        <v>5.8</v>
      </c>
      <c r="E280" s="65">
        <v>0</v>
      </c>
      <c r="F280" s="67"/>
    </row>
    <row r="281" spans="1:6" ht="18.5" x14ac:dyDescent="0.45">
      <c r="A281" s="99">
        <f t="shared" si="4"/>
        <v>44474</v>
      </c>
      <c r="B281" s="73">
        <v>1040.5</v>
      </c>
      <c r="C281" s="63">
        <v>780.47905000000003</v>
      </c>
      <c r="D281" s="64">
        <v>6.2</v>
      </c>
      <c r="E281" s="65">
        <v>0</v>
      </c>
      <c r="F281" s="67"/>
    </row>
    <row r="282" spans="1:6" ht="18.5" x14ac:dyDescent="0.45">
      <c r="A282" s="99">
        <f t="shared" si="4"/>
        <v>44475</v>
      </c>
      <c r="B282" s="73">
        <v>1043.0999999999999</v>
      </c>
      <c r="C282" s="63">
        <v>782.42930999999987</v>
      </c>
      <c r="D282" s="64">
        <v>8</v>
      </c>
      <c r="E282" s="65">
        <v>0</v>
      </c>
      <c r="F282" s="67"/>
    </row>
    <row r="283" spans="1:6" ht="18.5" x14ac:dyDescent="0.45">
      <c r="A283" s="99">
        <f t="shared" si="4"/>
        <v>44476</v>
      </c>
      <c r="B283" s="73">
        <v>1044</v>
      </c>
      <c r="C283" s="63">
        <v>783.10439999999994</v>
      </c>
      <c r="D283" s="64">
        <v>4.8</v>
      </c>
      <c r="E283" s="65">
        <v>0</v>
      </c>
      <c r="F283" s="67"/>
    </row>
    <row r="284" spans="1:6" ht="18.5" x14ac:dyDescent="0.45">
      <c r="A284" s="99">
        <f t="shared" si="4"/>
        <v>44477</v>
      </c>
      <c r="B284" s="73">
        <v>1042.3</v>
      </c>
      <c r="C284" s="63">
        <v>781.82922999999994</v>
      </c>
      <c r="D284" s="64">
        <v>3.9</v>
      </c>
      <c r="E284" s="65">
        <v>0</v>
      </c>
      <c r="F284" s="67"/>
    </row>
    <row r="285" spans="1:6" ht="18.5" x14ac:dyDescent="0.45">
      <c r="A285" s="99">
        <f t="shared" si="4"/>
        <v>44478</v>
      </c>
      <c r="B285" s="73">
        <v>1037.9000000000001</v>
      </c>
      <c r="C285" s="63">
        <v>778.52879000000007</v>
      </c>
      <c r="D285" s="64">
        <v>4.2</v>
      </c>
      <c r="E285" s="65">
        <v>0</v>
      </c>
      <c r="F285" s="67">
        <v>403</v>
      </c>
    </row>
    <row r="286" spans="1:6" ht="18.5" x14ac:dyDescent="0.45">
      <c r="A286" s="99">
        <f t="shared" si="4"/>
        <v>44479</v>
      </c>
      <c r="B286" s="73">
        <v>1034.0999999999999</v>
      </c>
      <c r="C286" s="63">
        <v>775.67840999999987</v>
      </c>
      <c r="D286" s="64">
        <v>5.0999999999999996</v>
      </c>
      <c r="E286" s="65">
        <v>0</v>
      </c>
      <c r="F286" s="67"/>
    </row>
    <row r="287" spans="1:6" ht="18.5" x14ac:dyDescent="0.45">
      <c r="A287" s="99">
        <f t="shared" si="4"/>
        <v>44480</v>
      </c>
      <c r="B287" s="73">
        <v>1027.2</v>
      </c>
      <c r="C287" s="63">
        <v>770.50272000000007</v>
      </c>
      <c r="D287" s="64">
        <v>5</v>
      </c>
      <c r="E287" s="65">
        <v>0</v>
      </c>
      <c r="F287" s="10"/>
    </row>
    <row r="288" spans="1:6" ht="18.5" x14ac:dyDescent="0.45">
      <c r="A288" s="99">
        <f t="shared" si="4"/>
        <v>44481</v>
      </c>
      <c r="B288" s="73">
        <v>1018.5</v>
      </c>
      <c r="C288" s="63">
        <v>763.97685000000001</v>
      </c>
      <c r="D288" s="64">
        <v>7.3</v>
      </c>
      <c r="E288" s="65">
        <v>0</v>
      </c>
      <c r="F288" s="10"/>
    </row>
    <row r="289" spans="1:6" ht="18.5" x14ac:dyDescent="0.45">
      <c r="A289" s="99">
        <f t="shared" si="4"/>
        <v>44482</v>
      </c>
      <c r="B289" s="73">
        <v>1014.4</v>
      </c>
      <c r="C289" s="63">
        <v>760.90143999999998</v>
      </c>
      <c r="D289" s="64">
        <v>9</v>
      </c>
      <c r="E289" s="65">
        <v>2.5</v>
      </c>
      <c r="F289" s="10"/>
    </row>
    <row r="290" spans="1:6" ht="18.5" x14ac:dyDescent="0.45">
      <c r="A290" s="99">
        <f t="shared" si="4"/>
        <v>44483</v>
      </c>
      <c r="B290" s="73">
        <v>1010.5</v>
      </c>
      <c r="C290" s="63">
        <v>757.97604999999999</v>
      </c>
      <c r="D290" s="64">
        <v>7.9</v>
      </c>
      <c r="E290" s="65">
        <v>5.0999999999999996</v>
      </c>
      <c r="F290" s="10"/>
    </row>
    <row r="291" spans="1:6" ht="18.5" x14ac:dyDescent="0.45">
      <c r="A291" s="99">
        <f t="shared" si="4"/>
        <v>44484</v>
      </c>
      <c r="B291" s="73">
        <v>1014.6</v>
      </c>
      <c r="C291" s="63">
        <v>761.05146000000002</v>
      </c>
      <c r="D291" s="64">
        <v>6</v>
      </c>
      <c r="E291" s="65">
        <v>14.1</v>
      </c>
      <c r="F291" s="10"/>
    </row>
    <row r="292" spans="1:6" ht="18.5" x14ac:dyDescent="0.45">
      <c r="A292" s="99">
        <f t="shared" si="4"/>
        <v>44485</v>
      </c>
      <c r="B292" s="73">
        <v>1012.9</v>
      </c>
      <c r="C292" s="63">
        <v>759.77629000000002</v>
      </c>
      <c r="D292" s="64">
        <v>8.3000000000000007</v>
      </c>
      <c r="E292" s="65">
        <v>0.8</v>
      </c>
      <c r="F292" s="10">
        <v>403</v>
      </c>
    </row>
    <row r="293" spans="1:6" ht="18.5" x14ac:dyDescent="0.45">
      <c r="A293" s="99">
        <f t="shared" si="4"/>
        <v>44486</v>
      </c>
      <c r="B293" s="73">
        <v>1013.1</v>
      </c>
      <c r="C293" s="63">
        <v>759.92631000000006</v>
      </c>
      <c r="D293" s="64">
        <v>4.8</v>
      </c>
      <c r="E293" s="65">
        <v>0</v>
      </c>
      <c r="F293" s="10"/>
    </row>
    <row r="294" spans="1:6" ht="18.5" x14ac:dyDescent="0.45">
      <c r="A294" s="99">
        <f t="shared" si="4"/>
        <v>44487</v>
      </c>
      <c r="B294" s="73">
        <v>1010.1</v>
      </c>
      <c r="C294" s="63">
        <v>757.67601000000002</v>
      </c>
      <c r="D294" s="64">
        <v>4.8</v>
      </c>
      <c r="E294" s="65">
        <v>3.1</v>
      </c>
      <c r="F294" s="10"/>
    </row>
    <row r="295" spans="1:6" ht="18.5" x14ac:dyDescent="0.45">
      <c r="A295" s="99">
        <f t="shared" si="4"/>
        <v>44488</v>
      </c>
      <c r="B295" s="73">
        <v>1015.6</v>
      </c>
      <c r="C295" s="63">
        <v>761.80155999999999</v>
      </c>
      <c r="D295" s="64">
        <v>2.7</v>
      </c>
      <c r="E295" s="65">
        <v>0.8</v>
      </c>
      <c r="F295" s="10"/>
    </row>
    <row r="296" spans="1:6" ht="18.5" x14ac:dyDescent="0.45">
      <c r="A296" s="99">
        <f t="shared" si="4"/>
        <v>44489</v>
      </c>
      <c r="B296" s="73">
        <v>1017.2</v>
      </c>
      <c r="C296" s="63">
        <v>763.00171999999998</v>
      </c>
      <c r="D296" s="64">
        <v>1</v>
      </c>
      <c r="E296" s="65">
        <v>3.1</v>
      </c>
      <c r="F296" s="10"/>
    </row>
    <row r="297" spans="1:6" ht="18.5" x14ac:dyDescent="0.45">
      <c r="A297" s="99">
        <f t="shared" si="4"/>
        <v>44490</v>
      </c>
      <c r="B297" s="73">
        <v>998.2</v>
      </c>
      <c r="C297" s="63">
        <v>748.74982</v>
      </c>
      <c r="D297" s="64">
        <v>9.4</v>
      </c>
      <c r="E297" s="65">
        <v>3.6</v>
      </c>
      <c r="F297" s="10"/>
    </row>
    <row r="298" spans="1:6" ht="18.5" x14ac:dyDescent="0.45">
      <c r="A298" s="99">
        <f t="shared" si="4"/>
        <v>44491</v>
      </c>
      <c r="B298" s="73">
        <v>997.1</v>
      </c>
      <c r="C298" s="63">
        <v>747.92471</v>
      </c>
      <c r="D298" s="64">
        <v>10.199999999999999</v>
      </c>
      <c r="E298" s="65">
        <v>2.1</v>
      </c>
      <c r="F298" s="10"/>
    </row>
    <row r="299" spans="1:6" ht="18.5" x14ac:dyDescent="0.45">
      <c r="A299" s="99">
        <f t="shared" si="4"/>
        <v>44492</v>
      </c>
      <c r="B299" s="73">
        <v>1005.5</v>
      </c>
      <c r="C299" s="63">
        <v>754.22555</v>
      </c>
      <c r="D299" s="64">
        <v>5.7</v>
      </c>
      <c r="E299" s="65">
        <v>0</v>
      </c>
      <c r="F299" s="10">
        <v>403</v>
      </c>
    </row>
    <row r="300" spans="1:6" ht="18.5" x14ac:dyDescent="0.45">
      <c r="A300" s="99">
        <f t="shared" si="4"/>
        <v>44493</v>
      </c>
      <c r="B300" s="73">
        <v>1017</v>
      </c>
      <c r="C300" s="63">
        <v>762.85169999999994</v>
      </c>
      <c r="D300" s="64">
        <v>2.4</v>
      </c>
      <c r="E300" s="65">
        <v>3.1</v>
      </c>
      <c r="F300" s="10"/>
    </row>
    <row r="301" spans="1:6" ht="18.5" x14ac:dyDescent="0.45">
      <c r="A301" s="99">
        <f t="shared" si="4"/>
        <v>44494</v>
      </c>
      <c r="B301" s="73">
        <v>1029.0999999999999</v>
      </c>
      <c r="C301" s="63">
        <v>771.92790999999988</v>
      </c>
      <c r="D301" s="64">
        <v>-0.7</v>
      </c>
      <c r="E301" s="65">
        <v>0</v>
      </c>
      <c r="F301" s="10"/>
    </row>
    <row r="302" spans="1:6" ht="18.5" x14ac:dyDescent="0.45">
      <c r="A302" s="99">
        <f t="shared" si="4"/>
        <v>44495</v>
      </c>
      <c r="B302" s="73">
        <v>1021.9</v>
      </c>
      <c r="C302" s="63">
        <v>766.52719000000002</v>
      </c>
      <c r="D302" s="64">
        <v>2.2000000000000002</v>
      </c>
      <c r="E302" s="65">
        <v>0</v>
      </c>
      <c r="F302" s="10"/>
    </row>
    <row r="303" spans="1:6" ht="18.5" x14ac:dyDescent="0.45">
      <c r="A303" s="99">
        <f t="shared" si="4"/>
        <v>44496</v>
      </c>
      <c r="B303" s="73">
        <v>1015.3</v>
      </c>
      <c r="C303" s="63">
        <v>761.57652999999993</v>
      </c>
      <c r="D303" s="64">
        <v>3.9</v>
      </c>
      <c r="E303" s="65">
        <v>0</v>
      </c>
      <c r="F303" s="10"/>
    </row>
    <row r="304" spans="1:6" ht="18.5" x14ac:dyDescent="0.45">
      <c r="A304" s="99">
        <f t="shared" si="4"/>
        <v>44497</v>
      </c>
      <c r="B304" s="73">
        <v>1014.7</v>
      </c>
      <c r="C304" s="63">
        <v>761.12647000000004</v>
      </c>
      <c r="D304" s="64">
        <v>6.8</v>
      </c>
      <c r="E304" s="65">
        <v>2.6</v>
      </c>
      <c r="F304" s="10"/>
    </row>
    <row r="305" spans="1:6" ht="18.5" x14ac:dyDescent="0.45">
      <c r="A305" s="99">
        <f t="shared" si="4"/>
        <v>44498</v>
      </c>
      <c r="B305" s="73">
        <v>1025.0999999999999</v>
      </c>
      <c r="C305" s="63">
        <v>768.92750999999987</v>
      </c>
      <c r="D305" s="64">
        <v>6.9</v>
      </c>
      <c r="E305" s="65">
        <v>0</v>
      </c>
      <c r="F305" s="10"/>
    </row>
    <row r="306" spans="1:6" ht="18.5" x14ac:dyDescent="0.45">
      <c r="A306" s="99">
        <f t="shared" si="4"/>
        <v>44499</v>
      </c>
      <c r="B306" s="73">
        <v>1026.2</v>
      </c>
      <c r="C306" s="63">
        <v>769.75261999999998</v>
      </c>
      <c r="D306" s="64">
        <v>9.6999999999999993</v>
      </c>
      <c r="E306" s="65">
        <v>0</v>
      </c>
      <c r="F306" s="10">
        <v>410</v>
      </c>
    </row>
    <row r="307" spans="1:6" ht="18.5" x14ac:dyDescent="0.45">
      <c r="A307" s="99">
        <f t="shared" si="4"/>
        <v>44500</v>
      </c>
      <c r="B307" s="73">
        <v>1025.2</v>
      </c>
      <c r="C307" s="63">
        <v>769.00252</v>
      </c>
      <c r="D307" s="64">
        <v>4.8</v>
      </c>
      <c r="E307" s="65">
        <v>0</v>
      </c>
      <c r="F307" s="10"/>
    </row>
    <row r="308" spans="1:6" ht="18.5" x14ac:dyDescent="0.45">
      <c r="A308" s="99">
        <f t="shared" si="4"/>
        <v>44501</v>
      </c>
      <c r="B308" s="73">
        <v>1023.4</v>
      </c>
      <c r="C308" s="63">
        <v>767.65233999999998</v>
      </c>
      <c r="D308" s="64">
        <v>3.8</v>
      </c>
      <c r="E308" s="65">
        <v>0</v>
      </c>
      <c r="F308" s="67"/>
    </row>
    <row r="309" spans="1:6" ht="18.5" x14ac:dyDescent="0.45">
      <c r="A309" s="99">
        <f t="shared" si="4"/>
        <v>44502</v>
      </c>
      <c r="B309" s="73">
        <v>1022.7</v>
      </c>
      <c r="C309" s="63">
        <v>767.12727000000007</v>
      </c>
      <c r="D309" s="64">
        <v>0.5</v>
      </c>
      <c r="E309" s="65">
        <v>0</v>
      </c>
      <c r="F309" s="67"/>
    </row>
    <row r="310" spans="1:6" ht="18.5" x14ac:dyDescent="0.45">
      <c r="A310" s="99">
        <f t="shared" si="4"/>
        <v>44503</v>
      </c>
      <c r="B310" s="73">
        <v>1019.5</v>
      </c>
      <c r="C310" s="63">
        <v>764.72694999999999</v>
      </c>
      <c r="D310" s="64">
        <v>4.4000000000000004</v>
      </c>
      <c r="E310" s="65">
        <v>2.1</v>
      </c>
      <c r="F310" s="67"/>
    </row>
    <row r="311" spans="1:6" ht="18.5" x14ac:dyDescent="0.45">
      <c r="A311" s="99">
        <f t="shared" si="4"/>
        <v>44504</v>
      </c>
      <c r="B311" s="73">
        <v>1022</v>
      </c>
      <c r="C311" s="63">
        <v>766.60220000000004</v>
      </c>
      <c r="D311" s="64">
        <v>7.3</v>
      </c>
      <c r="E311" s="65">
        <v>6.1</v>
      </c>
      <c r="F311" s="67">
        <v>428</v>
      </c>
    </row>
    <row r="312" spans="1:6" ht="18.5" x14ac:dyDescent="0.45">
      <c r="A312" s="99">
        <f t="shared" si="4"/>
        <v>44505</v>
      </c>
      <c r="B312" s="73">
        <v>1017.6</v>
      </c>
      <c r="C312" s="63">
        <v>763.30176000000006</v>
      </c>
      <c r="D312" s="64">
        <v>8.6999999999999993</v>
      </c>
      <c r="E312" s="65">
        <v>1.1000000000000001</v>
      </c>
      <c r="F312" s="67"/>
    </row>
    <row r="313" spans="1:6" ht="18.5" x14ac:dyDescent="0.45">
      <c r="A313" s="99">
        <f t="shared" si="4"/>
        <v>44506</v>
      </c>
      <c r="B313" s="73">
        <v>1011.6</v>
      </c>
      <c r="C313" s="63">
        <v>758.80115999999998</v>
      </c>
      <c r="D313" s="64">
        <v>8.1999999999999993</v>
      </c>
      <c r="E313" s="65">
        <v>0</v>
      </c>
      <c r="F313" s="67"/>
    </row>
    <row r="314" spans="1:6" ht="18.5" x14ac:dyDescent="0.45">
      <c r="A314" s="99">
        <f t="shared" si="4"/>
        <v>44507</v>
      </c>
      <c r="B314" s="73">
        <v>1011</v>
      </c>
      <c r="C314" s="63">
        <v>758.35109999999997</v>
      </c>
      <c r="D314" s="64">
        <v>5.2</v>
      </c>
      <c r="E314" s="65">
        <v>5.0999999999999996</v>
      </c>
      <c r="F314" s="67"/>
    </row>
    <row r="315" spans="1:6" ht="18.5" x14ac:dyDescent="0.45">
      <c r="A315" s="99">
        <f t="shared" si="4"/>
        <v>44508</v>
      </c>
      <c r="B315" s="73">
        <v>1003.1</v>
      </c>
      <c r="C315" s="63">
        <v>752.42530999999997</v>
      </c>
      <c r="D315" s="64">
        <v>5.3</v>
      </c>
      <c r="E315" s="65">
        <v>2.5</v>
      </c>
      <c r="F315" s="67"/>
    </row>
    <row r="316" spans="1:6" ht="18.5" x14ac:dyDescent="0.45">
      <c r="A316" s="99">
        <f t="shared" si="4"/>
        <v>44509</v>
      </c>
      <c r="B316" s="73">
        <v>1018.9</v>
      </c>
      <c r="C316" s="63">
        <v>764.27688999999998</v>
      </c>
      <c r="D316" s="64">
        <v>-0.1</v>
      </c>
      <c r="E316" s="65">
        <v>4.0999999999999996</v>
      </c>
      <c r="F316" s="67"/>
    </row>
    <row r="317" spans="1:6" ht="18.5" x14ac:dyDescent="0.45">
      <c r="A317" s="99">
        <f t="shared" si="4"/>
        <v>44510</v>
      </c>
      <c r="B317" s="73">
        <v>1032.0999999999999</v>
      </c>
      <c r="C317" s="63">
        <v>774.17820999999992</v>
      </c>
      <c r="D317" s="64">
        <v>-1.9</v>
      </c>
      <c r="E317" s="65">
        <v>0</v>
      </c>
      <c r="F317" s="67"/>
    </row>
    <row r="318" spans="1:6" ht="18.5" x14ac:dyDescent="0.45">
      <c r="A318" s="99">
        <f t="shared" si="4"/>
        <v>44511</v>
      </c>
      <c r="B318" s="73">
        <v>1020.7</v>
      </c>
      <c r="C318" s="63">
        <v>765.62707</v>
      </c>
      <c r="D318" s="64">
        <v>0.8</v>
      </c>
      <c r="E318" s="65">
        <v>3.1</v>
      </c>
      <c r="F318" s="67"/>
    </row>
    <row r="319" spans="1:6" ht="18.5" x14ac:dyDescent="0.45">
      <c r="A319" s="99">
        <f t="shared" si="4"/>
        <v>44512</v>
      </c>
      <c r="B319" s="73">
        <v>1008.4</v>
      </c>
      <c r="C319" s="63">
        <v>756.40084000000002</v>
      </c>
      <c r="D319" s="64">
        <v>1.6</v>
      </c>
      <c r="E319" s="65">
        <v>3.8</v>
      </c>
      <c r="F319" s="67"/>
    </row>
    <row r="320" spans="1:6" ht="18.5" x14ac:dyDescent="0.45">
      <c r="A320" s="99">
        <f t="shared" si="4"/>
        <v>44513</v>
      </c>
      <c r="B320" s="73">
        <v>1022</v>
      </c>
      <c r="C320" s="63">
        <v>766.60220000000004</v>
      </c>
      <c r="D320" s="64">
        <v>2.9</v>
      </c>
      <c r="E320" s="65">
        <v>0</v>
      </c>
      <c r="F320" s="67">
        <v>423</v>
      </c>
    </row>
    <row r="321" spans="1:6" ht="18.5" x14ac:dyDescent="0.45">
      <c r="A321" s="99">
        <f t="shared" si="4"/>
        <v>44514</v>
      </c>
      <c r="B321" s="73">
        <v>1029</v>
      </c>
      <c r="C321" s="63">
        <v>771.85289999999998</v>
      </c>
      <c r="D321" s="64">
        <v>1.1000000000000001</v>
      </c>
      <c r="E321" s="65">
        <v>2.1</v>
      </c>
      <c r="F321" s="67"/>
    </row>
    <row r="322" spans="1:6" ht="18.5" x14ac:dyDescent="0.45">
      <c r="A322" s="99">
        <f t="shared" si="4"/>
        <v>44515</v>
      </c>
      <c r="B322" s="73">
        <v>1034.9000000000001</v>
      </c>
      <c r="C322" s="63">
        <v>776.27849000000003</v>
      </c>
      <c r="D322" s="64">
        <v>-0.4</v>
      </c>
      <c r="E322" s="65">
        <v>0.8</v>
      </c>
      <c r="F322" s="10"/>
    </row>
    <row r="323" spans="1:6" ht="18.5" x14ac:dyDescent="0.45">
      <c r="A323" s="99">
        <f t="shared" si="4"/>
        <v>44516</v>
      </c>
      <c r="B323" s="73">
        <v>1031.0999999999999</v>
      </c>
      <c r="C323" s="63">
        <v>773.42810999999995</v>
      </c>
      <c r="D323" s="64">
        <v>-2.2999999999999998</v>
      </c>
      <c r="E323" s="65">
        <v>0</v>
      </c>
      <c r="F323" s="10"/>
    </row>
    <row r="324" spans="1:6" ht="18.5" x14ac:dyDescent="0.45">
      <c r="A324" s="99">
        <f t="shared" si="4"/>
        <v>44517</v>
      </c>
      <c r="B324" s="73">
        <v>1025.0999999999999</v>
      </c>
      <c r="C324" s="63">
        <v>768.92750999999987</v>
      </c>
      <c r="D324" s="64">
        <v>-1.4</v>
      </c>
      <c r="E324" s="65">
        <v>0</v>
      </c>
      <c r="F324" s="10"/>
    </row>
    <row r="325" spans="1:6" ht="18.5" x14ac:dyDescent="0.45">
      <c r="A325" s="99">
        <f t="shared" si="4"/>
        <v>44518</v>
      </c>
      <c r="B325" s="73">
        <v>1017.3</v>
      </c>
      <c r="C325" s="63">
        <v>763.07673</v>
      </c>
      <c r="D325" s="64">
        <v>-1.4</v>
      </c>
      <c r="E325" s="65">
        <v>0.7</v>
      </c>
      <c r="F325" s="10"/>
    </row>
    <row r="326" spans="1:6" ht="18.5" x14ac:dyDescent="0.45">
      <c r="A326" s="99">
        <f t="shared" ref="A326:A368" si="5">A325+1</f>
        <v>44519</v>
      </c>
      <c r="B326" s="73">
        <v>1005.8</v>
      </c>
      <c r="C326" s="63">
        <v>754.45057999999995</v>
      </c>
      <c r="D326" s="64">
        <v>1.1000000000000001</v>
      </c>
      <c r="E326" s="65">
        <v>1.2</v>
      </c>
      <c r="F326" s="10"/>
    </row>
    <row r="327" spans="1:6" ht="18.5" x14ac:dyDescent="0.45">
      <c r="A327" s="99">
        <f t="shared" si="5"/>
        <v>44520</v>
      </c>
      <c r="B327" s="73">
        <v>987.2</v>
      </c>
      <c r="C327" s="63">
        <v>740.49872000000005</v>
      </c>
      <c r="D327" s="64">
        <v>1</v>
      </c>
      <c r="E327" s="65">
        <v>8.1</v>
      </c>
      <c r="F327" s="10">
        <v>410</v>
      </c>
    </row>
    <row r="328" spans="1:6" ht="18.5" x14ac:dyDescent="0.45">
      <c r="A328" s="99">
        <f t="shared" si="5"/>
        <v>44521</v>
      </c>
      <c r="B328" s="73">
        <v>994.8</v>
      </c>
      <c r="C328" s="63">
        <v>746.19947999999999</v>
      </c>
      <c r="D328" s="64">
        <v>1.2</v>
      </c>
      <c r="E328" s="65">
        <v>1.8</v>
      </c>
      <c r="F328" s="10"/>
    </row>
    <row r="329" spans="1:6" ht="18.5" x14ac:dyDescent="0.45">
      <c r="A329" s="99">
        <f t="shared" si="5"/>
        <v>44522</v>
      </c>
      <c r="B329" s="73">
        <v>1008</v>
      </c>
      <c r="C329" s="63">
        <v>756.10079999999994</v>
      </c>
      <c r="D329" s="64">
        <v>-1.2</v>
      </c>
      <c r="E329" s="65">
        <v>0.5</v>
      </c>
      <c r="F329" s="10"/>
    </row>
    <row r="330" spans="1:6" ht="18.5" x14ac:dyDescent="0.45">
      <c r="A330" s="99">
        <f t="shared" si="5"/>
        <v>44523</v>
      </c>
      <c r="B330" s="73">
        <v>1018.2</v>
      </c>
      <c r="C330" s="63">
        <v>763.75182000000007</v>
      </c>
      <c r="D330" s="64">
        <v>-5.5</v>
      </c>
      <c r="E330" s="65">
        <v>0</v>
      </c>
      <c r="F330" s="10"/>
    </row>
    <row r="331" spans="1:6" ht="18.5" x14ac:dyDescent="0.45">
      <c r="A331" s="99">
        <f t="shared" si="5"/>
        <v>44524</v>
      </c>
      <c r="B331" s="73">
        <v>1013.2</v>
      </c>
      <c r="C331" s="63">
        <v>760.00132000000008</v>
      </c>
      <c r="D331" s="64">
        <v>-5</v>
      </c>
      <c r="E331" s="65">
        <v>2</v>
      </c>
      <c r="F331" s="10"/>
    </row>
    <row r="332" spans="1:6" ht="18.5" x14ac:dyDescent="0.45">
      <c r="A332" s="99">
        <f t="shared" si="5"/>
        <v>44525</v>
      </c>
      <c r="B332" s="73">
        <v>1012.1</v>
      </c>
      <c r="C332" s="63">
        <v>759.17620999999997</v>
      </c>
      <c r="D332" s="64">
        <v>1.5</v>
      </c>
      <c r="E332" s="65">
        <v>1</v>
      </c>
      <c r="F332" s="10"/>
    </row>
    <row r="333" spans="1:6" ht="18.5" x14ac:dyDescent="0.45">
      <c r="A333" s="99">
        <f t="shared" si="5"/>
        <v>44526</v>
      </c>
      <c r="B333" s="73">
        <v>1007.5</v>
      </c>
      <c r="C333" s="63">
        <v>755.72574999999995</v>
      </c>
      <c r="D333" s="64">
        <v>1.8</v>
      </c>
      <c r="E333" s="65">
        <v>0</v>
      </c>
      <c r="F333" s="10"/>
    </row>
    <row r="334" spans="1:6" ht="18.5" x14ac:dyDescent="0.45">
      <c r="A334" s="99">
        <f t="shared" si="5"/>
        <v>44527</v>
      </c>
      <c r="B334" s="73">
        <v>1004.6</v>
      </c>
      <c r="C334" s="63">
        <v>753.55046000000004</v>
      </c>
      <c r="D334" s="64">
        <v>1.6</v>
      </c>
      <c r="E334" s="65">
        <v>3</v>
      </c>
      <c r="F334" s="10">
        <v>400</v>
      </c>
    </row>
    <row r="335" spans="1:6" ht="18.5" x14ac:dyDescent="0.45">
      <c r="A335" s="99">
        <f t="shared" si="5"/>
        <v>44528</v>
      </c>
      <c r="B335" s="73">
        <v>1004.5</v>
      </c>
      <c r="C335" s="63">
        <v>753.47545000000002</v>
      </c>
      <c r="D335" s="64">
        <v>2.9</v>
      </c>
      <c r="E335" s="65">
        <v>0</v>
      </c>
      <c r="F335" s="10"/>
    </row>
    <row r="336" spans="1:6" ht="18.5" x14ac:dyDescent="0.45">
      <c r="A336" s="99">
        <f t="shared" si="5"/>
        <v>44529</v>
      </c>
      <c r="B336" s="73">
        <v>999.5</v>
      </c>
      <c r="C336" s="63">
        <v>749.72495000000004</v>
      </c>
      <c r="D336" s="64">
        <v>2.8</v>
      </c>
      <c r="E336" s="65">
        <v>0</v>
      </c>
      <c r="F336" s="67"/>
    </row>
    <row r="337" spans="1:6" ht="18.5" x14ac:dyDescent="0.45">
      <c r="A337" s="99">
        <f t="shared" si="5"/>
        <v>44530</v>
      </c>
      <c r="B337" s="73">
        <v>974.3</v>
      </c>
      <c r="C337" s="63">
        <v>730.82242999999994</v>
      </c>
      <c r="D337" s="64">
        <v>1.8</v>
      </c>
      <c r="E337" s="65">
        <v>22</v>
      </c>
      <c r="F337" s="67"/>
    </row>
    <row r="338" spans="1:6" ht="18.5" x14ac:dyDescent="0.45">
      <c r="A338" s="99">
        <f t="shared" si="5"/>
        <v>44531</v>
      </c>
      <c r="B338" s="73">
        <v>989.7</v>
      </c>
      <c r="C338" s="63">
        <v>742.37396999999999</v>
      </c>
      <c r="D338" s="64">
        <v>-3.6</v>
      </c>
      <c r="E338" s="65">
        <v>6.1</v>
      </c>
      <c r="F338" s="67"/>
    </row>
    <row r="339" spans="1:6" ht="18.5" x14ac:dyDescent="0.45">
      <c r="A339" s="99">
        <f t="shared" si="5"/>
        <v>44532</v>
      </c>
      <c r="B339" s="73">
        <v>999.2</v>
      </c>
      <c r="C339" s="63">
        <v>749.49991999999997</v>
      </c>
      <c r="D339" s="64">
        <v>-4.8</v>
      </c>
      <c r="E339" s="65">
        <v>2.2999999999999998</v>
      </c>
      <c r="F339" s="67"/>
    </row>
    <row r="340" spans="1:6" ht="18.5" x14ac:dyDescent="0.45">
      <c r="A340" s="99">
        <f t="shared" si="5"/>
        <v>44533</v>
      </c>
      <c r="B340" s="73">
        <v>999.6</v>
      </c>
      <c r="C340" s="63">
        <v>749.79996000000006</v>
      </c>
      <c r="D340" s="64">
        <v>0.4</v>
      </c>
      <c r="E340" s="65">
        <v>5.4</v>
      </c>
      <c r="F340" s="67"/>
    </row>
    <row r="341" spans="1:6" ht="18.5" x14ac:dyDescent="0.45">
      <c r="A341" s="99">
        <f t="shared" si="5"/>
        <v>44534</v>
      </c>
      <c r="B341" s="73">
        <v>1006.2</v>
      </c>
      <c r="C341" s="63">
        <v>754.75062000000003</v>
      </c>
      <c r="D341" s="64">
        <v>-3.6</v>
      </c>
      <c r="E341" s="65">
        <v>1.1000000000000001</v>
      </c>
      <c r="F341" s="67">
        <v>367</v>
      </c>
    </row>
    <row r="342" spans="1:6" ht="18.5" x14ac:dyDescent="0.45">
      <c r="A342" s="99">
        <f t="shared" si="5"/>
        <v>44535</v>
      </c>
      <c r="B342" s="73">
        <v>1014.5</v>
      </c>
      <c r="C342" s="63">
        <v>760.97645</v>
      </c>
      <c r="D342" s="64">
        <v>-3.4</v>
      </c>
      <c r="E342" s="65">
        <v>1.7</v>
      </c>
      <c r="F342" s="67"/>
    </row>
    <row r="343" spans="1:6" ht="18.5" x14ac:dyDescent="0.45">
      <c r="A343" s="99">
        <f t="shared" si="5"/>
        <v>44536</v>
      </c>
      <c r="B343" s="73">
        <v>1021</v>
      </c>
      <c r="C343" s="63">
        <v>765.85209999999995</v>
      </c>
      <c r="D343" s="64">
        <v>-3.6</v>
      </c>
      <c r="E343" s="65">
        <v>0</v>
      </c>
      <c r="F343" s="67"/>
    </row>
    <row r="344" spans="1:6" ht="18.5" x14ac:dyDescent="0.45">
      <c r="A344" s="99">
        <f t="shared" si="5"/>
        <v>44537</v>
      </c>
      <c r="B344" s="73">
        <v>1014.3</v>
      </c>
      <c r="C344" s="63">
        <v>760.82642999999996</v>
      </c>
      <c r="D344" s="64">
        <v>-2.2999999999999998</v>
      </c>
      <c r="E344" s="65">
        <v>11.1</v>
      </c>
      <c r="F344" s="67"/>
    </row>
    <row r="345" spans="1:6" ht="18.5" x14ac:dyDescent="0.45">
      <c r="A345" s="99">
        <f t="shared" si="5"/>
        <v>44538</v>
      </c>
      <c r="B345" s="73">
        <v>1020.5</v>
      </c>
      <c r="C345" s="63">
        <v>765.47704999999996</v>
      </c>
      <c r="D345" s="64">
        <v>-5.7</v>
      </c>
      <c r="E345" s="65">
        <v>0</v>
      </c>
      <c r="F345" s="67"/>
    </row>
    <row r="346" spans="1:6" ht="18.5" x14ac:dyDescent="0.45">
      <c r="A346" s="99">
        <f t="shared" si="5"/>
        <v>44539</v>
      </c>
      <c r="B346" s="73">
        <v>1026.7</v>
      </c>
      <c r="C346" s="63">
        <v>770.12766999999997</v>
      </c>
      <c r="D346" s="64">
        <v>-9</v>
      </c>
      <c r="E346" s="65">
        <v>0.7</v>
      </c>
      <c r="F346" s="67"/>
    </row>
    <row r="347" spans="1:6" ht="18.5" x14ac:dyDescent="0.45">
      <c r="A347" s="99">
        <f t="shared" si="5"/>
        <v>44540</v>
      </c>
      <c r="B347" s="73">
        <v>1033.5</v>
      </c>
      <c r="C347" s="63">
        <v>775.22834999999998</v>
      </c>
      <c r="D347" s="64">
        <v>-13.2</v>
      </c>
      <c r="E347" s="65">
        <v>0</v>
      </c>
      <c r="F347" s="67"/>
    </row>
    <row r="348" spans="1:6" ht="18.5" x14ac:dyDescent="0.45">
      <c r="A348" s="99">
        <f t="shared" si="5"/>
        <v>44541</v>
      </c>
      <c r="B348" s="73">
        <v>1034.7</v>
      </c>
      <c r="C348" s="63">
        <v>776.12846999999999</v>
      </c>
      <c r="D348" s="64">
        <v>-15.4</v>
      </c>
      <c r="E348" s="65">
        <v>0</v>
      </c>
      <c r="F348" s="67">
        <v>344</v>
      </c>
    </row>
    <row r="349" spans="1:6" ht="18.5" x14ac:dyDescent="0.45">
      <c r="A349" s="99">
        <f t="shared" si="5"/>
        <v>44542</v>
      </c>
      <c r="B349" s="73">
        <v>1032.2</v>
      </c>
      <c r="C349" s="63">
        <v>774.25322000000006</v>
      </c>
      <c r="D349" s="64">
        <v>-8.4</v>
      </c>
      <c r="E349" s="65">
        <v>0.3</v>
      </c>
      <c r="F349" s="67"/>
    </row>
    <row r="350" spans="1:6" ht="18.5" x14ac:dyDescent="0.45">
      <c r="A350" s="99">
        <f t="shared" si="5"/>
        <v>44543</v>
      </c>
      <c r="B350" s="73">
        <v>1027.0999999999999</v>
      </c>
      <c r="C350" s="63">
        <v>770.42770999999993</v>
      </c>
      <c r="D350" s="64">
        <v>-3.1</v>
      </c>
      <c r="E350" s="65">
        <v>4.0999999999999996</v>
      </c>
      <c r="F350" s="10"/>
    </row>
    <row r="351" spans="1:6" ht="18.5" x14ac:dyDescent="0.45">
      <c r="A351" s="99">
        <f t="shared" si="5"/>
        <v>44544</v>
      </c>
      <c r="B351" s="73">
        <v>1025.8</v>
      </c>
      <c r="C351" s="63">
        <v>769.4525799999999</v>
      </c>
      <c r="D351" s="64">
        <v>-2.8</v>
      </c>
      <c r="E351" s="65">
        <v>8.1</v>
      </c>
      <c r="F351" s="10"/>
    </row>
    <row r="352" spans="1:6" ht="18.5" x14ac:dyDescent="0.45">
      <c r="A352" s="99">
        <f t="shared" si="5"/>
        <v>44545</v>
      </c>
      <c r="B352" s="73">
        <v>1022.4</v>
      </c>
      <c r="C352" s="63">
        <v>766.90224000000001</v>
      </c>
      <c r="D352" s="64">
        <v>-2.8</v>
      </c>
      <c r="E352" s="65">
        <v>0.3</v>
      </c>
      <c r="F352" s="10"/>
    </row>
    <row r="353" spans="1:6" ht="18.5" x14ac:dyDescent="0.45">
      <c r="A353" s="99">
        <f t="shared" si="5"/>
        <v>44546</v>
      </c>
      <c r="B353" s="73">
        <v>1010.4</v>
      </c>
      <c r="C353" s="63">
        <v>757.90103999999997</v>
      </c>
      <c r="D353" s="64">
        <v>-0.5</v>
      </c>
      <c r="E353" s="65">
        <v>5.0999999999999996</v>
      </c>
      <c r="F353" s="10"/>
    </row>
    <row r="354" spans="1:6" ht="18.5" x14ac:dyDescent="0.45">
      <c r="A354" s="99">
        <f t="shared" si="5"/>
        <v>44547</v>
      </c>
      <c r="B354" s="73">
        <v>1011.5</v>
      </c>
      <c r="C354" s="63">
        <v>758.72614999999996</v>
      </c>
      <c r="D354" s="64">
        <v>0.3</v>
      </c>
      <c r="E354" s="65">
        <v>1.5</v>
      </c>
      <c r="F354" s="10"/>
    </row>
    <row r="355" spans="1:6" ht="18.5" x14ac:dyDescent="0.45">
      <c r="A355" s="99">
        <f t="shared" si="5"/>
        <v>44548</v>
      </c>
      <c r="B355" s="73">
        <v>1013.4</v>
      </c>
      <c r="C355" s="63">
        <v>760.15134</v>
      </c>
      <c r="D355" s="64">
        <v>-1.7</v>
      </c>
      <c r="E355" s="65">
        <v>1.1000000000000001</v>
      </c>
      <c r="F355" s="10">
        <v>350</v>
      </c>
    </row>
    <row r="356" spans="1:6" ht="18.5" x14ac:dyDescent="0.45">
      <c r="A356" s="99">
        <f t="shared" si="5"/>
        <v>44549</v>
      </c>
      <c r="B356" s="73">
        <v>987.1</v>
      </c>
      <c r="C356" s="63">
        <v>740.42371000000003</v>
      </c>
      <c r="D356" s="64">
        <v>-1.8</v>
      </c>
      <c r="E356" s="65">
        <v>7.1</v>
      </c>
      <c r="F356" s="10"/>
    </row>
    <row r="357" spans="1:6" ht="18.5" x14ac:dyDescent="0.45">
      <c r="A357" s="99">
        <f t="shared" si="5"/>
        <v>44550</v>
      </c>
      <c r="B357" s="73">
        <v>997.1</v>
      </c>
      <c r="C357" s="63">
        <v>747.92471</v>
      </c>
      <c r="D357" s="64">
        <v>-8.3000000000000007</v>
      </c>
      <c r="E357" s="65">
        <v>7.1</v>
      </c>
      <c r="F357" s="10"/>
    </row>
    <row r="358" spans="1:6" ht="18.5" x14ac:dyDescent="0.45">
      <c r="A358" s="99">
        <f t="shared" si="5"/>
        <v>44551</v>
      </c>
      <c r="B358" s="73">
        <v>1009.9</v>
      </c>
      <c r="C358" s="63">
        <v>757.52598999999998</v>
      </c>
      <c r="D358" s="64">
        <v>-16.7</v>
      </c>
      <c r="E358" s="65">
        <v>1.5</v>
      </c>
      <c r="F358" s="10"/>
    </row>
    <row r="359" spans="1:6" ht="18.5" x14ac:dyDescent="0.45">
      <c r="A359" s="99">
        <f t="shared" si="5"/>
        <v>44552</v>
      </c>
      <c r="B359" s="73">
        <v>1015.8</v>
      </c>
      <c r="C359" s="63">
        <v>761.95157999999992</v>
      </c>
      <c r="D359" s="64">
        <v>-21.5</v>
      </c>
      <c r="E359" s="65">
        <v>0.7</v>
      </c>
      <c r="F359" s="10"/>
    </row>
    <row r="360" spans="1:6" ht="18.5" x14ac:dyDescent="0.45">
      <c r="A360" s="99">
        <f t="shared" si="5"/>
        <v>44553</v>
      </c>
      <c r="B360" s="73">
        <v>1015</v>
      </c>
      <c r="C360" s="63">
        <v>761.35149999999999</v>
      </c>
      <c r="D360" s="64">
        <v>-14.9</v>
      </c>
      <c r="E360" s="65">
        <v>0</v>
      </c>
      <c r="F360" s="10"/>
    </row>
    <row r="361" spans="1:6" ht="18.5" x14ac:dyDescent="0.45">
      <c r="A361" s="99">
        <f t="shared" si="5"/>
        <v>44554</v>
      </c>
      <c r="B361" s="73">
        <v>1006.1</v>
      </c>
      <c r="C361" s="63">
        <v>754.67561000000001</v>
      </c>
      <c r="D361" s="64">
        <v>-11.1</v>
      </c>
      <c r="E361" s="65">
        <v>0.7</v>
      </c>
      <c r="F361" s="10"/>
    </row>
    <row r="362" spans="1:6" ht="18.5" x14ac:dyDescent="0.45">
      <c r="A362" s="99">
        <f t="shared" si="5"/>
        <v>44555</v>
      </c>
      <c r="B362" s="73">
        <v>995.1</v>
      </c>
      <c r="C362" s="63">
        <v>746.42451000000005</v>
      </c>
      <c r="D362" s="64">
        <v>-11.1</v>
      </c>
      <c r="E362" s="65">
        <v>8.1</v>
      </c>
      <c r="F362" s="10">
        <v>360</v>
      </c>
    </row>
    <row r="363" spans="1:6" ht="18.5" x14ac:dyDescent="0.45">
      <c r="A363" s="99">
        <f t="shared" si="5"/>
        <v>44556</v>
      </c>
      <c r="B363" s="73">
        <v>1001</v>
      </c>
      <c r="C363" s="63">
        <v>750.8501</v>
      </c>
      <c r="D363" s="64">
        <v>-9.1</v>
      </c>
      <c r="E363" s="65">
        <v>3.3</v>
      </c>
      <c r="F363" s="10"/>
    </row>
    <row r="364" spans="1:6" ht="18.5" x14ac:dyDescent="0.45">
      <c r="A364" s="99">
        <f t="shared" si="5"/>
        <v>44557</v>
      </c>
      <c r="B364" s="73">
        <v>1015.9</v>
      </c>
      <c r="C364" s="63">
        <v>762.02658999999994</v>
      </c>
      <c r="D364" s="64">
        <v>-11.5</v>
      </c>
      <c r="E364" s="65">
        <v>0.3</v>
      </c>
      <c r="F364" s="67"/>
    </row>
    <row r="365" spans="1:6" ht="18.5" x14ac:dyDescent="0.45">
      <c r="A365" s="99">
        <f t="shared" si="5"/>
        <v>44558</v>
      </c>
      <c r="B365" s="73">
        <v>1025.5</v>
      </c>
      <c r="C365" s="63">
        <v>769.22754999999995</v>
      </c>
      <c r="D365" s="64">
        <v>-8.4</v>
      </c>
      <c r="E365" s="65">
        <v>0.9</v>
      </c>
      <c r="F365" s="67"/>
    </row>
    <row r="366" spans="1:6" ht="18.5" x14ac:dyDescent="0.45">
      <c r="A366" s="99">
        <f t="shared" si="5"/>
        <v>44559</v>
      </c>
      <c r="B366" s="73">
        <v>1025.3</v>
      </c>
      <c r="C366" s="63">
        <v>769.07752999999991</v>
      </c>
      <c r="D366" s="64">
        <v>-11.2</v>
      </c>
      <c r="E366" s="65">
        <v>0.4</v>
      </c>
      <c r="F366" s="67"/>
    </row>
    <row r="367" spans="1:6" ht="18.5" x14ac:dyDescent="0.45">
      <c r="A367" s="99">
        <f t="shared" si="5"/>
        <v>44560</v>
      </c>
      <c r="B367" s="73">
        <v>1020</v>
      </c>
      <c r="C367" s="63">
        <v>765.10199999999998</v>
      </c>
      <c r="D367" s="64">
        <v>-11</v>
      </c>
      <c r="E367" s="65">
        <v>0.5</v>
      </c>
      <c r="F367" s="67"/>
    </row>
    <row r="368" spans="1:6" ht="18.5" x14ac:dyDescent="0.45">
      <c r="A368" s="99">
        <f t="shared" si="5"/>
        <v>44561</v>
      </c>
      <c r="B368" s="73">
        <v>1009.7</v>
      </c>
      <c r="C368" s="63">
        <v>757.37597000000005</v>
      </c>
      <c r="D368" s="64">
        <v>-6.1</v>
      </c>
      <c r="E368" s="65">
        <v>0.5</v>
      </c>
      <c r="F368" s="67"/>
    </row>
    <row r="369" spans="1:6" x14ac:dyDescent="0.35">
      <c r="A369" s="100"/>
      <c r="B369" s="75"/>
      <c r="C369" s="61"/>
      <c r="D369" s="61"/>
      <c r="E369" s="61"/>
      <c r="F369" s="61"/>
    </row>
    <row r="370" spans="1:6" x14ac:dyDescent="0.35">
      <c r="A370" s="100"/>
      <c r="B370" s="75"/>
      <c r="C370" s="61"/>
      <c r="D370" s="61"/>
      <c r="E370" s="61"/>
      <c r="F370" s="61"/>
    </row>
    <row r="371" spans="1:6" x14ac:dyDescent="0.35">
      <c r="A371" s="100"/>
      <c r="B371" s="75"/>
      <c r="C371" s="61"/>
      <c r="D371" s="61"/>
      <c r="E371" s="61"/>
      <c r="F371" s="61"/>
    </row>
    <row r="372" spans="1:6" x14ac:dyDescent="0.35">
      <c r="A372" s="100"/>
      <c r="B372" s="75"/>
      <c r="C372" s="61"/>
      <c r="D372" s="61"/>
      <c r="E372" s="61"/>
      <c r="F372" s="61"/>
    </row>
    <row r="373" spans="1:6" x14ac:dyDescent="0.35">
      <c r="A373" s="100"/>
      <c r="B373" s="75"/>
      <c r="C373" s="61"/>
      <c r="D373" s="61"/>
      <c r="E373" s="61"/>
      <c r="F373" s="61"/>
    </row>
    <row r="374" spans="1:6" x14ac:dyDescent="0.35">
      <c r="A374" s="100"/>
      <c r="B374" s="75"/>
      <c r="C374" s="61"/>
      <c r="D374" s="61"/>
      <c r="E374" s="61"/>
      <c r="F374" s="61"/>
    </row>
    <row r="375" spans="1:6" x14ac:dyDescent="0.35">
      <c r="A375" s="100"/>
      <c r="B375" s="75"/>
      <c r="C375" s="61"/>
      <c r="D375" s="61"/>
      <c r="E375" s="61"/>
      <c r="F375" s="61"/>
    </row>
    <row r="376" spans="1:6" x14ac:dyDescent="0.35">
      <c r="A376" s="100"/>
      <c r="B376" s="75"/>
      <c r="C376" s="61"/>
      <c r="D376" s="61"/>
      <c r="E376" s="61"/>
      <c r="F376" s="61"/>
    </row>
    <row r="377" spans="1:6" x14ac:dyDescent="0.35">
      <c r="A377" s="100"/>
      <c r="B377" s="75"/>
      <c r="C377" s="61"/>
      <c r="D377" s="61"/>
      <c r="E377" s="61"/>
      <c r="F377" s="61"/>
    </row>
    <row r="378" spans="1:6" x14ac:dyDescent="0.35">
      <c r="A378" s="100"/>
      <c r="B378" s="75"/>
      <c r="C378" s="61"/>
      <c r="D378" s="61"/>
      <c r="E378" s="61"/>
      <c r="F378" s="61"/>
    </row>
    <row r="379" spans="1:6" x14ac:dyDescent="0.35">
      <c r="A379" s="100"/>
      <c r="B379" s="75"/>
      <c r="C379" s="61"/>
      <c r="D379" s="61"/>
      <c r="E379" s="61"/>
      <c r="F379" s="61"/>
    </row>
    <row r="380" spans="1:6" x14ac:dyDescent="0.35">
      <c r="A380" s="100"/>
      <c r="B380" s="75"/>
      <c r="C380" s="61"/>
      <c r="D380" s="61"/>
      <c r="E380" s="61"/>
      <c r="F380" s="61"/>
    </row>
    <row r="381" spans="1:6" x14ac:dyDescent="0.35">
      <c r="A381" s="100"/>
      <c r="B381" s="75"/>
      <c r="C381" s="61"/>
      <c r="D381" s="61"/>
      <c r="E381" s="61"/>
      <c r="F381" s="61"/>
    </row>
    <row r="382" spans="1:6" x14ac:dyDescent="0.35">
      <c r="A382" s="100"/>
      <c r="B382" s="75"/>
      <c r="C382" s="61"/>
      <c r="D382" s="61"/>
      <c r="E382" s="61"/>
      <c r="F382" s="61"/>
    </row>
    <row r="383" spans="1:6" x14ac:dyDescent="0.35">
      <c r="A383" s="100"/>
      <c r="B383" s="75"/>
      <c r="C383" s="61"/>
      <c r="D383" s="61"/>
      <c r="E383" s="61"/>
      <c r="F383" s="61"/>
    </row>
    <row r="384" spans="1:6" x14ac:dyDescent="0.35">
      <c r="A384" s="100"/>
      <c r="B384" s="75"/>
      <c r="C384" s="61"/>
      <c r="D384" s="61"/>
      <c r="E384" s="61"/>
      <c r="F384" s="61"/>
    </row>
    <row r="385" spans="1:6" x14ac:dyDescent="0.35">
      <c r="A385" s="100"/>
      <c r="B385" s="75"/>
      <c r="C385" s="61"/>
      <c r="D385" s="61"/>
      <c r="E385" s="61"/>
      <c r="F385" s="61"/>
    </row>
    <row r="386" spans="1:6" x14ac:dyDescent="0.35">
      <c r="A386" s="100"/>
      <c r="B386" s="75"/>
      <c r="C386" s="61"/>
      <c r="D386" s="61"/>
      <c r="E386" s="61"/>
      <c r="F386" s="61"/>
    </row>
    <row r="387" spans="1:6" x14ac:dyDescent="0.35">
      <c r="A387" s="100"/>
      <c r="B387" s="75"/>
      <c r="C387" s="61"/>
      <c r="D387" s="61"/>
      <c r="E387" s="61"/>
      <c r="F387" s="61"/>
    </row>
    <row r="388" spans="1:6" x14ac:dyDescent="0.35">
      <c r="A388" s="100"/>
      <c r="B388" s="75"/>
      <c r="C388" s="61"/>
      <c r="D388" s="61"/>
      <c r="E388" s="61"/>
      <c r="F388" s="61"/>
    </row>
    <row r="389" spans="1:6" x14ac:dyDescent="0.35">
      <c r="A389" s="100"/>
      <c r="B389" s="75"/>
      <c r="C389" s="61"/>
      <c r="D389" s="61"/>
      <c r="E389" s="61"/>
      <c r="F389" s="61"/>
    </row>
    <row r="390" spans="1:6" x14ac:dyDescent="0.35">
      <c r="A390" s="100"/>
      <c r="B390" s="75"/>
      <c r="C390" s="61"/>
      <c r="D390" s="61"/>
      <c r="E390" s="61"/>
      <c r="F390" s="61"/>
    </row>
    <row r="391" spans="1:6" x14ac:dyDescent="0.35">
      <c r="A391" s="100"/>
      <c r="B391" s="75"/>
      <c r="C391" s="61"/>
      <c r="D391" s="61"/>
      <c r="E391" s="61"/>
      <c r="F391" s="61"/>
    </row>
    <row r="392" spans="1:6" x14ac:dyDescent="0.35">
      <c r="A392" s="100"/>
      <c r="B392" s="75"/>
      <c r="C392" s="61"/>
      <c r="D392" s="61"/>
      <c r="E392" s="61"/>
      <c r="F392" s="61"/>
    </row>
    <row r="393" spans="1:6" x14ac:dyDescent="0.35">
      <c r="A393" s="100"/>
      <c r="B393" s="75"/>
      <c r="C393" s="61"/>
      <c r="D393" s="61"/>
      <c r="E393" s="61"/>
      <c r="F393" s="61"/>
    </row>
    <row r="394" spans="1:6" x14ac:dyDescent="0.35">
      <c r="A394" s="100"/>
      <c r="B394" s="75"/>
      <c r="C394" s="61"/>
      <c r="D394" s="61"/>
      <c r="E394" s="61"/>
      <c r="F394" s="61"/>
    </row>
    <row r="395" spans="1:6" x14ac:dyDescent="0.35">
      <c r="A395" s="100"/>
      <c r="B395" s="75"/>
      <c r="C395" s="61"/>
      <c r="D395" s="61"/>
      <c r="E395" s="61"/>
      <c r="F395" s="61"/>
    </row>
    <row r="396" spans="1:6" x14ac:dyDescent="0.35">
      <c r="A396" s="100"/>
      <c r="B396" s="75"/>
      <c r="C396" s="61"/>
      <c r="D396" s="61"/>
      <c r="E396" s="61"/>
      <c r="F396" s="61"/>
    </row>
    <row r="397" spans="1:6" x14ac:dyDescent="0.35">
      <c r="A397" s="100"/>
      <c r="B397" s="75"/>
      <c r="C397" s="61"/>
      <c r="D397" s="61"/>
      <c r="E397" s="61"/>
      <c r="F397" s="61"/>
    </row>
    <row r="398" spans="1:6" x14ac:dyDescent="0.35">
      <c r="A398" s="100"/>
      <c r="B398" s="75"/>
      <c r="C398" s="61"/>
      <c r="D398" s="61"/>
      <c r="E398" s="61"/>
      <c r="F398" s="61"/>
    </row>
    <row r="399" spans="1:6" x14ac:dyDescent="0.35">
      <c r="A399" s="100"/>
      <c r="B399" s="75"/>
      <c r="C399" s="61"/>
      <c r="D399" s="61"/>
      <c r="E399" s="61"/>
      <c r="F399" s="61"/>
    </row>
    <row r="400" spans="1:6" x14ac:dyDescent="0.35">
      <c r="A400" s="100"/>
      <c r="B400" s="75"/>
      <c r="C400" s="61"/>
      <c r="D400" s="61"/>
      <c r="E400" s="61"/>
      <c r="F400" s="61"/>
    </row>
    <row r="401" spans="1:6" x14ac:dyDescent="0.35">
      <c r="A401" s="100"/>
      <c r="B401" s="75"/>
      <c r="C401" s="61"/>
      <c r="D401" s="61"/>
      <c r="E401" s="61"/>
      <c r="F401" s="61"/>
    </row>
    <row r="402" spans="1:6" x14ac:dyDescent="0.35">
      <c r="A402" s="100"/>
      <c r="B402" s="75"/>
      <c r="C402" s="61"/>
      <c r="D402" s="61"/>
      <c r="E402" s="61"/>
      <c r="F402" s="61"/>
    </row>
    <row r="403" spans="1:6" x14ac:dyDescent="0.35">
      <c r="A403" s="100"/>
      <c r="B403" s="75"/>
      <c r="C403" s="61"/>
      <c r="D403" s="61"/>
      <c r="E403" s="61"/>
      <c r="F403" s="61"/>
    </row>
    <row r="404" spans="1:6" x14ac:dyDescent="0.35">
      <c r="A404" s="100"/>
      <c r="B404" s="75"/>
      <c r="C404" s="61"/>
      <c r="D404" s="61"/>
      <c r="E404" s="61"/>
      <c r="F404" s="61"/>
    </row>
    <row r="405" spans="1:6" x14ac:dyDescent="0.35">
      <c r="A405" s="100"/>
      <c r="B405" s="75"/>
      <c r="C405" s="61"/>
      <c r="D405" s="61"/>
      <c r="E405" s="61"/>
      <c r="F405" s="61"/>
    </row>
    <row r="406" spans="1:6" x14ac:dyDescent="0.35">
      <c r="A406" s="100"/>
      <c r="B406" s="75"/>
      <c r="C406" s="61"/>
      <c r="D406" s="61"/>
      <c r="E406" s="61"/>
      <c r="F406" s="61"/>
    </row>
    <row r="407" spans="1:6" x14ac:dyDescent="0.35">
      <c r="A407" s="100"/>
      <c r="B407" s="75"/>
      <c r="C407" s="61"/>
      <c r="D407" s="61"/>
      <c r="E407" s="61"/>
      <c r="F407" s="61"/>
    </row>
    <row r="408" spans="1:6" x14ac:dyDescent="0.35">
      <c r="A408" s="100"/>
      <c r="B408" s="75"/>
      <c r="C408" s="61"/>
      <c r="D408" s="61"/>
      <c r="E408" s="61"/>
      <c r="F408" s="61"/>
    </row>
    <row r="409" spans="1:6" x14ac:dyDescent="0.35">
      <c r="A409" s="100"/>
      <c r="B409" s="75"/>
      <c r="C409" s="61"/>
      <c r="D409" s="61"/>
      <c r="E409" s="61"/>
      <c r="F409" s="61"/>
    </row>
    <row r="410" spans="1:6" x14ac:dyDescent="0.35">
      <c r="A410" s="100"/>
      <c r="B410" s="75"/>
      <c r="C410" s="61"/>
      <c r="D410" s="61"/>
      <c r="E410" s="61"/>
      <c r="F410" s="61"/>
    </row>
    <row r="411" spans="1:6" x14ac:dyDescent="0.35">
      <c r="A411" s="100"/>
      <c r="B411" s="75"/>
      <c r="C411" s="61"/>
      <c r="D411" s="61"/>
      <c r="E411" s="61"/>
      <c r="F411" s="61"/>
    </row>
    <row r="412" spans="1:6" x14ac:dyDescent="0.35">
      <c r="A412" s="100"/>
      <c r="B412" s="75"/>
      <c r="C412" s="61"/>
      <c r="D412" s="61"/>
      <c r="E412" s="61"/>
      <c r="F412" s="61"/>
    </row>
    <row r="413" spans="1:6" x14ac:dyDescent="0.35">
      <c r="A413" s="100"/>
      <c r="B413" s="75"/>
      <c r="C413" s="61"/>
      <c r="D413" s="61"/>
      <c r="E413" s="61"/>
      <c r="F413" s="61"/>
    </row>
    <row r="414" spans="1:6" x14ac:dyDescent="0.35">
      <c r="A414" s="100"/>
      <c r="B414" s="75"/>
      <c r="C414" s="61"/>
      <c r="D414" s="61"/>
      <c r="E414" s="61"/>
      <c r="F414" s="61"/>
    </row>
    <row r="415" spans="1:6" x14ac:dyDescent="0.35">
      <c r="A415" s="100"/>
      <c r="B415" s="75"/>
      <c r="C415" s="61"/>
      <c r="D415" s="61"/>
      <c r="E415" s="61"/>
      <c r="F415" s="61"/>
    </row>
    <row r="416" spans="1:6" x14ac:dyDescent="0.35">
      <c r="A416" s="100"/>
      <c r="B416" s="75"/>
      <c r="C416" s="61"/>
      <c r="D416" s="61"/>
      <c r="E416" s="61"/>
      <c r="F416" s="61"/>
    </row>
    <row r="417" spans="1:6" x14ac:dyDescent="0.35">
      <c r="A417" s="100"/>
      <c r="B417" s="75"/>
      <c r="C417" s="61"/>
      <c r="D417" s="61"/>
      <c r="E417" s="61"/>
      <c r="F417" s="61"/>
    </row>
    <row r="418" spans="1:6" x14ac:dyDescent="0.35">
      <c r="A418" s="100"/>
      <c r="B418" s="75"/>
      <c r="C418" s="61"/>
      <c r="D418" s="61"/>
      <c r="E418" s="61"/>
      <c r="F418" s="61"/>
    </row>
    <row r="419" spans="1:6" x14ac:dyDescent="0.35">
      <c r="A419" s="100"/>
      <c r="B419" s="75"/>
      <c r="C419" s="61"/>
      <c r="D419" s="61"/>
      <c r="E419" s="61"/>
      <c r="F419" s="61"/>
    </row>
    <row r="420" spans="1:6" x14ac:dyDescent="0.35">
      <c r="A420" s="100"/>
      <c r="B420" s="75"/>
      <c r="C420" s="61"/>
      <c r="D420" s="61"/>
      <c r="E420" s="61"/>
      <c r="F420" s="61"/>
    </row>
    <row r="421" spans="1:6" x14ac:dyDescent="0.35">
      <c r="A421" s="100"/>
      <c r="B421" s="75"/>
      <c r="C421" s="61"/>
      <c r="D421" s="61"/>
      <c r="E421" s="61"/>
      <c r="F421" s="61"/>
    </row>
    <row r="422" spans="1:6" x14ac:dyDescent="0.35">
      <c r="A422" s="100"/>
      <c r="B422" s="75"/>
      <c r="C422" s="61"/>
      <c r="D422" s="61"/>
      <c r="E422" s="61"/>
      <c r="F422" s="61"/>
    </row>
    <row r="423" spans="1:6" x14ac:dyDescent="0.35">
      <c r="A423" s="100"/>
      <c r="B423" s="75"/>
      <c r="C423" s="61"/>
      <c r="D423" s="61"/>
      <c r="E423" s="61"/>
      <c r="F423" s="61"/>
    </row>
    <row r="424" spans="1:6" x14ac:dyDescent="0.35">
      <c r="A424" s="100"/>
      <c r="B424" s="75"/>
      <c r="C424" s="61"/>
      <c r="D424" s="61"/>
      <c r="E424" s="61"/>
      <c r="F424" s="61"/>
    </row>
    <row r="425" spans="1:6" x14ac:dyDescent="0.35">
      <c r="A425" s="100"/>
      <c r="B425" s="75"/>
      <c r="C425" s="61"/>
      <c r="D425" s="61"/>
      <c r="E425" s="61"/>
      <c r="F425" s="61"/>
    </row>
    <row r="426" spans="1:6" x14ac:dyDescent="0.35">
      <c r="A426" s="100"/>
      <c r="B426" s="75"/>
      <c r="C426" s="61"/>
      <c r="D426" s="61"/>
      <c r="E426" s="61"/>
      <c r="F426" s="61"/>
    </row>
    <row r="427" spans="1:6" x14ac:dyDescent="0.35">
      <c r="A427" s="100"/>
      <c r="B427" s="75"/>
      <c r="C427" s="61"/>
      <c r="D427" s="61"/>
      <c r="E427" s="61"/>
      <c r="F427" s="61"/>
    </row>
    <row r="428" spans="1:6" x14ac:dyDescent="0.35">
      <c r="A428" s="100"/>
      <c r="B428" s="75"/>
      <c r="C428" s="61"/>
      <c r="D428" s="61"/>
      <c r="E428" s="61"/>
      <c r="F428" s="61"/>
    </row>
    <row r="429" spans="1:6" x14ac:dyDescent="0.35">
      <c r="A429" s="100"/>
      <c r="B429" s="75"/>
      <c r="C429" s="61"/>
      <c r="D429" s="61"/>
      <c r="E429" s="61"/>
      <c r="F429" s="61"/>
    </row>
    <row r="430" spans="1:6" x14ac:dyDescent="0.35">
      <c r="A430" s="100"/>
      <c r="B430" s="75"/>
      <c r="C430" s="61"/>
      <c r="D430" s="61"/>
      <c r="E430" s="61"/>
      <c r="F430" s="61"/>
    </row>
    <row r="431" spans="1:6" x14ac:dyDescent="0.35">
      <c r="A431" s="100"/>
      <c r="B431" s="75"/>
      <c r="C431" s="61"/>
      <c r="D431" s="61"/>
      <c r="E431" s="61"/>
      <c r="F431" s="61"/>
    </row>
    <row r="432" spans="1:6" x14ac:dyDescent="0.35">
      <c r="A432" s="100"/>
      <c r="B432" s="75"/>
      <c r="C432" s="61"/>
      <c r="D432" s="61"/>
      <c r="E432" s="61"/>
      <c r="F432" s="61"/>
    </row>
    <row r="433" spans="1:6" x14ac:dyDescent="0.35">
      <c r="A433" s="100"/>
      <c r="B433" s="75"/>
      <c r="C433" s="61"/>
      <c r="D433" s="61"/>
      <c r="E433" s="61"/>
      <c r="F433" s="61"/>
    </row>
    <row r="434" spans="1:6" x14ac:dyDescent="0.35">
      <c r="A434" s="100"/>
      <c r="B434" s="75"/>
      <c r="C434" s="61"/>
      <c r="D434" s="61"/>
      <c r="E434" s="61"/>
      <c r="F434" s="61"/>
    </row>
    <row r="435" spans="1:6" x14ac:dyDescent="0.35">
      <c r="A435" s="100"/>
      <c r="B435" s="75"/>
      <c r="C435" s="61"/>
      <c r="D435" s="61"/>
      <c r="E435" s="61"/>
      <c r="F435" s="61"/>
    </row>
    <row r="436" spans="1:6" x14ac:dyDescent="0.35">
      <c r="A436" s="100"/>
      <c r="B436" s="75"/>
      <c r="C436" s="61"/>
      <c r="D436" s="61"/>
      <c r="E436" s="61"/>
      <c r="F436" s="61"/>
    </row>
    <row r="437" spans="1:6" x14ac:dyDescent="0.35">
      <c r="A437" s="100"/>
      <c r="B437" s="75"/>
      <c r="C437" s="61"/>
      <c r="D437" s="61"/>
      <c r="E437" s="61"/>
      <c r="F437" s="61"/>
    </row>
    <row r="438" spans="1:6" x14ac:dyDescent="0.35">
      <c r="A438" s="100"/>
      <c r="B438" s="75"/>
      <c r="C438" s="61"/>
      <c r="D438" s="61"/>
      <c r="E438" s="61"/>
      <c r="F438" s="61"/>
    </row>
    <row r="439" spans="1:6" x14ac:dyDescent="0.35">
      <c r="A439" s="100"/>
      <c r="B439" s="75"/>
      <c r="C439" s="61"/>
      <c r="D439" s="61"/>
      <c r="E439" s="61"/>
      <c r="F439" s="61"/>
    </row>
    <row r="440" spans="1:6" x14ac:dyDescent="0.35">
      <c r="A440" s="100"/>
      <c r="B440" s="75"/>
      <c r="C440" s="61"/>
      <c r="D440" s="61"/>
      <c r="E440" s="61"/>
      <c r="F440" s="61"/>
    </row>
    <row r="441" spans="1:6" x14ac:dyDescent="0.35">
      <c r="A441" s="100"/>
      <c r="B441" s="75"/>
      <c r="C441" s="61"/>
      <c r="D441" s="61"/>
      <c r="E441" s="61"/>
      <c r="F441" s="61"/>
    </row>
    <row r="442" spans="1:6" x14ac:dyDescent="0.35">
      <c r="A442" s="100"/>
      <c r="B442" s="75"/>
      <c r="C442" s="61"/>
      <c r="D442" s="61"/>
      <c r="E442" s="61"/>
      <c r="F442" s="61"/>
    </row>
    <row r="443" spans="1:6" x14ac:dyDescent="0.35">
      <c r="A443" s="100"/>
      <c r="B443" s="75"/>
      <c r="C443" s="61"/>
      <c r="D443" s="61"/>
      <c r="E443" s="61"/>
      <c r="F443" s="61"/>
    </row>
    <row r="444" spans="1:6" x14ac:dyDescent="0.35">
      <c r="A444" s="100"/>
      <c r="B444" s="75"/>
      <c r="C444" s="61"/>
      <c r="D444" s="61"/>
      <c r="E444" s="61"/>
      <c r="F444" s="61"/>
    </row>
    <row r="445" spans="1:6" x14ac:dyDescent="0.35">
      <c r="A445" s="100"/>
      <c r="B445" s="75"/>
      <c r="C445" s="61"/>
      <c r="D445" s="61"/>
      <c r="E445" s="61"/>
      <c r="F445" s="61"/>
    </row>
    <row r="446" spans="1:6" x14ac:dyDescent="0.35">
      <c r="A446" s="100"/>
      <c r="B446" s="75"/>
      <c r="C446" s="61"/>
      <c r="D446" s="61"/>
      <c r="E446" s="61"/>
      <c r="F446" s="61"/>
    </row>
    <row r="447" spans="1:6" x14ac:dyDescent="0.35">
      <c r="A447" s="100"/>
      <c r="B447" s="75"/>
      <c r="C447" s="61"/>
      <c r="D447" s="61"/>
      <c r="E447" s="61"/>
      <c r="F447" s="61"/>
    </row>
    <row r="448" spans="1:6" x14ac:dyDescent="0.35">
      <c r="A448" s="100"/>
      <c r="B448" s="75"/>
      <c r="C448" s="61"/>
      <c r="D448" s="61"/>
      <c r="E448" s="61"/>
      <c r="F448" s="61"/>
    </row>
    <row r="449" spans="1:6" x14ac:dyDescent="0.35">
      <c r="A449" s="100"/>
      <c r="B449" s="75"/>
      <c r="C449" s="61"/>
      <c r="D449" s="61"/>
      <c r="E449" s="61"/>
      <c r="F449" s="61"/>
    </row>
    <row r="450" spans="1:6" x14ac:dyDescent="0.35">
      <c r="A450" s="100"/>
      <c r="B450" s="75"/>
      <c r="C450" s="61"/>
      <c r="D450" s="61"/>
      <c r="E450" s="61"/>
      <c r="F450" s="61"/>
    </row>
    <row r="451" spans="1:6" x14ac:dyDescent="0.35">
      <c r="A451" s="100"/>
      <c r="B451" s="75"/>
      <c r="C451" s="61"/>
      <c r="D451" s="61"/>
      <c r="E451" s="61"/>
      <c r="F451" s="61"/>
    </row>
    <row r="452" spans="1:6" x14ac:dyDescent="0.35">
      <c r="A452" s="100"/>
      <c r="B452" s="75"/>
      <c r="C452" s="61"/>
      <c r="D452" s="61"/>
      <c r="E452" s="61"/>
      <c r="F452" s="61"/>
    </row>
    <row r="453" spans="1:6" x14ac:dyDescent="0.35">
      <c r="A453" s="100"/>
      <c r="B453" s="75"/>
      <c r="C453" s="61"/>
      <c r="D453" s="61"/>
      <c r="E453" s="61"/>
      <c r="F453" s="61"/>
    </row>
    <row r="454" spans="1:6" x14ac:dyDescent="0.35">
      <c r="A454" s="100"/>
      <c r="B454" s="75"/>
      <c r="C454" s="61"/>
      <c r="D454" s="61"/>
      <c r="E454" s="61"/>
      <c r="F454" s="61"/>
    </row>
    <row r="455" spans="1:6" x14ac:dyDescent="0.35">
      <c r="A455" s="100"/>
      <c r="B455" s="75"/>
      <c r="C455" s="61"/>
      <c r="D455" s="61"/>
      <c r="E455" s="61"/>
      <c r="F455" s="61"/>
    </row>
    <row r="456" spans="1:6" x14ac:dyDescent="0.35">
      <c r="A456" s="100"/>
      <c r="B456" s="75"/>
      <c r="C456" s="61"/>
      <c r="D456" s="61"/>
      <c r="E456" s="61"/>
      <c r="F456" s="61"/>
    </row>
    <row r="457" spans="1:6" x14ac:dyDescent="0.35">
      <c r="A457" s="100"/>
      <c r="B457" s="75"/>
      <c r="C457" s="61"/>
      <c r="D457" s="61"/>
      <c r="E457" s="61"/>
      <c r="F457" s="61"/>
    </row>
    <row r="458" spans="1:6" x14ac:dyDescent="0.35">
      <c r="A458" s="100"/>
      <c r="B458" s="75"/>
      <c r="C458" s="61"/>
      <c r="D458" s="61"/>
      <c r="E458" s="61"/>
      <c r="F458" s="61"/>
    </row>
    <row r="459" spans="1:6" x14ac:dyDescent="0.35">
      <c r="A459" s="100"/>
      <c r="B459" s="75"/>
      <c r="C459" s="61"/>
      <c r="D459" s="61"/>
      <c r="E459" s="61"/>
      <c r="F459" s="61"/>
    </row>
    <row r="460" spans="1:6" x14ac:dyDescent="0.35">
      <c r="A460" s="100"/>
      <c r="B460" s="75"/>
      <c r="C460" s="61"/>
      <c r="D460" s="61"/>
      <c r="E460" s="61"/>
      <c r="F460" s="61"/>
    </row>
    <row r="461" spans="1:6" x14ac:dyDescent="0.35">
      <c r="A461" s="100"/>
      <c r="B461" s="75"/>
      <c r="C461" s="61"/>
      <c r="D461" s="61"/>
      <c r="E461" s="61"/>
      <c r="F461" s="61"/>
    </row>
    <row r="462" spans="1:6" x14ac:dyDescent="0.35">
      <c r="A462" s="100"/>
      <c r="B462" s="75"/>
      <c r="C462" s="61"/>
      <c r="D462" s="61"/>
      <c r="E462" s="61"/>
      <c r="F462" s="61"/>
    </row>
    <row r="463" spans="1:6" x14ac:dyDescent="0.35">
      <c r="A463" s="100"/>
      <c r="B463" s="75"/>
      <c r="C463" s="61"/>
      <c r="D463" s="61"/>
      <c r="E463" s="61"/>
      <c r="F463" s="61"/>
    </row>
    <row r="464" spans="1:6" x14ac:dyDescent="0.35">
      <c r="A464" s="100"/>
      <c r="B464" s="75"/>
      <c r="C464" s="61"/>
      <c r="D464" s="61"/>
      <c r="E464" s="61"/>
      <c r="F464" s="61"/>
    </row>
    <row r="465" spans="1:6" x14ac:dyDescent="0.35">
      <c r="A465" s="100"/>
      <c r="B465" s="75"/>
      <c r="C465" s="61"/>
      <c r="D465" s="61"/>
      <c r="E465" s="61"/>
      <c r="F465" s="61"/>
    </row>
    <row r="466" spans="1:6" x14ac:dyDescent="0.35">
      <c r="A466" s="100"/>
      <c r="B466" s="75"/>
      <c r="C466" s="61"/>
      <c r="D466" s="61"/>
      <c r="E466" s="61"/>
      <c r="F466" s="61"/>
    </row>
    <row r="467" spans="1:6" x14ac:dyDescent="0.35">
      <c r="A467" s="100"/>
      <c r="B467" s="75"/>
      <c r="C467" s="61"/>
      <c r="D467" s="61"/>
      <c r="E467" s="61"/>
      <c r="F467" s="61"/>
    </row>
    <row r="468" spans="1:6" x14ac:dyDescent="0.35">
      <c r="A468" s="100"/>
      <c r="B468" s="75"/>
      <c r="C468" s="61"/>
      <c r="D468" s="61"/>
      <c r="E468" s="61"/>
      <c r="F468" s="61"/>
    </row>
    <row r="469" spans="1:6" x14ac:dyDescent="0.35">
      <c r="A469" s="100"/>
      <c r="B469" s="75"/>
      <c r="C469" s="61"/>
      <c r="D469" s="61"/>
      <c r="E469" s="61"/>
      <c r="F469" s="61"/>
    </row>
    <row r="470" spans="1:6" x14ac:dyDescent="0.35">
      <c r="A470" s="100"/>
      <c r="B470" s="75"/>
      <c r="C470" s="61"/>
      <c r="D470" s="61"/>
      <c r="E470" s="61"/>
      <c r="F470" s="61"/>
    </row>
    <row r="471" spans="1:6" x14ac:dyDescent="0.35">
      <c r="A471" s="100"/>
      <c r="B471" s="75"/>
      <c r="C471" s="61"/>
      <c r="D471" s="61"/>
      <c r="E471" s="61"/>
      <c r="F471" s="61"/>
    </row>
    <row r="472" spans="1:6" x14ac:dyDescent="0.35">
      <c r="A472" s="100"/>
      <c r="B472" s="75"/>
      <c r="C472" s="61"/>
      <c r="D472" s="61"/>
      <c r="E472" s="61"/>
      <c r="F472" s="61"/>
    </row>
    <row r="473" spans="1:6" x14ac:dyDescent="0.35">
      <c r="A473" s="100"/>
      <c r="B473" s="75"/>
      <c r="C473" s="61"/>
      <c r="D473" s="61"/>
      <c r="E473" s="61"/>
      <c r="F473" s="61"/>
    </row>
    <row r="474" spans="1:6" x14ac:dyDescent="0.35">
      <c r="A474" s="100"/>
      <c r="B474" s="75"/>
      <c r="C474" s="61"/>
      <c r="D474" s="61"/>
      <c r="E474" s="61"/>
      <c r="F474" s="61"/>
    </row>
    <row r="475" spans="1:6" x14ac:dyDescent="0.35">
      <c r="A475" s="100"/>
      <c r="B475" s="75"/>
      <c r="C475" s="61"/>
      <c r="D475" s="61"/>
      <c r="E475" s="61"/>
      <c r="F475" s="61"/>
    </row>
    <row r="476" spans="1:6" x14ac:dyDescent="0.35">
      <c r="A476" s="100"/>
      <c r="B476" s="75"/>
      <c r="C476" s="61"/>
      <c r="D476" s="61"/>
      <c r="E476" s="61"/>
      <c r="F476" s="61"/>
    </row>
    <row r="477" spans="1:6" x14ac:dyDescent="0.35">
      <c r="A477" s="100"/>
      <c r="B477" s="75"/>
      <c r="C477" s="61"/>
      <c r="D477" s="61"/>
      <c r="E477" s="61"/>
      <c r="F477" s="61"/>
    </row>
    <row r="478" spans="1:6" x14ac:dyDescent="0.35">
      <c r="A478" s="100"/>
      <c r="B478" s="75"/>
      <c r="C478" s="61"/>
      <c r="D478" s="61"/>
      <c r="E478" s="61"/>
      <c r="F478" s="61"/>
    </row>
    <row r="479" spans="1:6" x14ac:dyDescent="0.35">
      <c r="A479" s="100"/>
      <c r="B479" s="75"/>
      <c r="C479" s="61"/>
      <c r="D479" s="61"/>
      <c r="E479" s="61"/>
      <c r="F479" s="61"/>
    </row>
    <row r="480" spans="1:6" x14ac:dyDescent="0.35">
      <c r="A480" s="100"/>
      <c r="B480" s="75"/>
      <c r="C480" s="61"/>
      <c r="D480" s="61"/>
      <c r="E480" s="61"/>
      <c r="F480" s="61"/>
    </row>
    <row r="481" spans="1:6" x14ac:dyDescent="0.35">
      <c r="A481" s="100"/>
      <c r="B481" s="75"/>
      <c r="C481" s="61"/>
      <c r="D481" s="61"/>
      <c r="E481" s="61"/>
      <c r="F481" s="61"/>
    </row>
    <row r="482" spans="1:6" x14ac:dyDescent="0.35">
      <c r="A482" s="100"/>
      <c r="B482" s="75"/>
      <c r="C482" s="61"/>
      <c r="D482" s="61"/>
      <c r="E482" s="61"/>
      <c r="F482" s="61"/>
    </row>
    <row r="483" spans="1:6" x14ac:dyDescent="0.35">
      <c r="A483" s="100"/>
      <c r="B483" s="75"/>
      <c r="C483" s="61"/>
      <c r="D483" s="61"/>
      <c r="E483" s="61"/>
      <c r="F483" s="61"/>
    </row>
    <row r="484" spans="1:6" x14ac:dyDescent="0.35">
      <c r="A484" s="100"/>
      <c r="B484" s="75"/>
      <c r="C484" s="61"/>
      <c r="D484" s="61"/>
      <c r="E484" s="61"/>
      <c r="F484" s="61"/>
    </row>
    <row r="485" spans="1:6" x14ac:dyDescent="0.35">
      <c r="A485" s="100"/>
      <c r="B485" s="75"/>
      <c r="C485" s="61"/>
      <c r="D485" s="61"/>
      <c r="E485" s="61"/>
      <c r="F485" s="61"/>
    </row>
    <row r="486" spans="1:6" x14ac:dyDescent="0.35">
      <c r="A486" s="100"/>
      <c r="B486" s="75"/>
      <c r="C486" s="61"/>
      <c r="D486" s="61"/>
      <c r="E486" s="61"/>
      <c r="F486" s="61"/>
    </row>
    <row r="487" spans="1:6" x14ac:dyDescent="0.35">
      <c r="A487" s="100"/>
      <c r="B487" s="75"/>
      <c r="C487" s="61"/>
      <c r="D487" s="61"/>
      <c r="E487" s="61"/>
      <c r="F487" s="61"/>
    </row>
    <row r="488" spans="1:6" x14ac:dyDescent="0.35">
      <c r="A488" s="100"/>
      <c r="B488" s="75"/>
      <c r="C488" s="61"/>
      <c r="D488" s="61"/>
      <c r="E488" s="61"/>
      <c r="F488" s="61"/>
    </row>
    <row r="489" spans="1:6" x14ac:dyDescent="0.35">
      <c r="A489" s="100"/>
      <c r="B489" s="75"/>
      <c r="C489" s="61"/>
      <c r="D489" s="61"/>
      <c r="E489" s="61"/>
      <c r="F489" s="61"/>
    </row>
    <row r="490" spans="1:6" x14ac:dyDescent="0.35">
      <c r="A490" s="100"/>
      <c r="B490" s="75"/>
      <c r="C490" s="61"/>
      <c r="D490" s="61"/>
      <c r="E490" s="61"/>
      <c r="F490" s="61"/>
    </row>
    <row r="491" spans="1:6" x14ac:dyDescent="0.35">
      <c r="A491" s="100"/>
      <c r="B491" s="75"/>
      <c r="C491" s="61"/>
      <c r="D491" s="61"/>
      <c r="E491" s="61"/>
      <c r="F491" s="61"/>
    </row>
    <row r="492" spans="1:6" x14ac:dyDescent="0.35">
      <c r="A492" s="100"/>
      <c r="B492" s="75"/>
      <c r="C492" s="61"/>
      <c r="D492" s="61"/>
      <c r="E492" s="61"/>
      <c r="F492" s="61"/>
    </row>
    <row r="493" spans="1:6" x14ac:dyDescent="0.35">
      <c r="A493" s="100"/>
      <c r="B493" s="75"/>
      <c r="C493" s="61"/>
      <c r="D493" s="61"/>
      <c r="E493" s="61"/>
      <c r="F493" s="61"/>
    </row>
    <row r="494" spans="1:6" x14ac:dyDescent="0.35">
      <c r="A494" s="100"/>
      <c r="B494" s="75"/>
      <c r="C494" s="61"/>
      <c r="D494" s="61"/>
      <c r="E494" s="61"/>
      <c r="F494" s="61"/>
    </row>
    <row r="495" spans="1:6" x14ac:dyDescent="0.35">
      <c r="A495" s="100"/>
      <c r="B495" s="75"/>
      <c r="C495" s="61"/>
      <c r="D495" s="61"/>
      <c r="E495" s="61"/>
      <c r="F495" s="61"/>
    </row>
    <row r="496" spans="1:6" x14ac:dyDescent="0.35">
      <c r="A496" s="100"/>
      <c r="B496" s="75"/>
      <c r="C496" s="61"/>
      <c r="D496" s="61"/>
      <c r="E496" s="61"/>
      <c r="F496" s="61"/>
    </row>
    <row r="497" spans="1:6" x14ac:dyDescent="0.35">
      <c r="A497" s="100"/>
      <c r="B497" s="75"/>
      <c r="C497" s="61"/>
      <c r="D497" s="61"/>
      <c r="E497" s="61"/>
      <c r="F497" s="61"/>
    </row>
    <row r="498" spans="1:6" x14ac:dyDescent="0.35">
      <c r="A498" s="100"/>
      <c r="B498" s="75"/>
      <c r="C498" s="61"/>
      <c r="D498" s="61"/>
      <c r="E498" s="61"/>
      <c r="F498" s="61"/>
    </row>
    <row r="499" spans="1:6" x14ac:dyDescent="0.35">
      <c r="A499" s="100"/>
      <c r="B499" s="75"/>
      <c r="C499" s="61"/>
      <c r="D499" s="61"/>
      <c r="E499" s="61"/>
      <c r="F499" s="61"/>
    </row>
    <row r="500" spans="1:6" x14ac:dyDescent="0.35">
      <c r="A500" s="100"/>
      <c r="B500" s="75"/>
      <c r="C500" s="61"/>
      <c r="D500" s="61"/>
      <c r="E500" s="61"/>
      <c r="F500" s="61"/>
    </row>
    <row r="501" spans="1:6" x14ac:dyDescent="0.35">
      <c r="A501" s="100"/>
      <c r="B501" s="75"/>
      <c r="C501" s="61"/>
      <c r="D501" s="61"/>
      <c r="E501" s="61"/>
      <c r="F501" s="61"/>
    </row>
    <row r="502" spans="1:6" x14ac:dyDescent="0.35">
      <c r="A502" s="100"/>
      <c r="B502" s="75"/>
      <c r="C502" s="61"/>
      <c r="D502" s="61"/>
      <c r="E502" s="61"/>
      <c r="F502" s="61"/>
    </row>
    <row r="503" spans="1:6" x14ac:dyDescent="0.35">
      <c r="A503" s="100"/>
      <c r="B503" s="75"/>
      <c r="C503" s="61"/>
      <c r="D503" s="61"/>
      <c r="E503" s="61"/>
      <c r="F503" s="61"/>
    </row>
    <row r="504" spans="1:6" x14ac:dyDescent="0.35">
      <c r="A504" s="100"/>
      <c r="B504" s="75"/>
      <c r="C504" s="61"/>
      <c r="D504" s="61"/>
      <c r="E504" s="61"/>
      <c r="F504" s="61"/>
    </row>
    <row r="505" spans="1:6" x14ac:dyDescent="0.35">
      <c r="A505" s="100"/>
      <c r="B505" s="75"/>
      <c r="C505" s="61"/>
      <c r="D505" s="61"/>
      <c r="E505" s="61"/>
      <c r="F505" s="61"/>
    </row>
    <row r="506" spans="1:6" x14ac:dyDescent="0.35">
      <c r="A506" s="100"/>
      <c r="B506" s="75"/>
      <c r="C506" s="61"/>
      <c r="D506" s="61"/>
      <c r="E506" s="61"/>
      <c r="F506" s="61"/>
    </row>
    <row r="507" spans="1:6" x14ac:dyDescent="0.35">
      <c r="A507" s="100"/>
      <c r="B507" s="75"/>
      <c r="C507" s="61"/>
      <c r="D507" s="61"/>
      <c r="E507" s="61"/>
      <c r="F507" s="61"/>
    </row>
    <row r="508" spans="1:6" x14ac:dyDescent="0.35">
      <c r="A508" s="100"/>
      <c r="B508" s="75"/>
      <c r="C508" s="61"/>
      <c r="D508" s="61"/>
      <c r="E508" s="61"/>
      <c r="F508" s="61"/>
    </row>
    <row r="509" spans="1:6" x14ac:dyDescent="0.35">
      <c r="A509" s="100"/>
      <c r="B509" s="75"/>
      <c r="C509" s="61"/>
      <c r="D509" s="61"/>
      <c r="E509" s="61"/>
      <c r="F509" s="61"/>
    </row>
    <row r="510" spans="1:6" x14ac:dyDescent="0.35">
      <c r="A510" s="100"/>
      <c r="B510" s="75"/>
      <c r="C510" s="61"/>
      <c r="D510" s="61"/>
      <c r="E510" s="61"/>
      <c r="F510" s="61"/>
    </row>
    <row r="511" spans="1:6" x14ac:dyDescent="0.35">
      <c r="A511" s="100"/>
      <c r="B511" s="75"/>
      <c r="C511" s="61"/>
      <c r="D511" s="61"/>
      <c r="E511" s="61"/>
      <c r="F511" s="61"/>
    </row>
    <row r="512" spans="1:6" x14ac:dyDescent="0.35">
      <c r="A512" s="100"/>
      <c r="B512" s="75"/>
      <c r="C512" s="61"/>
      <c r="D512" s="61"/>
      <c r="E512" s="61"/>
      <c r="F512" s="61"/>
    </row>
    <row r="513" spans="1:6" x14ac:dyDescent="0.35">
      <c r="A513" s="100"/>
      <c r="B513" s="75"/>
      <c r="C513" s="61"/>
      <c r="D513" s="61"/>
      <c r="E513" s="61"/>
      <c r="F513" s="61"/>
    </row>
    <row r="514" spans="1:6" x14ac:dyDescent="0.35">
      <c r="A514" s="100"/>
      <c r="B514" s="75"/>
      <c r="C514" s="61"/>
      <c r="D514" s="61"/>
      <c r="E514" s="61"/>
      <c r="F514" s="61"/>
    </row>
    <row r="515" spans="1:6" x14ac:dyDescent="0.35">
      <c r="A515" s="100"/>
      <c r="B515" s="75"/>
      <c r="C515" s="61"/>
      <c r="D515" s="61"/>
      <c r="E515" s="61"/>
      <c r="F515" s="61"/>
    </row>
    <row r="516" spans="1:6" x14ac:dyDescent="0.35">
      <c r="A516" s="100"/>
      <c r="B516" s="75"/>
      <c r="C516" s="61"/>
      <c r="D516" s="61"/>
      <c r="E516" s="61"/>
      <c r="F516" s="61"/>
    </row>
    <row r="517" spans="1:6" x14ac:dyDescent="0.35">
      <c r="A517" s="100"/>
      <c r="B517" s="75"/>
      <c r="C517" s="61"/>
      <c r="D517" s="61"/>
      <c r="E517" s="61"/>
      <c r="F517" s="61"/>
    </row>
    <row r="518" spans="1:6" x14ac:dyDescent="0.35">
      <c r="A518" s="100"/>
      <c r="B518" s="75"/>
      <c r="C518" s="61"/>
      <c r="D518" s="61"/>
      <c r="E518" s="61"/>
      <c r="F518" s="61"/>
    </row>
    <row r="519" spans="1:6" x14ac:dyDescent="0.35">
      <c r="A519" s="100"/>
      <c r="B519" s="75"/>
      <c r="C519" s="61"/>
      <c r="D519" s="61"/>
      <c r="E519" s="61"/>
      <c r="F519" s="61"/>
    </row>
    <row r="520" spans="1:6" x14ac:dyDescent="0.35">
      <c r="A520" s="100"/>
      <c r="B520" s="75"/>
      <c r="C520" s="61"/>
      <c r="D520" s="61"/>
      <c r="E520" s="61"/>
      <c r="F520" s="61"/>
    </row>
    <row r="521" spans="1:6" x14ac:dyDescent="0.35">
      <c r="A521" s="100"/>
      <c r="B521" s="75"/>
      <c r="C521" s="61"/>
      <c r="D521" s="61"/>
      <c r="E521" s="61"/>
      <c r="F521" s="61"/>
    </row>
    <row r="522" spans="1:6" x14ac:dyDescent="0.35">
      <c r="A522" s="100"/>
      <c r="B522" s="75"/>
      <c r="C522" s="61"/>
      <c r="D522" s="61"/>
      <c r="E522" s="61"/>
      <c r="F522" s="61"/>
    </row>
    <row r="523" spans="1:6" x14ac:dyDescent="0.35">
      <c r="A523" s="100"/>
      <c r="B523" s="75"/>
      <c r="C523" s="61"/>
      <c r="D523" s="61"/>
      <c r="E523" s="61"/>
      <c r="F523" s="61"/>
    </row>
    <row r="524" spans="1:6" x14ac:dyDescent="0.35">
      <c r="A524" s="100"/>
      <c r="B524" s="75"/>
      <c r="C524" s="61"/>
      <c r="D524" s="61"/>
      <c r="E524" s="61"/>
      <c r="F524" s="61"/>
    </row>
    <row r="525" spans="1:6" x14ac:dyDescent="0.35">
      <c r="A525" s="100"/>
      <c r="B525" s="75"/>
      <c r="C525" s="61"/>
      <c r="D525" s="61"/>
      <c r="E525" s="61"/>
      <c r="F525" s="61"/>
    </row>
    <row r="526" spans="1:6" x14ac:dyDescent="0.35">
      <c r="A526" s="100"/>
      <c r="B526" s="75"/>
      <c r="C526" s="61"/>
      <c r="D526" s="61"/>
      <c r="E526" s="61"/>
      <c r="F526" s="61"/>
    </row>
    <row r="527" spans="1:6" x14ac:dyDescent="0.35">
      <c r="A527" s="100"/>
      <c r="B527" s="75"/>
      <c r="C527" s="61"/>
      <c r="D527" s="61"/>
      <c r="E527" s="61"/>
      <c r="F527" s="61"/>
    </row>
    <row r="528" spans="1:6" x14ac:dyDescent="0.35">
      <c r="A528" s="100"/>
      <c r="B528" s="75"/>
      <c r="C528" s="61"/>
      <c r="D528" s="61"/>
      <c r="E528" s="61"/>
      <c r="F528" s="61"/>
    </row>
    <row r="529" spans="1:6" x14ac:dyDescent="0.35">
      <c r="A529" s="100"/>
      <c r="B529" s="75"/>
      <c r="C529" s="61"/>
      <c r="D529" s="61"/>
      <c r="E529" s="61"/>
      <c r="F529" s="61"/>
    </row>
    <row r="530" spans="1:6" x14ac:dyDescent="0.35">
      <c r="A530" s="100"/>
      <c r="B530" s="75"/>
      <c r="C530" s="61"/>
      <c r="D530" s="61"/>
      <c r="E530" s="61"/>
      <c r="F530" s="61"/>
    </row>
    <row r="531" spans="1:6" x14ac:dyDescent="0.35">
      <c r="A531" s="100"/>
      <c r="B531" s="75"/>
      <c r="C531" s="61"/>
      <c r="D531" s="61"/>
      <c r="E531" s="61"/>
      <c r="F531" s="61"/>
    </row>
    <row r="532" spans="1:6" x14ac:dyDescent="0.35">
      <c r="A532" s="100"/>
      <c r="B532" s="75"/>
      <c r="C532" s="61"/>
      <c r="D532" s="61"/>
      <c r="E532" s="61"/>
      <c r="F532" s="61"/>
    </row>
    <row r="533" spans="1:6" x14ac:dyDescent="0.35">
      <c r="A533" s="100"/>
      <c r="B533" s="75"/>
      <c r="C533" s="61"/>
      <c r="D533" s="61"/>
      <c r="E533" s="61"/>
      <c r="F533" s="61"/>
    </row>
    <row r="534" spans="1:6" x14ac:dyDescent="0.35">
      <c r="A534" s="100"/>
      <c r="B534" s="75"/>
      <c r="C534" s="61"/>
      <c r="D534" s="61"/>
      <c r="E534" s="61"/>
      <c r="F534" s="61"/>
    </row>
    <row r="535" spans="1:6" x14ac:dyDescent="0.35">
      <c r="A535" s="100"/>
      <c r="B535" s="75"/>
      <c r="C535" s="61"/>
      <c r="D535" s="61"/>
      <c r="E535" s="61"/>
      <c r="F535" s="61"/>
    </row>
    <row r="536" spans="1:6" x14ac:dyDescent="0.35">
      <c r="A536" s="100"/>
      <c r="B536" s="75"/>
      <c r="C536" s="61"/>
      <c r="D536" s="61"/>
      <c r="E536" s="61"/>
      <c r="F536" s="61"/>
    </row>
    <row r="537" spans="1:6" x14ac:dyDescent="0.35">
      <c r="A537" s="100"/>
      <c r="B537" s="75"/>
      <c r="C537" s="61"/>
      <c r="D537" s="61"/>
      <c r="E537" s="61"/>
      <c r="F537" s="61"/>
    </row>
    <row r="538" spans="1:6" x14ac:dyDescent="0.35">
      <c r="A538" s="100"/>
      <c r="B538" s="75"/>
      <c r="C538" s="61"/>
      <c r="D538" s="61"/>
      <c r="E538" s="61"/>
      <c r="F538" s="61"/>
    </row>
    <row r="539" spans="1:6" x14ac:dyDescent="0.35">
      <c r="A539" s="100"/>
      <c r="B539" s="75"/>
      <c r="C539" s="61"/>
      <c r="D539" s="61"/>
      <c r="E539" s="61"/>
      <c r="F539" s="61"/>
    </row>
    <row r="540" spans="1:6" x14ac:dyDescent="0.35">
      <c r="A540" s="100"/>
      <c r="B540" s="75"/>
      <c r="C540" s="61"/>
      <c r="D540" s="61"/>
      <c r="E540" s="61"/>
      <c r="F540" s="61"/>
    </row>
    <row r="541" spans="1:6" x14ac:dyDescent="0.35">
      <c r="A541" s="100"/>
      <c r="B541" s="75"/>
      <c r="C541" s="61"/>
      <c r="D541" s="61"/>
      <c r="E541" s="61"/>
      <c r="F541" s="61"/>
    </row>
    <row r="542" spans="1:6" x14ac:dyDescent="0.35">
      <c r="A542" s="100"/>
      <c r="B542" s="75"/>
      <c r="C542" s="61"/>
      <c r="D542" s="61"/>
      <c r="E542" s="61"/>
      <c r="F542" s="61"/>
    </row>
    <row r="543" spans="1:6" x14ac:dyDescent="0.35">
      <c r="A543" s="100"/>
      <c r="B543" s="75"/>
      <c r="C543" s="61"/>
      <c r="D543" s="61"/>
      <c r="E543" s="61"/>
      <c r="F543" s="61"/>
    </row>
    <row r="544" spans="1:6" x14ac:dyDescent="0.35">
      <c r="A544" s="100"/>
      <c r="B544" s="75"/>
      <c r="C544" s="61"/>
      <c r="D544" s="61"/>
      <c r="E544" s="61"/>
      <c r="F544" s="61"/>
    </row>
    <row r="545" spans="1:6" x14ac:dyDescent="0.35">
      <c r="A545" s="100"/>
      <c r="B545" s="75"/>
      <c r="C545" s="61"/>
      <c r="D545" s="61"/>
      <c r="E545" s="61"/>
      <c r="F545" s="61"/>
    </row>
    <row r="546" spans="1:6" x14ac:dyDescent="0.35">
      <c r="A546" s="100"/>
      <c r="B546" s="75"/>
      <c r="C546" s="61"/>
      <c r="D546" s="61"/>
      <c r="E546" s="61"/>
      <c r="F546" s="61"/>
    </row>
    <row r="547" spans="1:6" x14ac:dyDescent="0.35">
      <c r="A547" s="100"/>
      <c r="B547" s="75"/>
      <c r="C547" s="61"/>
      <c r="D547" s="61"/>
      <c r="E547" s="61"/>
      <c r="F547" s="61"/>
    </row>
    <row r="548" spans="1:6" x14ac:dyDescent="0.35">
      <c r="A548" s="100"/>
      <c r="B548" s="75"/>
      <c r="C548" s="61"/>
      <c r="D548" s="61"/>
      <c r="E548" s="61"/>
      <c r="F548" s="61"/>
    </row>
    <row r="549" spans="1:6" x14ac:dyDescent="0.35">
      <c r="A549" s="100"/>
      <c r="B549" s="75"/>
      <c r="C549" s="61"/>
      <c r="D549" s="61"/>
      <c r="E549" s="61"/>
      <c r="F549" s="61"/>
    </row>
    <row r="550" spans="1:6" x14ac:dyDescent="0.35">
      <c r="A550" s="100"/>
      <c r="B550" s="75"/>
      <c r="C550" s="61"/>
      <c r="D550" s="61"/>
      <c r="E550" s="61"/>
      <c r="F550" s="61"/>
    </row>
    <row r="551" spans="1:6" x14ac:dyDescent="0.35">
      <c r="A551" s="100"/>
      <c r="B551" s="75"/>
      <c r="C551" s="61"/>
      <c r="D551" s="61"/>
      <c r="E551" s="61"/>
      <c r="F551" s="61"/>
    </row>
    <row r="552" spans="1:6" x14ac:dyDescent="0.35">
      <c r="A552" s="100"/>
      <c r="B552" s="75"/>
      <c r="C552" s="61"/>
      <c r="D552" s="61"/>
      <c r="E552" s="61"/>
      <c r="F552" s="61"/>
    </row>
    <row r="553" spans="1:6" x14ac:dyDescent="0.35">
      <c r="A553" s="100"/>
      <c r="B553" s="75"/>
      <c r="C553" s="61"/>
      <c r="D553" s="61"/>
      <c r="E553" s="61"/>
      <c r="F553" s="61"/>
    </row>
    <row r="554" spans="1:6" x14ac:dyDescent="0.35">
      <c r="A554" s="100"/>
      <c r="B554" s="75"/>
      <c r="C554" s="61"/>
      <c r="D554" s="61"/>
      <c r="E554" s="61"/>
      <c r="F554" s="61"/>
    </row>
    <row r="555" spans="1:6" x14ac:dyDescent="0.35">
      <c r="A555" s="100"/>
      <c r="B555" s="75"/>
      <c r="C555" s="61"/>
      <c r="D555" s="61"/>
      <c r="E555" s="61"/>
      <c r="F555" s="61"/>
    </row>
    <row r="556" spans="1:6" x14ac:dyDescent="0.35">
      <c r="A556" s="100"/>
      <c r="B556" s="75"/>
      <c r="C556" s="61"/>
      <c r="D556" s="61"/>
      <c r="E556" s="61"/>
      <c r="F556" s="61"/>
    </row>
    <row r="557" spans="1:6" x14ac:dyDescent="0.35">
      <c r="A557" s="100"/>
      <c r="B557" s="75"/>
      <c r="C557" s="61"/>
      <c r="D557" s="61"/>
      <c r="E557" s="61"/>
      <c r="F557" s="61"/>
    </row>
    <row r="558" spans="1:6" x14ac:dyDescent="0.35">
      <c r="A558" s="100"/>
      <c r="B558" s="75"/>
      <c r="C558" s="61"/>
      <c r="D558" s="61"/>
      <c r="E558" s="61"/>
      <c r="F558" s="61"/>
    </row>
    <row r="559" spans="1:6" x14ac:dyDescent="0.35">
      <c r="A559" s="100"/>
      <c r="B559" s="75"/>
      <c r="C559" s="61"/>
      <c r="D559" s="61"/>
      <c r="E559" s="61"/>
      <c r="F559" s="61"/>
    </row>
    <row r="560" spans="1:6" x14ac:dyDescent="0.35">
      <c r="A560" s="100"/>
      <c r="B560" s="75"/>
      <c r="C560" s="61"/>
      <c r="D560" s="61"/>
      <c r="E560" s="61"/>
      <c r="F560" s="61"/>
    </row>
    <row r="561" spans="1:6" x14ac:dyDescent="0.35">
      <c r="A561" s="100"/>
      <c r="B561" s="75"/>
      <c r="C561" s="61"/>
      <c r="D561" s="61"/>
      <c r="E561" s="61"/>
      <c r="F561" s="61"/>
    </row>
    <row r="562" spans="1:6" x14ac:dyDescent="0.35">
      <c r="A562" s="100"/>
      <c r="B562" s="75"/>
      <c r="C562" s="61"/>
      <c r="D562" s="61"/>
      <c r="E562" s="61"/>
      <c r="F562" s="61"/>
    </row>
    <row r="563" spans="1:6" x14ac:dyDescent="0.35">
      <c r="A563" s="100"/>
      <c r="B563" s="75"/>
      <c r="C563" s="61"/>
      <c r="D563" s="61"/>
      <c r="E563" s="61"/>
      <c r="F563" s="61"/>
    </row>
    <row r="564" spans="1:6" x14ac:dyDescent="0.35">
      <c r="A564" s="100"/>
      <c r="B564" s="75"/>
      <c r="C564" s="61"/>
      <c r="D564" s="61"/>
      <c r="E564" s="61"/>
      <c r="F564" s="61"/>
    </row>
    <row r="565" spans="1:6" x14ac:dyDescent="0.35">
      <c r="A565" s="100"/>
      <c r="B565" s="75"/>
      <c r="C565" s="61"/>
      <c r="D565" s="61"/>
      <c r="E565" s="61"/>
      <c r="F565" s="61"/>
    </row>
    <row r="566" spans="1:6" x14ac:dyDescent="0.35">
      <c r="A566" s="100"/>
      <c r="B566" s="75"/>
      <c r="C566" s="61"/>
      <c r="D566" s="61"/>
      <c r="E566" s="61"/>
      <c r="F566" s="61"/>
    </row>
    <row r="567" spans="1:6" x14ac:dyDescent="0.35">
      <c r="A567" s="100"/>
      <c r="B567" s="75"/>
      <c r="C567" s="61"/>
      <c r="D567" s="61"/>
      <c r="E567" s="61"/>
      <c r="F567" s="61"/>
    </row>
    <row r="568" spans="1:6" x14ac:dyDescent="0.35">
      <c r="A568" s="100"/>
      <c r="B568" s="75"/>
      <c r="C568" s="61"/>
      <c r="D568" s="61"/>
      <c r="E568" s="61"/>
      <c r="F568" s="61"/>
    </row>
    <row r="569" spans="1:6" x14ac:dyDescent="0.35">
      <c r="A569" s="100"/>
      <c r="B569" s="75"/>
      <c r="C569" s="61"/>
      <c r="D569" s="61"/>
      <c r="E569" s="61"/>
      <c r="F569" s="61"/>
    </row>
    <row r="570" spans="1:6" x14ac:dyDescent="0.35">
      <c r="A570" s="100"/>
      <c r="B570" s="75"/>
      <c r="C570" s="61"/>
      <c r="D570" s="61"/>
      <c r="E570" s="61"/>
      <c r="F570" s="61"/>
    </row>
    <row r="571" spans="1:6" x14ac:dyDescent="0.35">
      <c r="A571" s="100"/>
      <c r="B571" s="75"/>
      <c r="C571" s="61"/>
      <c r="D571" s="61"/>
      <c r="E571" s="61"/>
      <c r="F571" s="61"/>
    </row>
    <row r="572" spans="1:6" x14ac:dyDescent="0.35">
      <c r="A572" s="100"/>
      <c r="B572" s="75"/>
      <c r="C572" s="61"/>
      <c r="D572" s="61"/>
      <c r="E572" s="61"/>
      <c r="F572" s="61"/>
    </row>
    <row r="573" spans="1:6" x14ac:dyDescent="0.35">
      <c r="A573" s="100"/>
      <c r="B573" s="75"/>
      <c r="C573" s="61"/>
      <c r="D573" s="61"/>
      <c r="E573" s="61"/>
      <c r="F573" s="61"/>
    </row>
    <row r="574" spans="1:6" x14ac:dyDescent="0.35">
      <c r="A574" s="100"/>
      <c r="B574" s="75"/>
      <c r="C574" s="61"/>
      <c r="D574" s="61"/>
      <c r="E574" s="61"/>
      <c r="F574" s="61"/>
    </row>
    <row r="575" spans="1:6" x14ac:dyDescent="0.35">
      <c r="A575" s="100"/>
      <c r="B575" s="75"/>
      <c r="C575" s="61"/>
      <c r="D575" s="61"/>
      <c r="E575" s="61"/>
      <c r="F575" s="61"/>
    </row>
    <row r="576" spans="1:6" x14ac:dyDescent="0.35">
      <c r="A576" s="100"/>
      <c r="B576" s="75"/>
      <c r="C576" s="61"/>
      <c r="D576" s="61"/>
      <c r="E576" s="61"/>
      <c r="F576" s="61"/>
    </row>
    <row r="577" spans="1:6" x14ac:dyDescent="0.35">
      <c r="A577" s="100"/>
      <c r="B577" s="75"/>
      <c r="C577" s="61"/>
      <c r="D577" s="61"/>
      <c r="E577" s="61"/>
      <c r="F577" s="61"/>
    </row>
    <row r="578" spans="1:6" x14ac:dyDescent="0.35">
      <c r="A578" s="100"/>
      <c r="B578" s="75"/>
      <c r="C578" s="61"/>
      <c r="D578" s="61"/>
      <c r="E578" s="61"/>
      <c r="F578" s="61"/>
    </row>
    <row r="579" spans="1:6" x14ac:dyDescent="0.35">
      <c r="A579" s="100"/>
      <c r="B579" s="75"/>
      <c r="C579" s="61"/>
      <c r="D579" s="61"/>
      <c r="E579" s="61"/>
      <c r="F579" s="61"/>
    </row>
    <row r="580" spans="1:6" x14ac:dyDescent="0.35">
      <c r="A580" s="100"/>
      <c r="B580" s="75"/>
      <c r="C580" s="61"/>
      <c r="D580" s="61"/>
      <c r="E580" s="61"/>
      <c r="F580" s="61"/>
    </row>
    <row r="581" spans="1:6" x14ac:dyDescent="0.35">
      <c r="A581" s="100"/>
      <c r="B581" s="75"/>
      <c r="C581" s="61"/>
      <c r="D581" s="61"/>
      <c r="E581" s="61"/>
      <c r="F581" s="61"/>
    </row>
    <row r="582" spans="1:6" x14ac:dyDescent="0.35">
      <c r="A582" s="100"/>
      <c r="B582" s="75"/>
      <c r="C582" s="61"/>
      <c r="D582" s="61"/>
      <c r="E582" s="61"/>
      <c r="F582" s="61"/>
    </row>
    <row r="583" spans="1:6" x14ac:dyDescent="0.35">
      <c r="A583" s="100"/>
      <c r="B583" s="75"/>
      <c r="C583" s="61"/>
      <c r="D583" s="61"/>
      <c r="E583" s="61"/>
      <c r="F583" s="61"/>
    </row>
    <row r="584" spans="1:6" x14ac:dyDescent="0.35">
      <c r="A584" s="100"/>
      <c r="B584" s="75"/>
      <c r="C584" s="61"/>
      <c r="D584" s="61"/>
      <c r="E584" s="61"/>
      <c r="F584" s="61"/>
    </row>
    <row r="585" spans="1:6" x14ac:dyDescent="0.35">
      <c r="A585" s="100"/>
      <c r="B585" s="75"/>
      <c r="C585" s="61"/>
      <c r="D585" s="61"/>
      <c r="E585" s="61"/>
      <c r="F585" s="61"/>
    </row>
    <row r="586" spans="1:6" x14ac:dyDescent="0.35">
      <c r="A586" s="100"/>
      <c r="B586" s="75"/>
      <c r="C586" s="61"/>
      <c r="D586" s="61"/>
      <c r="E586" s="61"/>
      <c r="F586" s="61"/>
    </row>
    <row r="587" spans="1:6" x14ac:dyDescent="0.35">
      <c r="A587" s="100"/>
      <c r="B587" s="75"/>
      <c r="C587" s="61"/>
      <c r="D587" s="61"/>
      <c r="E587" s="61"/>
      <c r="F587" s="61"/>
    </row>
    <row r="588" spans="1:6" x14ac:dyDescent="0.35">
      <c r="A588" s="100"/>
      <c r="B588" s="75"/>
      <c r="C588" s="61"/>
      <c r="D588" s="61"/>
      <c r="E588" s="61"/>
      <c r="F588" s="61"/>
    </row>
    <row r="589" spans="1:6" x14ac:dyDescent="0.35">
      <c r="A589" s="100"/>
      <c r="B589" s="75"/>
      <c r="C589" s="61"/>
      <c r="D589" s="61"/>
      <c r="E589" s="61"/>
      <c r="F589" s="61"/>
    </row>
    <row r="590" spans="1:6" x14ac:dyDescent="0.35">
      <c r="A590" s="100"/>
      <c r="B590" s="75"/>
      <c r="C590" s="61"/>
      <c r="D590" s="61"/>
      <c r="E590" s="61"/>
      <c r="F590" s="61"/>
    </row>
    <row r="591" spans="1:6" x14ac:dyDescent="0.35">
      <c r="A591" s="100"/>
      <c r="B591" s="75"/>
      <c r="C591" s="61"/>
      <c r="D591" s="61"/>
      <c r="E591" s="61"/>
      <c r="F591" s="61"/>
    </row>
    <row r="592" spans="1:6" x14ac:dyDescent="0.35">
      <c r="A592" s="100"/>
      <c r="B592" s="75"/>
      <c r="C592" s="61"/>
      <c r="D592" s="61"/>
      <c r="E592" s="61"/>
      <c r="F592" s="61"/>
    </row>
    <row r="593" spans="1:6" x14ac:dyDescent="0.35">
      <c r="A593" s="100"/>
      <c r="B593" s="75"/>
      <c r="C593" s="61"/>
      <c r="D593" s="61"/>
      <c r="E593" s="61"/>
      <c r="F593" s="61"/>
    </row>
    <row r="594" spans="1:6" x14ac:dyDescent="0.35">
      <c r="A594" s="100"/>
      <c r="B594" s="75"/>
      <c r="C594" s="61"/>
      <c r="D594" s="61"/>
      <c r="E594" s="61"/>
      <c r="F594" s="61"/>
    </row>
    <row r="595" spans="1:6" x14ac:dyDescent="0.35">
      <c r="A595" s="100"/>
      <c r="B595" s="75"/>
      <c r="C595" s="61"/>
      <c r="D595" s="61"/>
      <c r="E595" s="61"/>
      <c r="F595" s="61"/>
    </row>
    <row r="596" spans="1:6" x14ac:dyDescent="0.35">
      <c r="A596" s="100"/>
      <c r="B596" s="75"/>
      <c r="C596" s="61"/>
      <c r="D596" s="61"/>
      <c r="E596" s="61"/>
      <c r="F596" s="61"/>
    </row>
    <row r="597" spans="1:6" x14ac:dyDescent="0.35">
      <c r="A597" s="100"/>
      <c r="B597" s="75"/>
      <c r="C597" s="61"/>
      <c r="D597" s="61"/>
      <c r="E597" s="61"/>
      <c r="F597" s="61"/>
    </row>
    <row r="598" spans="1:6" x14ac:dyDescent="0.35">
      <c r="A598" s="100"/>
      <c r="B598" s="75"/>
      <c r="C598" s="61"/>
      <c r="D598" s="61"/>
      <c r="E598" s="61"/>
      <c r="F598" s="61"/>
    </row>
    <row r="599" spans="1:6" x14ac:dyDescent="0.35">
      <c r="A599" s="100"/>
      <c r="B599" s="75"/>
      <c r="C599" s="61"/>
      <c r="D599" s="61"/>
      <c r="E599" s="61"/>
      <c r="F599" s="61"/>
    </row>
    <row r="600" spans="1:6" x14ac:dyDescent="0.35">
      <c r="A600" s="100"/>
      <c r="B600" s="75"/>
      <c r="C600" s="61"/>
      <c r="D600" s="61"/>
      <c r="E600" s="61"/>
      <c r="F600" s="61"/>
    </row>
    <row r="601" spans="1:6" x14ac:dyDescent="0.35">
      <c r="A601" s="100"/>
      <c r="B601" s="75"/>
      <c r="C601" s="61"/>
      <c r="D601" s="61"/>
      <c r="E601" s="61"/>
      <c r="F601" s="61"/>
    </row>
    <row r="602" spans="1:6" x14ac:dyDescent="0.35">
      <c r="A602" s="100"/>
      <c r="B602" s="75"/>
      <c r="C602" s="61"/>
      <c r="D602" s="61"/>
      <c r="E602" s="61"/>
      <c r="F602" s="61"/>
    </row>
    <row r="603" spans="1:6" x14ac:dyDescent="0.35">
      <c r="A603" s="100"/>
      <c r="B603" s="75"/>
      <c r="C603" s="61"/>
      <c r="D603" s="61"/>
      <c r="E603" s="61"/>
      <c r="F603" s="61"/>
    </row>
    <row r="604" spans="1:6" x14ac:dyDescent="0.35">
      <c r="A604" s="100"/>
      <c r="B604" s="75"/>
      <c r="C604" s="61"/>
      <c r="D604" s="61"/>
      <c r="E604" s="61"/>
      <c r="F604" s="61"/>
    </row>
    <row r="605" spans="1:6" x14ac:dyDescent="0.35">
      <c r="A605" s="100"/>
      <c r="B605" s="75"/>
      <c r="C605" s="61"/>
      <c r="D605" s="61"/>
      <c r="E605" s="61"/>
      <c r="F605" s="61"/>
    </row>
    <row r="606" spans="1:6" x14ac:dyDescent="0.35">
      <c r="A606" s="100"/>
      <c r="B606" s="75"/>
      <c r="C606" s="61"/>
      <c r="D606" s="61"/>
      <c r="E606" s="61"/>
      <c r="F606" s="61"/>
    </row>
    <row r="607" spans="1:6" x14ac:dyDescent="0.35">
      <c r="A607" s="100"/>
      <c r="B607" s="75"/>
      <c r="C607" s="61"/>
      <c r="D607" s="61"/>
      <c r="E607" s="61"/>
      <c r="F607" s="61"/>
    </row>
    <row r="608" spans="1:6" x14ac:dyDescent="0.35">
      <c r="A608" s="100"/>
      <c r="B608" s="75"/>
      <c r="C608" s="61"/>
      <c r="D608" s="61"/>
      <c r="E608" s="61"/>
      <c r="F608" s="61"/>
    </row>
    <row r="609" spans="1:6" x14ac:dyDescent="0.35">
      <c r="A609" s="100"/>
      <c r="B609" s="75"/>
      <c r="C609" s="61"/>
      <c r="D609" s="61"/>
      <c r="E609" s="61"/>
      <c r="F609" s="61"/>
    </row>
    <row r="610" spans="1:6" x14ac:dyDescent="0.35">
      <c r="A610" s="100"/>
      <c r="B610" s="75"/>
      <c r="C610" s="61"/>
      <c r="D610" s="61"/>
      <c r="E610" s="61"/>
      <c r="F610" s="61"/>
    </row>
    <row r="611" spans="1:6" x14ac:dyDescent="0.35">
      <c r="A611" s="100"/>
      <c r="B611" s="75"/>
      <c r="C611" s="61"/>
      <c r="D611" s="61"/>
      <c r="E611" s="61"/>
      <c r="F611" s="61"/>
    </row>
    <row r="612" spans="1:6" x14ac:dyDescent="0.35">
      <c r="A612" s="100"/>
      <c r="B612" s="75"/>
      <c r="C612" s="61"/>
      <c r="D612" s="61"/>
      <c r="E612" s="61"/>
      <c r="F612" s="61"/>
    </row>
    <row r="613" spans="1:6" x14ac:dyDescent="0.35">
      <c r="A613" s="100"/>
      <c r="B613" s="75"/>
      <c r="C613" s="61"/>
      <c r="D613" s="61"/>
      <c r="E613" s="61"/>
      <c r="F613" s="61"/>
    </row>
    <row r="614" spans="1:6" x14ac:dyDescent="0.35">
      <c r="A614" s="100"/>
      <c r="B614" s="75"/>
      <c r="C614" s="61"/>
      <c r="D614" s="61"/>
      <c r="E614" s="61"/>
      <c r="F614" s="61"/>
    </row>
    <row r="615" spans="1:6" x14ac:dyDescent="0.35">
      <c r="A615" s="100"/>
      <c r="B615" s="75"/>
      <c r="C615" s="61"/>
      <c r="D615" s="61"/>
      <c r="E615" s="61"/>
      <c r="F615" s="61"/>
    </row>
    <row r="616" spans="1:6" x14ac:dyDescent="0.35">
      <c r="A616" s="100"/>
      <c r="B616" s="75"/>
      <c r="C616" s="61"/>
      <c r="D616" s="61"/>
      <c r="E616" s="61"/>
      <c r="F616" s="61"/>
    </row>
    <row r="617" spans="1:6" x14ac:dyDescent="0.35">
      <c r="A617" s="100"/>
      <c r="B617" s="75"/>
      <c r="C617" s="61"/>
      <c r="D617" s="61"/>
      <c r="E617" s="61"/>
      <c r="F617" s="61"/>
    </row>
    <row r="618" spans="1:6" x14ac:dyDescent="0.35">
      <c r="A618" s="100"/>
      <c r="B618" s="75"/>
      <c r="C618" s="61"/>
      <c r="D618" s="61"/>
      <c r="E618" s="61"/>
      <c r="F618" s="61"/>
    </row>
    <row r="619" spans="1:6" x14ac:dyDescent="0.35">
      <c r="A619" s="100"/>
      <c r="B619" s="75"/>
      <c r="C619" s="61"/>
      <c r="D619" s="61"/>
      <c r="E619" s="61"/>
      <c r="F619" s="61"/>
    </row>
    <row r="620" spans="1:6" x14ac:dyDescent="0.35">
      <c r="A620" s="100"/>
      <c r="B620" s="75"/>
      <c r="C620" s="61"/>
      <c r="D620" s="61"/>
      <c r="E620" s="61"/>
      <c r="F620" s="61"/>
    </row>
    <row r="621" spans="1:6" x14ac:dyDescent="0.35">
      <c r="A621" s="100"/>
      <c r="B621" s="75"/>
      <c r="C621" s="61"/>
      <c r="D621" s="61"/>
      <c r="E621" s="61"/>
      <c r="F621" s="61"/>
    </row>
    <row r="622" spans="1:6" x14ac:dyDescent="0.35">
      <c r="A622" s="100"/>
      <c r="B622" s="75"/>
      <c r="C622" s="61"/>
      <c r="D622" s="61"/>
      <c r="E622" s="61"/>
      <c r="F622" s="61"/>
    </row>
    <row r="623" spans="1:6" x14ac:dyDescent="0.35">
      <c r="A623" s="100"/>
      <c r="B623" s="75"/>
      <c r="C623" s="61"/>
      <c r="D623" s="61"/>
      <c r="E623" s="61"/>
      <c r="F623" s="61"/>
    </row>
    <row r="624" spans="1:6" x14ac:dyDescent="0.35">
      <c r="A624" s="100"/>
      <c r="B624" s="75"/>
      <c r="C624" s="61"/>
      <c r="D624" s="61"/>
      <c r="E624" s="61"/>
      <c r="F624" s="61"/>
    </row>
    <row r="625" spans="1:6" x14ac:dyDescent="0.35">
      <c r="A625" s="100"/>
      <c r="B625" s="75"/>
      <c r="C625" s="61"/>
      <c r="D625" s="61"/>
      <c r="E625" s="61"/>
      <c r="F625" s="61"/>
    </row>
    <row r="626" spans="1:6" x14ac:dyDescent="0.35">
      <c r="A626" s="100"/>
      <c r="B626" s="75"/>
      <c r="C626" s="61"/>
      <c r="D626" s="61"/>
      <c r="E626" s="61"/>
      <c r="F626" s="61"/>
    </row>
    <row r="627" spans="1:6" x14ac:dyDescent="0.35">
      <c r="A627" s="100"/>
      <c r="B627" s="75"/>
      <c r="C627" s="61"/>
      <c r="D627" s="61"/>
      <c r="E627" s="61"/>
      <c r="F627" s="61"/>
    </row>
    <row r="628" spans="1:6" x14ac:dyDescent="0.35">
      <c r="A628" s="100"/>
      <c r="B628" s="75"/>
      <c r="C628" s="61"/>
      <c r="D628" s="61"/>
      <c r="E628" s="61"/>
      <c r="F628" s="61"/>
    </row>
    <row r="629" spans="1:6" x14ac:dyDescent="0.35">
      <c r="A629" s="100"/>
      <c r="B629" s="75"/>
      <c r="C629" s="61"/>
      <c r="D629" s="61"/>
      <c r="E629" s="61"/>
      <c r="F629" s="61"/>
    </row>
    <row r="630" spans="1:6" x14ac:dyDescent="0.35">
      <c r="A630" s="100"/>
      <c r="B630" s="75"/>
      <c r="C630" s="61"/>
      <c r="D630" s="61"/>
      <c r="E630" s="61"/>
      <c r="F630" s="61"/>
    </row>
    <row r="631" spans="1:6" x14ac:dyDescent="0.35">
      <c r="A631" s="100"/>
      <c r="B631" s="75"/>
      <c r="C631" s="61"/>
      <c r="D631" s="61"/>
      <c r="E631" s="61"/>
      <c r="F631" s="61"/>
    </row>
    <row r="632" spans="1:6" x14ac:dyDescent="0.35">
      <c r="A632" s="100"/>
      <c r="B632" s="75"/>
      <c r="C632" s="61"/>
      <c r="D632" s="61"/>
      <c r="E632" s="61"/>
      <c r="F632" s="61"/>
    </row>
    <row r="633" spans="1:6" x14ac:dyDescent="0.35">
      <c r="A633" s="100"/>
      <c r="B633" s="75"/>
      <c r="C633" s="61"/>
      <c r="D633" s="61"/>
      <c r="E633" s="61"/>
      <c r="F633" s="61"/>
    </row>
    <row r="634" spans="1:6" x14ac:dyDescent="0.35">
      <c r="A634" s="100"/>
      <c r="B634" s="75"/>
      <c r="C634" s="61"/>
      <c r="D634" s="61"/>
      <c r="E634" s="61"/>
      <c r="F634" s="61"/>
    </row>
    <row r="635" spans="1:6" x14ac:dyDescent="0.35">
      <c r="A635" s="100"/>
      <c r="B635" s="75"/>
      <c r="C635" s="61"/>
      <c r="D635" s="61"/>
      <c r="E635" s="61"/>
      <c r="F635" s="61"/>
    </row>
    <row r="636" spans="1:6" x14ac:dyDescent="0.35">
      <c r="A636" s="100"/>
      <c r="B636" s="75"/>
      <c r="C636" s="61"/>
      <c r="D636" s="61"/>
      <c r="E636" s="61"/>
      <c r="F636" s="61"/>
    </row>
    <row r="637" spans="1:6" x14ac:dyDescent="0.35">
      <c r="A637" s="100"/>
      <c r="B637" s="75"/>
      <c r="C637" s="61"/>
      <c r="D637" s="61"/>
      <c r="E637" s="61"/>
      <c r="F637" s="61"/>
    </row>
    <row r="638" spans="1:6" x14ac:dyDescent="0.35">
      <c r="A638" s="100"/>
      <c r="B638" s="75"/>
      <c r="C638" s="61"/>
      <c r="D638" s="61"/>
      <c r="E638" s="61"/>
      <c r="F638" s="61"/>
    </row>
    <row r="639" spans="1:6" x14ac:dyDescent="0.35">
      <c r="A639" s="100"/>
      <c r="B639" s="75"/>
      <c r="C639" s="61"/>
      <c r="D639" s="61"/>
      <c r="E639" s="61"/>
      <c r="F639" s="61"/>
    </row>
    <row r="640" spans="1:6" x14ac:dyDescent="0.35">
      <c r="A640" s="100"/>
      <c r="B640" s="75"/>
      <c r="C640" s="61"/>
      <c r="D640" s="61"/>
      <c r="E640" s="61"/>
      <c r="F640" s="61"/>
    </row>
    <row r="641" spans="1:6" x14ac:dyDescent="0.35">
      <c r="A641" s="100"/>
      <c r="B641" s="75"/>
      <c r="C641" s="61"/>
      <c r="D641" s="61"/>
      <c r="E641" s="61"/>
      <c r="F641" s="61"/>
    </row>
    <row r="642" spans="1:6" x14ac:dyDescent="0.35">
      <c r="A642" s="100"/>
      <c r="B642" s="75"/>
      <c r="C642" s="61"/>
      <c r="D642" s="61"/>
      <c r="E642" s="61"/>
      <c r="F642" s="61"/>
    </row>
    <row r="643" spans="1:6" x14ac:dyDescent="0.35">
      <c r="A643" s="100"/>
      <c r="B643" s="75"/>
      <c r="C643" s="61"/>
      <c r="D643" s="61"/>
      <c r="E643" s="61"/>
      <c r="F643" s="61"/>
    </row>
    <row r="644" spans="1:6" x14ac:dyDescent="0.35">
      <c r="A644" s="100"/>
      <c r="B644" s="75"/>
      <c r="C644" s="61"/>
      <c r="D644" s="61"/>
      <c r="E644" s="61"/>
      <c r="F644" s="61"/>
    </row>
    <row r="645" spans="1:6" x14ac:dyDescent="0.35">
      <c r="A645" s="100"/>
      <c r="B645" s="75"/>
      <c r="C645" s="61"/>
      <c r="D645" s="61"/>
      <c r="E645" s="61"/>
      <c r="F645" s="61"/>
    </row>
    <row r="646" spans="1:6" x14ac:dyDescent="0.35">
      <c r="A646" s="100"/>
      <c r="B646" s="75"/>
      <c r="C646" s="61"/>
      <c r="D646" s="61"/>
      <c r="E646" s="61"/>
      <c r="F646" s="61"/>
    </row>
    <row r="647" spans="1:6" x14ac:dyDescent="0.35">
      <c r="A647" s="100"/>
      <c r="B647" s="75"/>
      <c r="C647" s="61"/>
      <c r="D647" s="61"/>
      <c r="E647" s="61"/>
      <c r="F647" s="61"/>
    </row>
    <row r="648" spans="1:6" x14ac:dyDescent="0.35">
      <c r="A648" s="100"/>
      <c r="B648" s="75"/>
      <c r="C648" s="61"/>
      <c r="D648" s="61"/>
      <c r="E648" s="61"/>
      <c r="F648" s="61"/>
    </row>
    <row r="649" spans="1:6" x14ac:dyDescent="0.35">
      <c r="A649" s="100"/>
      <c r="B649" s="75"/>
      <c r="C649" s="61"/>
      <c r="D649" s="61"/>
      <c r="E649" s="61"/>
      <c r="F649" s="61"/>
    </row>
    <row r="650" spans="1:6" x14ac:dyDescent="0.35">
      <c r="A650" s="100"/>
      <c r="B650" s="75"/>
      <c r="C650" s="61"/>
      <c r="D650" s="61"/>
      <c r="E650" s="61"/>
      <c r="F650" s="61"/>
    </row>
    <row r="651" spans="1:6" x14ac:dyDescent="0.35">
      <c r="A651" s="100"/>
      <c r="B651" s="75"/>
      <c r="C651" s="61"/>
      <c r="D651" s="61"/>
      <c r="E651" s="61"/>
      <c r="F651" s="61"/>
    </row>
    <row r="652" spans="1:6" x14ac:dyDescent="0.35">
      <c r="A652" s="100"/>
      <c r="B652" s="75"/>
      <c r="C652" s="61"/>
      <c r="D652" s="61"/>
      <c r="E652" s="61"/>
      <c r="F652" s="61"/>
    </row>
    <row r="653" spans="1:6" x14ac:dyDescent="0.35">
      <c r="A653" s="100"/>
      <c r="B653" s="75"/>
      <c r="C653" s="61"/>
      <c r="D653" s="61"/>
      <c r="E653" s="61"/>
      <c r="F653" s="61"/>
    </row>
    <row r="654" spans="1:6" x14ac:dyDescent="0.35">
      <c r="A654" s="100"/>
      <c r="B654" s="75"/>
      <c r="C654" s="61"/>
      <c r="D654" s="61"/>
      <c r="E654" s="61"/>
      <c r="F654" s="61"/>
    </row>
    <row r="655" spans="1:6" x14ac:dyDescent="0.35">
      <c r="A655" s="100"/>
      <c r="B655" s="75"/>
      <c r="C655" s="61"/>
      <c r="D655" s="61"/>
      <c r="E655" s="61"/>
      <c r="F655" s="61"/>
    </row>
    <row r="656" spans="1:6" x14ac:dyDescent="0.35">
      <c r="A656" s="100"/>
      <c r="B656" s="75"/>
      <c r="C656" s="61"/>
      <c r="D656" s="61"/>
      <c r="E656" s="61"/>
      <c r="F656" s="61"/>
    </row>
    <row r="657" spans="1:6" x14ac:dyDescent="0.35">
      <c r="A657" s="100"/>
      <c r="B657" s="75"/>
      <c r="C657" s="61"/>
      <c r="D657" s="61"/>
      <c r="E657" s="61"/>
      <c r="F657" s="61"/>
    </row>
    <row r="658" spans="1:6" x14ac:dyDescent="0.35">
      <c r="A658" s="100"/>
      <c r="B658" s="75"/>
      <c r="C658" s="61"/>
      <c r="D658" s="61"/>
      <c r="E658" s="61"/>
      <c r="F658" s="61"/>
    </row>
    <row r="659" spans="1:6" x14ac:dyDescent="0.35">
      <c r="A659" s="100"/>
      <c r="B659" s="75"/>
      <c r="C659" s="61"/>
      <c r="D659" s="61"/>
      <c r="E659" s="61"/>
      <c r="F659" s="61"/>
    </row>
    <row r="660" spans="1:6" x14ac:dyDescent="0.35">
      <c r="A660" s="100"/>
      <c r="B660" s="75"/>
      <c r="C660" s="61"/>
      <c r="D660" s="61"/>
      <c r="E660" s="61"/>
      <c r="F660" s="61"/>
    </row>
    <row r="661" spans="1:6" x14ac:dyDescent="0.35">
      <c r="A661" s="100"/>
      <c r="B661" s="75"/>
      <c r="C661" s="61"/>
      <c r="D661" s="61"/>
      <c r="E661" s="61"/>
      <c r="F661" s="61"/>
    </row>
    <row r="662" spans="1:6" x14ac:dyDescent="0.35">
      <c r="A662" s="100"/>
      <c r="B662" s="75"/>
      <c r="C662" s="61"/>
      <c r="D662" s="61"/>
      <c r="E662" s="61"/>
      <c r="F662" s="61"/>
    </row>
    <row r="663" spans="1:6" x14ac:dyDescent="0.35">
      <c r="A663" s="100"/>
      <c r="B663" s="75"/>
      <c r="C663" s="61"/>
      <c r="D663" s="61"/>
      <c r="E663" s="61"/>
      <c r="F663" s="61"/>
    </row>
    <row r="664" spans="1:6" x14ac:dyDescent="0.35">
      <c r="A664" s="100"/>
      <c r="B664" s="75"/>
      <c r="C664" s="61"/>
      <c r="D664" s="61"/>
      <c r="E664" s="61"/>
      <c r="F664" s="61"/>
    </row>
    <row r="665" spans="1:6" x14ac:dyDescent="0.35">
      <c r="A665" s="100"/>
      <c r="B665" s="75"/>
      <c r="C665" s="61"/>
      <c r="D665" s="61"/>
      <c r="E665" s="61"/>
      <c r="F665" s="61"/>
    </row>
    <row r="666" spans="1:6" x14ac:dyDescent="0.35">
      <c r="A666" s="100"/>
      <c r="B666" s="75"/>
      <c r="C666" s="61"/>
      <c r="D666" s="61"/>
      <c r="E666" s="61"/>
      <c r="F666" s="61"/>
    </row>
    <row r="667" spans="1:6" x14ac:dyDescent="0.35">
      <c r="A667" s="100"/>
      <c r="B667" s="75"/>
      <c r="C667" s="61"/>
      <c r="D667" s="61"/>
      <c r="E667" s="61"/>
      <c r="F667" s="61"/>
    </row>
    <row r="668" spans="1:6" x14ac:dyDescent="0.35">
      <c r="A668" s="100"/>
      <c r="B668" s="75"/>
      <c r="C668" s="61"/>
      <c r="D668" s="61"/>
      <c r="E668" s="61"/>
      <c r="F668" s="61"/>
    </row>
    <row r="669" spans="1:6" x14ac:dyDescent="0.35">
      <c r="A669" s="100"/>
      <c r="B669" s="75"/>
      <c r="C669" s="61"/>
      <c r="D669" s="61"/>
      <c r="E669" s="61"/>
      <c r="F669" s="61"/>
    </row>
    <row r="670" spans="1:6" x14ac:dyDescent="0.35">
      <c r="A670" s="100"/>
      <c r="B670" s="75"/>
      <c r="C670" s="61"/>
      <c r="D670" s="61"/>
      <c r="E670" s="61"/>
      <c r="F670" s="61"/>
    </row>
    <row r="671" spans="1:6" x14ac:dyDescent="0.35">
      <c r="A671" s="100"/>
      <c r="B671" s="75"/>
      <c r="C671" s="61"/>
      <c r="D671" s="61"/>
      <c r="E671" s="61"/>
      <c r="F671" s="61"/>
    </row>
    <row r="672" spans="1:6" x14ac:dyDescent="0.35">
      <c r="A672" s="100"/>
      <c r="B672" s="75"/>
      <c r="C672" s="61"/>
      <c r="D672" s="61"/>
      <c r="E672" s="61"/>
      <c r="F672" s="61"/>
    </row>
    <row r="673" spans="1:6" x14ac:dyDescent="0.35">
      <c r="A673" s="100"/>
      <c r="B673" s="75"/>
      <c r="C673" s="61"/>
      <c r="D673" s="61"/>
      <c r="E673" s="61"/>
      <c r="F673" s="61"/>
    </row>
    <row r="674" spans="1:6" x14ac:dyDescent="0.35">
      <c r="A674" s="100"/>
      <c r="B674" s="75"/>
      <c r="C674" s="61"/>
      <c r="D674" s="61"/>
      <c r="E674" s="61"/>
      <c r="F674" s="61"/>
    </row>
    <row r="675" spans="1:6" x14ac:dyDescent="0.35">
      <c r="A675" s="100"/>
      <c r="B675" s="75"/>
      <c r="C675" s="61"/>
      <c r="D675" s="61"/>
      <c r="E675" s="61"/>
      <c r="F675" s="61"/>
    </row>
    <row r="676" spans="1:6" x14ac:dyDescent="0.35">
      <c r="A676" s="100"/>
      <c r="B676" s="75"/>
      <c r="C676" s="61"/>
      <c r="D676" s="61"/>
      <c r="E676" s="61"/>
      <c r="F676" s="61"/>
    </row>
    <row r="677" spans="1:6" x14ac:dyDescent="0.35">
      <c r="A677" s="100"/>
      <c r="B677" s="75"/>
      <c r="C677" s="61"/>
      <c r="D677" s="61"/>
      <c r="E677" s="61"/>
      <c r="F677" s="61"/>
    </row>
    <row r="678" spans="1:6" x14ac:dyDescent="0.35">
      <c r="A678" s="100"/>
      <c r="B678" s="75"/>
      <c r="C678" s="61"/>
      <c r="D678" s="61"/>
      <c r="E678" s="61"/>
      <c r="F678" s="61"/>
    </row>
    <row r="679" spans="1:6" x14ac:dyDescent="0.35">
      <c r="A679" s="100"/>
      <c r="B679" s="75"/>
      <c r="C679" s="61"/>
      <c r="D679" s="61"/>
      <c r="E679" s="61"/>
      <c r="F679" s="61"/>
    </row>
    <row r="680" spans="1:6" x14ac:dyDescent="0.35">
      <c r="A680" s="100"/>
      <c r="B680" s="75"/>
      <c r="C680" s="61"/>
      <c r="D680" s="61"/>
      <c r="E680" s="61"/>
      <c r="F680" s="61"/>
    </row>
    <row r="681" spans="1:6" x14ac:dyDescent="0.35">
      <c r="A681" s="100"/>
      <c r="B681" s="75"/>
      <c r="C681" s="61"/>
      <c r="D681" s="61"/>
      <c r="E681" s="61"/>
      <c r="F681" s="61"/>
    </row>
    <row r="682" spans="1:6" x14ac:dyDescent="0.35">
      <c r="A682" s="100"/>
      <c r="B682" s="75"/>
      <c r="C682" s="61"/>
      <c r="D682" s="61"/>
      <c r="E682" s="61"/>
      <c r="F682" s="61"/>
    </row>
    <row r="683" spans="1:6" x14ac:dyDescent="0.35">
      <c r="A683" s="100"/>
      <c r="B683" s="75"/>
      <c r="C683" s="61"/>
      <c r="D683" s="61"/>
      <c r="E683" s="61"/>
      <c r="F683" s="61"/>
    </row>
    <row r="684" spans="1:6" x14ac:dyDescent="0.35">
      <c r="A684" s="100"/>
      <c r="B684" s="75"/>
      <c r="C684" s="61"/>
      <c r="D684" s="61"/>
      <c r="E684" s="61"/>
      <c r="F684" s="61"/>
    </row>
    <row r="685" spans="1:6" x14ac:dyDescent="0.35">
      <c r="A685" s="100"/>
      <c r="B685" s="75"/>
      <c r="C685" s="61"/>
      <c r="D685" s="61"/>
      <c r="E685" s="61"/>
      <c r="F685" s="61"/>
    </row>
    <row r="686" spans="1:6" x14ac:dyDescent="0.35">
      <c r="A686" s="100"/>
      <c r="B686" s="75"/>
      <c r="C686" s="61"/>
      <c r="D686" s="61"/>
      <c r="E686" s="61"/>
      <c r="F686" s="61"/>
    </row>
    <row r="687" spans="1:6" x14ac:dyDescent="0.35">
      <c r="A687" s="100"/>
      <c r="B687" s="75"/>
      <c r="C687" s="61"/>
      <c r="D687" s="61"/>
      <c r="E687" s="61"/>
      <c r="F687" s="61"/>
    </row>
    <row r="688" spans="1:6" x14ac:dyDescent="0.35">
      <c r="A688" s="100"/>
      <c r="B688" s="75"/>
      <c r="C688" s="61"/>
      <c r="D688" s="61"/>
      <c r="E688" s="61"/>
      <c r="F688" s="61"/>
    </row>
    <row r="689" spans="1:6" x14ac:dyDescent="0.35">
      <c r="A689" s="100"/>
      <c r="B689" s="75"/>
      <c r="C689" s="61"/>
      <c r="D689" s="61"/>
      <c r="E689" s="61"/>
      <c r="F689" s="61"/>
    </row>
    <row r="690" spans="1:6" x14ac:dyDescent="0.35">
      <c r="A690" s="100"/>
      <c r="B690" s="75"/>
      <c r="C690" s="61"/>
      <c r="D690" s="61"/>
      <c r="E690" s="61"/>
      <c r="F690" s="61"/>
    </row>
    <row r="691" spans="1:6" x14ac:dyDescent="0.35">
      <c r="A691" s="100"/>
      <c r="B691" s="75"/>
      <c r="C691" s="61"/>
      <c r="D691" s="61"/>
      <c r="E691" s="61"/>
      <c r="F691" s="61"/>
    </row>
    <row r="692" spans="1:6" x14ac:dyDescent="0.35">
      <c r="A692" s="100"/>
      <c r="B692" s="75"/>
      <c r="C692" s="61"/>
      <c r="D692" s="61"/>
      <c r="E692" s="61"/>
      <c r="F692" s="61"/>
    </row>
    <row r="693" spans="1:6" x14ac:dyDescent="0.35">
      <c r="A693" s="100"/>
      <c r="B693" s="75"/>
      <c r="C693" s="61"/>
      <c r="D693" s="61"/>
      <c r="E693" s="61"/>
      <c r="F693" s="61"/>
    </row>
    <row r="694" spans="1:6" x14ac:dyDescent="0.35">
      <c r="A694" s="100"/>
      <c r="B694" s="75"/>
      <c r="C694" s="61"/>
      <c r="D694" s="61"/>
      <c r="E694" s="61"/>
      <c r="F694" s="61"/>
    </row>
    <row r="695" spans="1:6" x14ac:dyDescent="0.35">
      <c r="A695" s="100"/>
      <c r="B695" s="75"/>
      <c r="C695" s="61"/>
      <c r="D695" s="61"/>
      <c r="E695" s="61"/>
      <c r="F695" s="61"/>
    </row>
    <row r="696" spans="1:6" x14ac:dyDescent="0.35">
      <c r="A696" s="100"/>
      <c r="B696" s="75"/>
      <c r="C696" s="61"/>
      <c r="D696" s="61"/>
      <c r="E696" s="61"/>
      <c r="F696" s="61"/>
    </row>
    <row r="697" spans="1:6" x14ac:dyDescent="0.35">
      <c r="A697" s="100"/>
      <c r="B697" s="75"/>
      <c r="C697" s="61"/>
      <c r="D697" s="61"/>
      <c r="E697" s="61"/>
      <c r="F697" s="61"/>
    </row>
    <row r="698" spans="1:6" x14ac:dyDescent="0.35">
      <c r="A698" s="100"/>
      <c r="B698" s="75"/>
      <c r="C698" s="61"/>
      <c r="D698" s="61"/>
      <c r="E698" s="61"/>
      <c r="F698" s="61"/>
    </row>
    <row r="699" spans="1:6" x14ac:dyDescent="0.35">
      <c r="A699" s="100"/>
      <c r="B699" s="75"/>
      <c r="C699" s="61"/>
      <c r="D699" s="61"/>
      <c r="E699" s="61"/>
      <c r="F699" s="61"/>
    </row>
    <row r="700" spans="1:6" x14ac:dyDescent="0.35">
      <c r="A700" s="100"/>
      <c r="B700" s="75"/>
      <c r="C700" s="61"/>
      <c r="D700" s="61"/>
      <c r="E700" s="61"/>
      <c r="F700" s="61"/>
    </row>
    <row r="701" spans="1:6" x14ac:dyDescent="0.35">
      <c r="A701" s="100"/>
      <c r="B701" s="75"/>
      <c r="C701" s="61"/>
      <c r="D701" s="61"/>
      <c r="E701" s="61"/>
      <c r="F701" s="61"/>
    </row>
    <row r="702" spans="1:6" x14ac:dyDescent="0.35">
      <c r="A702" s="100"/>
      <c r="B702" s="75"/>
      <c r="C702" s="61"/>
      <c r="D702" s="61"/>
      <c r="E702" s="61"/>
      <c r="F702" s="61"/>
    </row>
    <row r="703" spans="1:6" x14ac:dyDescent="0.35">
      <c r="A703" s="100"/>
      <c r="B703" s="75"/>
      <c r="C703" s="61"/>
      <c r="D703" s="61"/>
      <c r="E703" s="61"/>
      <c r="F703" s="61"/>
    </row>
    <row r="704" spans="1:6" x14ac:dyDescent="0.35">
      <c r="A704" s="100"/>
      <c r="B704" s="75"/>
      <c r="C704" s="61"/>
      <c r="D704" s="61"/>
      <c r="E704" s="61"/>
      <c r="F704" s="61"/>
    </row>
    <row r="705" spans="1:6" x14ac:dyDescent="0.35">
      <c r="A705" s="100"/>
      <c r="B705" s="75"/>
      <c r="C705" s="61"/>
      <c r="D705" s="61"/>
      <c r="E705" s="61"/>
      <c r="F705" s="61"/>
    </row>
    <row r="706" spans="1:6" x14ac:dyDescent="0.35">
      <c r="A706" s="100"/>
      <c r="B706" s="75"/>
      <c r="C706" s="61"/>
      <c r="D706" s="61"/>
      <c r="E706" s="61"/>
      <c r="F706" s="61"/>
    </row>
    <row r="707" spans="1:6" x14ac:dyDescent="0.35">
      <c r="A707" s="100"/>
      <c r="B707" s="75"/>
      <c r="C707" s="61"/>
      <c r="D707" s="61"/>
      <c r="E707" s="61"/>
      <c r="F707" s="61"/>
    </row>
    <row r="708" spans="1:6" x14ac:dyDescent="0.35">
      <c r="A708" s="100"/>
      <c r="B708" s="75"/>
      <c r="C708" s="61"/>
      <c r="D708" s="61"/>
      <c r="E708" s="61"/>
      <c r="F708" s="61"/>
    </row>
    <row r="709" spans="1:6" x14ac:dyDescent="0.35">
      <c r="A709" s="100"/>
      <c r="B709" s="75"/>
      <c r="C709" s="61"/>
      <c r="D709" s="61"/>
      <c r="E709" s="61"/>
      <c r="F709" s="61"/>
    </row>
    <row r="710" spans="1:6" x14ac:dyDescent="0.35">
      <c r="A710" s="100"/>
      <c r="B710" s="75"/>
      <c r="C710" s="61"/>
      <c r="D710" s="61"/>
      <c r="E710" s="61"/>
      <c r="F710" s="61"/>
    </row>
    <row r="711" spans="1:6" x14ac:dyDescent="0.35">
      <c r="A711" s="100"/>
      <c r="B711" s="75"/>
      <c r="C711" s="61"/>
      <c r="D711" s="61"/>
      <c r="E711" s="61"/>
      <c r="F711" s="61"/>
    </row>
    <row r="712" spans="1:6" x14ac:dyDescent="0.35">
      <c r="A712" s="100"/>
      <c r="B712" s="75"/>
      <c r="C712" s="61"/>
      <c r="D712" s="61"/>
      <c r="E712" s="61"/>
      <c r="F712" s="61"/>
    </row>
    <row r="713" spans="1:6" x14ac:dyDescent="0.35">
      <c r="A713" s="100"/>
      <c r="B713" s="75"/>
      <c r="C713" s="61"/>
      <c r="D713" s="61"/>
      <c r="E713" s="61"/>
      <c r="F713" s="61"/>
    </row>
    <row r="714" spans="1:6" x14ac:dyDescent="0.35">
      <c r="A714" s="100"/>
      <c r="B714" s="75"/>
      <c r="C714" s="61"/>
      <c r="D714" s="61"/>
      <c r="E714" s="61"/>
      <c r="F714" s="61"/>
    </row>
    <row r="715" spans="1:6" x14ac:dyDescent="0.35">
      <c r="A715" s="100"/>
      <c r="B715" s="75"/>
      <c r="C715" s="61"/>
      <c r="D715" s="61"/>
      <c r="E715" s="61"/>
      <c r="F715" s="61"/>
    </row>
    <row r="716" spans="1:6" x14ac:dyDescent="0.35">
      <c r="A716" s="100"/>
      <c r="B716" s="75"/>
      <c r="C716" s="61"/>
      <c r="D716" s="61"/>
      <c r="E716" s="61"/>
      <c r="F716" s="61"/>
    </row>
    <row r="717" spans="1:6" x14ac:dyDescent="0.35">
      <c r="A717" s="100"/>
      <c r="B717" s="75"/>
      <c r="C717" s="61"/>
      <c r="D717" s="61"/>
      <c r="E717" s="61"/>
      <c r="F717" s="61"/>
    </row>
    <row r="718" spans="1:6" x14ac:dyDescent="0.35">
      <c r="A718" s="100"/>
      <c r="B718" s="75"/>
      <c r="C718" s="61"/>
      <c r="D718" s="61"/>
      <c r="E718" s="61"/>
      <c r="F718" s="61"/>
    </row>
    <row r="719" spans="1:6" x14ac:dyDescent="0.35">
      <c r="A719" s="100"/>
      <c r="B719" s="75"/>
      <c r="C719" s="61"/>
      <c r="D719" s="61"/>
      <c r="E719" s="61"/>
      <c r="F719" s="61"/>
    </row>
    <row r="720" spans="1:6" x14ac:dyDescent="0.35">
      <c r="A720" s="100"/>
      <c r="B720" s="75"/>
      <c r="C720" s="61"/>
      <c r="D720" s="61"/>
      <c r="E720" s="61"/>
      <c r="F720" s="61"/>
    </row>
    <row r="721" spans="1:6" x14ac:dyDescent="0.35">
      <c r="A721" s="100"/>
      <c r="B721" s="75"/>
      <c r="C721" s="61"/>
      <c r="D721" s="61"/>
      <c r="E721" s="61"/>
      <c r="F721" s="61"/>
    </row>
    <row r="722" spans="1:6" x14ac:dyDescent="0.35">
      <c r="A722" s="100"/>
      <c r="B722" s="75"/>
      <c r="C722" s="61"/>
      <c r="D722" s="61"/>
      <c r="E722" s="61"/>
      <c r="F722" s="61"/>
    </row>
    <row r="723" spans="1:6" x14ac:dyDescent="0.35">
      <c r="A723" s="100"/>
      <c r="B723" s="75"/>
      <c r="C723" s="61"/>
      <c r="D723" s="61"/>
      <c r="E723" s="61"/>
      <c r="F723" s="61"/>
    </row>
    <row r="724" spans="1:6" x14ac:dyDescent="0.35">
      <c r="A724" s="100"/>
      <c r="B724" s="75"/>
      <c r="C724" s="61"/>
      <c r="D724" s="61"/>
      <c r="E724" s="61"/>
      <c r="F724" s="61"/>
    </row>
    <row r="725" spans="1:6" x14ac:dyDescent="0.35">
      <c r="A725" s="100"/>
      <c r="B725" s="75"/>
      <c r="C725" s="61"/>
      <c r="D725" s="61"/>
      <c r="E725" s="61"/>
      <c r="F725" s="61"/>
    </row>
    <row r="726" spans="1:6" x14ac:dyDescent="0.35">
      <c r="A726" s="100"/>
      <c r="B726" s="75"/>
      <c r="C726" s="61"/>
      <c r="D726" s="61"/>
      <c r="E726" s="61"/>
      <c r="F726" s="61"/>
    </row>
    <row r="727" spans="1:6" x14ac:dyDescent="0.35">
      <c r="A727" s="100"/>
      <c r="B727" s="75"/>
      <c r="C727" s="61"/>
      <c r="D727" s="61"/>
      <c r="E727" s="61"/>
      <c r="F727" s="61"/>
    </row>
    <row r="728" spans="1:6" x14ac:dyDescent="0.35">
      <c r="A728" s="100"/>
      <c r="B728" s="75"/>
      <c r="C728" s="61"/>
      <c r="D728" s="61"/>
      <c r="E728" s="61"/>
      <c r="F728" s="61"/>
    </row>
    <row r="729" spans="1:6" x14ac:dyDescent="0.35">
      <c r="A729" s="100"/>
      <c r="B729" s="75"/>
      <c r="C729" s="61"/>
      <c r="D729" s="61"/>
      <c r="E729" s="61"/>
      <c r="F729" s="61"/>
    </row>
    <row r="730" spans="1:6" x14ac:dyDescent="0.35">
      <c r="A730" s="100"/>
      <c r="B730" s="75"/>
      <c r="C730" s="61"/>
      <c r="D730" s="61"/>
      <c r="E730" s="61"/>
      <c r="F730" s="61"/>
    </row>
    <row r="731" spans="1:6" x14ac:dyDescent="0.35">
      <c r="A731" s="100"/>
      <c r="B731" s="75"/>
      <c r="C731" s="61"/>
      <c r="D731" s="61"/>
      <c r="E731" s="61"/>
      <c r="F731" s="61"/>
    </row>
    <row r="732" spans="1:6" x14ac:dyDescent="0.35">
      <c r="A732" s="100"/>
      <c r="B732" s="75"/>
      <c r="C732" s="61"/>
      <c r="D732" s="61"/>
      <c r="E732" s="61"/>
      <c r="F732" s="61"/>
    </row>
    <row r="733" spans="1:6" x14ac:dyDescent="0.35">
      <c r="A733" s="100"/>
      <c r="B733" s="75"/>
      <c r="C733" s="61"/>
      <c r="D733" s="61"/>
      <c r="E733" s="61"/>
      <c r="F733" s="61"/>
    </row>
    <row r="734" spans="1:6" x14ac:dyDescent="0.35">
      <c r="A734" s="100"/>
      <c r="B734" s="75"/>
      <c r="C734" s="61"/>
      <c r="D734" s="61"/>
      <c r="E734" s="61"/>
      <c r="F734" s="61"/>
    </row>
    <row r="735" spans="1:6" x14ac:dyDescent="0.35">
      <c r="A735" s="100"/>
      <c r="B735" s="75"/>
      <c r="C735" s="61"/>
      <c r="D735" s="61"/>
      <c r="E735" s="61"/>
      <c r="F735" s="61"/>
    </row>
    <row r="736" spans="1:6" x14ac:dyDescent="0.35">
      <c r="A736" s="100"/>
      <c r="B736" s="75"/>
      <c r="C736" s="61"/>
      <c r="D736" s="61"/>
      <c r="E736" s="61"/>
      <c r="F736" s="61"/>
    </row>
    <row r="737" spans="1:6" x14ac:dyDescent="0.35">
      <c r="A737" s="100"/>
      <c r="B737" s="75"/>
      <c r="C737" s="61"/>
      <c r="D737" s="61"/>
      <c r="E737" s="61"/>
      <c r="F737" s="61"/>
    </row>
    <row r="738" spans="1:6" x14ac:dyDescent="0.35">
      <c r="A738" s="100"/>
      <c r="B738" s="75"/>
      <c r="C738" s="61"/>
      <c r="D738" s="61"/>
      <c r="E738" s="61"/>
      <c r="F738" s="61"/>
    </row>
    <row r="739" spans="1:6" x14ac:dyDescent="0.35">
      <c r="A739" s="100"/>
      <c r="B739" s="75"/>
      <c r="C739" s="61"/>
      <c r="D739" s="61"/>
      <c r="E739" s="61"/>
      <c r="F739" s="61"/>
    </row>
    <row r="740" spans="1:6" x14ac:dyDescent="0.35">
      <c r="A740" s="100"/>
      <c r="B740" s="75"/>
      <c r="C740" s="61"/>
      <c r="D740" s="61"/>
      <c r="E740" s="61"/>
      <c r="F740" s="61"/>
    </row>
    <row r="741" spans="1:6" x14ac:dyDescent="0.35">
      <c r="A741" s="100"/>
      <c r="B741" s="75"/>
      <c r="C741" s="61"/>
      <c r="D741" s="61"/>
      <c r="E741" s="61"/>
      <c r="F741" s="61"/>
    </row>
    <row r="742" spans="1:6" x14ac:dyDescent="0.35">
      <c r="A742" s="100"/>
      <c r="B742" s="75"/>
      <c r="C742" s="61"/>
      <c r="D742" s="61"/>
      <c r="E742" s="61"/>
      <c r="F742" s="61"/>
    </row>
    <row r="743" spans="1:6" x14ac:dyDescent="0.35">
      <c r="A743" s="100"/>
      <c r="B743" s="75"/>
      <c r="C743" s="61"/>
      <c r="D743" s="61"/>
      <c r="E743" s="61"/>
      <c r="F743" s="61"/>
    </row>
    <row r="744" spans="1:6" x14ac:dyDescent="0.35">
      <c r="A744" s="100"/>
      <c r="B744" s="75"/>
      <c r="C744" s="61"/>
      <c r="D744" s="61"/>
      <c r="E744" s="61"/>
      <c r="F744" s="61"/>
    </row>
    <row r="745" spans="1:6" x14ac:dyDescent="0.35">
      <c r="A745" s="100"/>
      <c r="B745" s="75"/>
      <c r="C745" s="61"/>
      <c r="D745" s="61"/>
      <c r="E745" s="61"/>
      <c r="F745" s="61"/>
    </row>
    <row r="746" spans="1:6" x14ac:dyDescent="0.35">
      <c r="A746" s="100"/>
      <c r="B746" s="75"/>
      <c r="C746" s="61"/>
      <c r="D746" s="61"/>
      <c r="E746" s="61"/>
      <c r="F746" s="61"/>
    </row>
    <row r="747" spans="1:6" x14ac:dyDescent="0.35">
      <c r="A747" s="100"/>
      <c r="B747" s="75"/>
      <c r="C747" s="61"/>
      <c r="D747" s="61"/>
      <c r="E747" s="61"/>
      <c r="F747" s="61"/>
    </row>
    <row r="748" spans="1:6" x14ac:dyDescent="0.35">
      <c r="A748" s="100"/>
      <c r="B748" s="75"/>
      <c r="C748" s="61"/>
      <c r="D748" s="61"/>
      <c r="E748" s="61"/>
      <c r="F748" s="61"/>
    </row>
    <row r="749" spans="1:6" x14ac:dyDescent="0.35">
      <c r="A749" s="100"/>
      <c r="B749" s="75"/>
      <c r="C749" s="61"/>
      <c r="D749" s="61"/>
      <c r="E749" s="61"/>
      <c r="F749" s="61"/>
    </row>
    <row r="750" spans="1:6" x14ac:dyDescent="0.35">
      <c r="A750" s="100"/>
      <c r="B750" s="75"/>
      <c r="C750" s="61"/>
      <c r="D750" s="61"/>
      <c r="E750" s="61"/>
      <c r="F750" s="61"/>
    </row>
    <row r="751" spans="1:6" x14ac:dyDescent="0.35">
      <c r="A751" s="100"/>
      <c r="B751" s="75"/>
      <c r="C751" s="61"/>
      <c r="D751" s="61"/>
      <c r="E751" s="61"/>
      <c r="F751" s="61"/>
    </row>
    <row r="752" spans="1:6" x14ac:dyDescent="0.35">
      <c r="A752" s="100"/>
      <c r="B752" s="75"/>
      <c r="C752" s="61"/>
      <c r="D752" s="61"/>
      <c r="E752" s="61"/>
      <c r="F752" s="61"/>
    </row>
    <row r="753" spans="1:6" x14ac:dyDescent="0.35">
      <c r="A753" s="100"/>
      <c r="B753" s="75"/>
      <c r="C753" s="61"/>
      <c r="D753" s="61"/>
      <c r="E753" s="61"/>
      <c r="F753" s="61"/>
    </row>
    <row r="754" spans="1:6" x14ac:dyDescent="0.35">
      <c r="A754" s="100"/>
      <c r="B754" s="75"/>
      <c r="C754" s="61"/>
      <c r="D754" s="61"/>
      <c r="E754" s="61"/>
      <c r="F754" s="61"/>
    </row>
    <row r="755" spans="1:6" x14ac:dyDescent="0.35">
      <c r="A755" s="100"/>
      <c r="B755" s="75"/>
      <c r="C755" s="61"/>
      <c r="D755" s="61"/>
      <c r="E755" s="61"/>
      <c r="F755" s="61"/>
    </row>
    <row r="756" spans="1:6" x14ac:dyDescent="0.35">
      <c r="A756" s="100"/>
      <c r="B756" s="75"/>
      <c r="C756" s="61"/>
      <c r="D756" s="61"/>
      <c r="E756" s="61"/>
      <c r="F756" s="61"/>
    </row>
    <row r="757" spans="1:6" x14ac:dyDescent="0.35">
      <c r="A757" s="100"/>
      <c r="B757" s="75"/>
      <c r="C757" s="61"/>
      <c r="D757" s="61"/>
      <c r="E757" s="61"/>
      <c r="F757" s="61"/>
    </row>
    <row r="758" spans="1:6" x14ac:dyDescent="0.35">
      <c r="A758" s="100"/>
      <c r="B758" s="75"/>
      <c r="C758" s="61"/>
      <c r="D758" s="61"/>
      <c r="E758" s="61"/>
      <c r="F758" s="61"/>
    </row>
    <row r="759" spans="1:6" x14ac:dyDescent="0.35">
      <c r="A759" s="100"/>
      <c r="B759" s="75"/>
      <c r="C759" s="61"/>
      <c r="D759" s="61"/>
      <c r="E759" s="61"/>
      <c r="F759" s="61"/>
    </row>
    <row r="760" spans="1:6" x14ac:dyDescent="0.35">
      <c r="A760" s="100"/>
      <c r="B760" s="75"/>
      <c r="C760" s="61"/>
      <c r="D760" s="61"/>
      <c r="E760" s="61"/>
      <c r="F760" s="61"/>
    </row>
    <row r="761" spans="1:6" x14ac:dyDescent="0.35">
      <c r="A761" s="100"/>
      <c r="B761" s="75"/>
      <c r="C761" s="61"/>
      <c r="D761" s="61"/>
      <c r="E761" s="61"/>
      <c r="F761" s="61"/>
    </row>
    <row r="762" spans="1:6" x14ac:dyDescent="0.35">
      <c r="A762" s="100"/>
      <c r="B762" s="75"/>
      <c r="C762" s="61"/>
      <c r="D762" s="61"/>
      <c r="E762" s="61"/>
      <c r="F762" s="61"/>
    </row>
    <row r="763" spans="1:6" x14ac:dyDescent="0.35">
      <c r="A763" s="100"/>
      <c r="B763" s="75"/>
      <c r="C763" s="61"/>
      <c r="D763" s="61"/>
      <c r="E763" s="61"/>
      <c r="F763" s="61"/>
    </row>
    <row r="764" spans="1:6" x14ac:dyDescent="0.35">
      <c r="A764" s="100"/>
      <c r="B764" s="75"/>
      <c r="C764" s="61"/>
      <c r="D764" s="61"/>
      <c r="E764" s="61"/>
      <c r="F764" s="61"/>
    </row>
    <row r="765" spans="1:6" x14ac:dyDescent="0.35">
      <c r="A765" s="100"/>
      <c r="B765" s="75"/>
      <c r="C765" s="61"/>
      <c r="D765" s="61"/>
      <c r="E765" s="61"/>
      <c r="F765" s="61"/>
    </row>
    <row r="766" spans="1:6" x14ac:dyDescent="0.35">
      <c r="A766" s="100"/>
      <c r="B766" s="75"/>
      <c r="C766" s="61"/>
      <c r="D766" s="61"/>
      <c r="E766" s="61"/>
      <c r="F766" s="61"/>
    </row>
    <row r="767" spans="1:6" x14ac:dyDescent="0.35">
      <c r="A767" s="100"/>
      <c r="B767" s="75"/>
      <c r="C767" s="61"/>
      <c r="D767" s="61"/>
      <c r="E767" s="61"/>
      <c r="F767" s="61"/>
    </row>
    <row r="768" spans="1:6" x14ac:dyDescent="0.35">
      <c r="A768" s="100"/>
      <c r="B768" s="75"/>
      <c r="C768" s="61"/>
      <c r="D768" s="61"/>
      <c r="E768" s="61"/>
      <c r="F768" s="61"/>
    </row>
    <row r="769" spans="1:6" x14ac:dyDescent="0.35">
      <c r="A769" s="100"/>
      <c r="B769" s="75"/>
      <c r="C769" s="61"/>
      <c r="D769" s="61"/>
      <c r="E769" s="61"/>
      <c r="F769" s="61"/>
    </row>
    <row r="770" spans="1:6" x14ac:dyDescent="0.35">
      <c r="A770" s="100"/>
      <c r="B770" s="75"/>
      <c r="C770" s="61"/>
      <c r="D770" s="61"/>
      <c r="E770" s="61"/>
      <c r="F770" s="61"/>
    </row>
    <row r="771" spans="1:6" x14ac:dyDescent="0.35">
      <c r="A771" s="100"/>
      <c r="B771" s="75"/>
      <c r="C771" s="61"/>
      <c r="D771" s="61"/>
      <c r="E771" s="61"/>
      <c r="F771" s="61"/>
    </row>
    <row r="772" spans="1:6" x14ac:dyDescent="0.35">
      <c r="A772" s="100"/>
      <c r="B772" s="75"/>
      <c r="C772" s="61"/>
      <c r="D772" s="61"/>
      <c r="E772" s="61"/>
      <c r="F772" s="61"/>
    </row>
    <row r="773" spans="1:6" x14ac:dyDescent="0.35">
      <c r="A773" s="100"/>
      <c r="B773" s="75"/>
      <c r="C773" s="61"/>
      <c r="D773" s="61"/>
      <c r="E773" s="61"/>
      <c r="F773" s="61"/>
    </row>
    <row r="774" spans="1:6" x14ac:dyDescent="0.35">
      <c r="A774" s="100"/>
      <c r="B774" s="75"/>
      <c r="C774" s="61"/>
      <c r="D774" s="61"/>
      <c r="E774" s="61"/>
      <c r="F774" s="61"/>
    </row>
    <row r="775" spans="1:6" x14ac:dyDescent="0.35">
      <c r="A775" s="100"/>
      <c r="B775" s="75"/>
      <c r="C775" s="61"/>
      <c r="D775" s="61"/>
      <c r="E775" s="61"/>
      <c r="F775" s="61"/>
    </row>
    <row r="776" spans="1:6" x14ac:dyDescent="0.35">
      <c r="A776" s="100"/>
      <c r="B776" s="75"/>
      <c r="C776" s="61"/>
      <c r="D776" s="61"/>
      <c r="E776" s="61"/>
      <c r="F776" s="61"/>
    </row>
    <row r="777" spans="1:6" x14ac:dyDescent="0.35">
      <c r="A777" s="100"/>
      <c r="B777" s="75"/>
      <c r="C777" s="61"/>
      <c r="D777" s="61"/>
      <c r="E777" s="61"/>
      <c r="F777" s="61"/>
    </row>
    <row r="778" spans="1:6" x14ac:dyDescent="0.35">
      <c r="A778" s="100"/>
      <c r="B778" s="75"/>
      <c r="C778" s="61"/>
      <c r="D778" s="61"/>
      <c r="E778" s="61"/>
      <c r="F778" s="61"/>
    </row>
    <row r="779" spans="1:6" x14ac:dyDescent="0.35">
      <c r="A779" s="100"/>
      <c r="B779" s="75"/>
      <c r="C779" s="61"/>
      <c r="D779" s="61"/>
      <c r="E779" s="61"/>
      <c r="F779" s="61"/>
    </row>
    <row r="780" spans="1:6" x14ac:dyDescent="0.35">
      <c r="A780" s="100"/>
      <c r="B780" s="75"/>
      <c r="C780" s="61"/>
      <c r="D780" s="61"/>
      <c r="E780" s="61"/>
      <c r="F780" s="61"/>
    </row>
    <row r="781" spans="1:6" x14ac:dyDescent="0.35">
      <c r="A781" s="100"/>
      <c r="B781" s="75"/>
      <c r="C781" s="61"/>
      <c r="D781" s="61"/>
      <c r="E781" s="61"/>
      <c r="F781" s="61"/>
    </row>
    <row r="782" spans="1:6" x14ac:dyDescent="0.35">
      <c r="A782" s="100"/>
      <c r="B782" s="75"/>
      <c r="C782" s="61"/>
      <c r="D782" s="61"/>
      <c r="E782" s="61"/>
      <c r="F782" s="61"/>
    </row>
    <row r="783" spans="1:6" x14ac:dyDescent="0.35">
      <c r="A783" s="100"/>
      <c r="B783" s="75"/>
      <c r="C783" s="61"/>
      <c r="D783" s="61"/>
      <c r="E783" s="61"/>
      <c r="F783" s="61"/>
    </row>
    <row r="784" spans="1:6" x14ac:dyDescent="0.35">
      <c r="A784" s="100"/>
      <c r="B784" s="75"/>
      <c r="C784" s="61"/>
      <c r="D784" s="61"/>
      <c r="E784" s="61"/>
      <c r="F784" s="61"/>
    </row>
    <row r="785" spans="1:6" x14ac:dyDescent="0.35">
      <c r="A785" s="100"/>
      <c r="B785" s="75"/>
      <c r="C785" s="61"/>
      <c r="D785" s="61"/>
      <c r="E785" s="61"/>
      <c r="F785" s="61"/>
    </row>
    <row r="786" spans="1:6" x14ac:dyDescent="0.35">
      <c r="A786" s="100"/>
      <c r="B786" s="75"/>
      <c r="C786" s="61"/>
      <c r="D786" s="61"/>
      <c r="E786" s="61"/>
      <c r="F786" s="61"/>
    </row>
    <row r="787" spans="1:6" x14ac:dyDescent="0.35">
      <c r="A787" s="100"/>
      <c r="B787" s="75"/>
      <c r="C787" s="61"/>
      <c r="D787" s="61"/>
      <c r="E787" s="61"/>
      <c r="F787" s="61"/>
    </row>
    <row r="788" spans="1:6" x14ac:dyDescent="0.35">
      <c r="A788" s="100"/>
      <c r="B788" s="75"/>
      <c r="C788" s="61"/>
      <c r="D788" s="61"/>
      <c r="E788" s="61"/>
      <c r="F788" s="61"/>
    </row>
    <row r="789" spans="1:6" x14ac:dyDescent="0.35">
      <c r="A789" s="100"/>
      <c r="B789" s="75"/>
      <c r="C789" s="61"/>
      <c r="D789" s="61"/>
      <c r="E789" s="61"/>
      <c r="F789" s="61"/>
    </row>
    <row r="790" spans="1:6" x14ac:dyDescent="0.35">
      <c r="A790" s="100"/>
      <c r="B790" s="75"/>
      <c r="C790" s="61"/>
      <c r="D790" s="61"/>
      <c r="E790" s="61"/>
      <c r="F790" s="61"/>
    </row>
    <row r="791" spans="1:6" x14ac:dyDescent="0.35">
      <c r="A791" s="100"/>
      <c r="B791" s="75"/>
      <c r="C791" s="61"/>
      <c r="D791" s="61"/>
      <c r="E791" s="61"/>
      <c r="F791" s="61"/>
    </row>
    <row r="792" spans="1:6" x14ac:dyDescent="0.35">
      <c r="A792" s="100"/>
      <c r="B792" s="75"/>
      <c r="C792" s="61"/>
      <c r="D792" s="61"/>
      <c r="E792" s="61"/>
      <c r="F792" s="61"/>
    </row>
    <row r="793" spans="1:6" x14ac:dyDescent="0.35">
      <c r="A793" s="100"/>
      <c r="B793" s="75"/>
      <c r="C793" s="61"/>
      <c r="D793" s="61"/>
      <c r="E793" s="61"/>
      <c r="F793" s="61"/>
    </row>
    <row r="794" spans="1:6" x14ac:dyDescent="0.35">
      <c r="A794" s="100"/>
      <c r="B794" s="75"/>
      <c r="C794" s="61"/>
      <c r="D794" s="61"/>
      <c r="E794" s="61"/>
      <c r="F794" s="61"/>
    </row>
    <row r="795" spans="1:6" x14ac:dyDescent="0.35">
      <c r="A795" s="100"/>
      <c r="B795" s="75"/>
      <c r="C795" s="61"/>
      <c r="D795" s="61"/>
      <c r="E795" s="61"/>
      <c r="F795" s="61"/>
    </row>
    <row r="796" spans="1:6" x14ac:dyDescent="0.35">
      <c r="A796" s="100"/>
      <c r="B796" s="75"/>
      <c r="C796" s="61"/>
      <c r="D796" s="61"/>
      <c r="E796" s="61"/>
      <c r="F796" s="61"/>
    </row>
    <row r="797" spans="1:6" x14ac:dyDescent="0.35">
      <c r="A797" s="100"/>
      <c r="B797" s="75"/>
      <c r="C797" s="61"/>
      <c r="D797" s="61"/>
      <c r="E797" s="61"/>
      <c r="F797" s="61"/>
    </row>
    <row r="798" spans="1:6" x14ac:dyDescent="0.35">
      <c r="A798" s="100"/>
      <c r="B798" s="75"/>
      <c r="C798" s="61"/>
      <c r="D798" s="61"/>
      <c r="E798" s="61"/>
      <c r="F798" s="61"/>
    </row>
    <row r="799" spans="1:6" x14ac:dyDescent="0.35">
      <c r="A799" s="100"/>
      <c r="B799" s="75"/>
      <c r="C799" s="61"/>
      <c r="D799" s="61"/>
      <c r="E799" s="61"/>
      <c r="F799" s="61"/>
    </row>
    <row r="800" spans="1:6" x14ac:dyDescent="0.35">
      <c r="A800" s="100"/>
      <c r="B800" s="75"/>
      <c r="C800" s="61"/>
      <c r="D800" s="61"/>
      <c r="E800" s="61"/>
      <c r="F800" s="61"/>
    </row>
    <row r="801" spans="1:6" x14ac:dyDescent="0.35">
      <c r="A801" s="100"/>
      <c r="B801" s="75"/>
      <c r="C801" s="61"/>
      <c r="D801" s="61"/>
      <c r="E801" s="61"/>
      <c r="F801" s="61"/>
    </row>
    <row r="802" spans="1:6" x14ac:dyDescent="0.35">
      <c r="A802" s="100"/>
      <c r="B802" s="75"/>
      <c r="C802" s="61"/>
      <c r="D802" s="61"/>
      <c r="E802" s="61"/>
      <c r="F802" s="61"/>
    </row>
    <row r="803" spans="1:6" x14ac:dyDescent="0.35">
      <c r="A803" s="100"/>
      <c r="B803" s="75"/>
      <c r="C803" s="61"/>
      <c r="D803" s="61"/>
      <c r="E803" s="61"/>
      <c r="F803" s="61"/>
    </row>
    <row r="804" spans="1:6" x14ac:dyDescent="0.35">
      <c r="A804" s="100"/>
      <c r="B804" s="75"/>
      <c r="C804" s="61"/>
      <c r="D804" s="61"/>
      <c r="E804" s="61"/>
      <c r="F804" s="61"/>
    </row>
    <row r="805" spans="1:6" x14ac:dyDescent="0.35">
      <c r="A805" s="100"/>
      <c r="B805" s="75"/>
      <c r="C805" s="61"/>
      <c r="D805" s="61"/>
      <c r="E805" s="61"/>
      <c r="F805" s="61"/>
    </row>
    <row r="806" spans="1:6" x14ac:dyDescent="0.35">
      <c r="A806" s="100"/>
      <c r="B806" s="75"/>
      <c r="C806" s="61"/>
      <c r="D806" s="61"/>
      <c r="E806" s="61"/>
      <c r="F806" s="61"/>
    </row>
    <row r="807" spans="1:6" x14ac:dyDescent="0.35">
      <c r="A807" s="100"/>
      <c r="B807" s="75"/>
      <c r="C807" s="61"/>
      <c r="D807" s="61"/>
      <c r="E807" s="61"/>
      <c r="F807" s="61"/>
    </row>
    <row r="808" spans="1:6" x14ac:dyDescent="0.35">
      <c r="A808" s="100"/>
      <c r="B808" s="75"/>
      <c r="C808" s="61"/>
      <c r="D808" s="61"/>
      <c r="E808" s="61"/>
      <c r="F808" s="61"/>
    </row>
    <row r="809" spans="1:6" x14ac:dyDescent="0.35">
      <c r="A809" s="100"/>
      <c r="B809" s="75"/>
      <c r="C809" s="61"/>
      <c r="D809" s="61"/>
      <c r="E809" s="61"/>
      <c r="F809" s="61"/>
    </row>
    <row r="810" spans="1:6" x14ac:dyDescent="0.35">
      <c r="A810" s="100"/>
      <c r="B810" s="75"/>
      <c r="C810" s="61"/>
      <c r="D810" s="61"/>
      <c r="E810" s="61"/>
      <c r="F810" s="61"/>
    </row>
    <row r="811" spans="1:6" x14ac:dyDescent="0.35">
      <c r="A811" s="100"/>
      <c r="B811" s="75"/>
      <c r="C811" s="61"/>
      <c r="D811" s="61"/>
      <c r="E811" s="61"/>
      <c r="F811" s="61"/>
    </row>
    <row r="812" spans="1:6" x14ac:dyDescent="0.35">
      <c r="A812" s="100"/>
      <c r="B812" s="75"/>
      <c r="C812" s="61"/>
      <c r="D812" s="61"/>
      <c r="E812" s="61"/>
      <c r="F812" s="61"/>
    </row>
    <row r="813" spans="1:6" x14ac:dyDescent="0.35">
      <c r="A813" s="100"/>
      <c r="B813" s="75"/>
      <c r="C813" s="61"/>
      <c r="D813" s="61"/>
      <c r="E813" s="61"/>
      <c r="F813" s="61"/>
    </row>
    <row r="814" spans="1:6" x14ac:dyDescent="0.35">
      <c r="A814" s="100"/>
      <c r="B814" s="75"/>
      <c r="C814" s="61"/>
      <c r="D814" s="61"/>
      <c r="E814" s="61"/>
      <c r="F814" s="61"/>
    </row>
    <row r="815" spans="1:6" x14ac:dyDescent="0.35">
      <c r="A815" s="100"/>
      <c r="B815" s="75"/>
      <c r="C815" s="61"/>
      <c r="D815" s="61"/>
      <c r="E815" s="61"/>
      <c r="F815" s="61"/>
    </row>
    <row r="816" spans="1:6" x14ac:dyDescent="0.35">
      <c r="A816" s="100"/>
      <c r="B816" s="75"/>
      <c r="C816" s="61"/>
      <c r="D816" s="61"/>
      <c r="E816" s="61"/>
      <c r="F816" s="61"/>
    </row>
    <row r="817" spans="1:6" x14ac:dyDescent="0.35">
      <c r="A817" s="100"/>
      <c r="B817" s="75"/>
      <c r="C817" s="61"/>
      <c r="D817" s="61"/>
      <c r="E817" s="61"/>
      <c r="F817" s="61"/>
    </row>
    <row r="818" spans="1:6" x14ac:dyDescent="0.35">
      <c r="A818" s="100"/>
      <c r="B818" s="75"/>
      <c r="C818" s="61"/>
      <c r="D818" s="61"/>
      <c r="E818" s="61"/>
      <c r="F818" s="61"/>
    </row>
    <row r="819" spans="1:6" x14ac:dyDescent="0.35">
      <c r="A819" s="100"/>
      <c r="B819" s="75"/>
      <c r="C819" s="61"/>
      <c r="D819" s="61"/>
      <c r="E819" s="61"/>
      <c r="F819" s="61"/>
    </row>
    <row r="820" spans="1:6" x14ac:dyDescent="0.35">
      <c r="A820" s="100"/>
      <c r="B820" s="75"/>
      <c r="C820" s="61"/>
      <c r="D820" s="61"/>
      <c r="E820" s="61"/>
      <c r="F820" s="61"/>
    </row>
    <row r="821" spans="1:6" x14ac:dyDescent="0.35">
      <c r="A821" s="100"/>
      <c r="B821" s="75"/>
      <c r="C821" s="61"/>
      <c r="D821" s="61"/>
      <c r="E821" s="61"/>
      <c r="F821" s="61"/>
    </row>
    <row r="822" spans="1:6" x14ac:dyDescent="0.35">
      <c r="A822" s="100"/>
      <c r="B822" s="75"/>
      <c r="C822" s="61"/>
      <c r="D822" s="61"/>
      <c r="E822" s="61"/>
      <c r="F822" s="61"/>
    </row>
    <row r="823" spans="1:6" x14ac:dyDescent="0.35">
      <c r="A823" s="100"/>
      <c r="B823" s="75"/>
      <c r="C823" s="61"/>
      <c r="D823" s="61"/>
      <c r="E823" s="61"/>
      <c r="F823" s="61"/>
    </row>
    <row r="824" spans="1:6" x14ac:dyDescent="0.35">
      <c r="A824" s="100"/>
      <c r="B824" s="75"/>
      <c r="C824" s="61"/>
      <c r="D824" s="61"/>
      <c r="E824" s="61"/>
      <c r="F824" s="61"/>
    </row>
    <row r="825" spans="1:6" x14ac:dyDescent="0.35">
      <c r="A825" s="100"/>
      <c r="B825" s="75"/>
      <c r="C825" s="61"/>
      <c r="D825" s="61"/>
      <c r="E825" s="61"/>
      <c r="F825" s="61"/>
    </row>
    <row r="826" spans="1:6" x14ac:dyDescent="0.35">
      <c r="A826" s="100"/>
      <c r="B826" s="75"/>
      <c r="C826" s="61"/>
      <c r="D826" s="61"/>
      <c r="E826" s="61"/>
      <c r="F826" s="61"/>
    </row>
    <row r="827" spans="1:6" x14ac:dyDescent="0.35">
      <c r="A827" s="100"/>
      <c r="B827" s="75"/>
      <c r="C827" s="61"/>
      <c r="D827" s="61"/>
      <c r="E827" s="61"/>
      <c r="F827" s="61"/>
    </row>
    <row r="828" spans="1:6" x14ac:dyDescent="0.35">
      <c r="A828" s="100"/>
      <c r="B828" s="75"/>
      <c r="C828" s="61"/>
      <c r="D828" s="61"/>
      <c r="E828" s="61"/>
      <c r="F828" s="61"/>
    </row>
    <row r="829" spans="1:6" x14ac:dyDescent="0.35">
      <c r="A829" s="100"/>
      <c r="B829" s="75"/>
      <c r="C829" s="61"/>
      <c r="D829" s="61"/>
      <c r="E829" s="61"/>
      <c r="F829" s="61"/>
    </row>
    <row r="830" spans="1:6" x14ac:dyDescent="0.35">
      <c r="A830" s="100"/>
      <c r="B830" s="75"/>
      <c r="C830" s="61"/>
      <c r="D830" s="61"/>
      <c r="E830" s="61"/>
      <c r="F830" s="61"/>
    </row>
    <row r="831" spans="1:6" x14ac:dyDescent="0.35">
      <c r="A831" s="100"/>
      <c r="B831" s="75"/>
      <c r="C831" s="61"/>
      <c r="D831" s="61"/>
      <c r="E831" s="61"/>
      <c r="F831" s="61"/>
    </row>
    <row r="832" spans="1:6" x14ac:dyDescent="0.35">
      <c r="A832" s="100"/>
      <c r="B832" s="75"/>
      <c r="C832" s="61"/>
      <c r="D832" s="61"/>
      <c r="E832" s="61"/>
      <c r="F832" s="61"/>
    </row>
    <row r="833" spans="1:6" x14ac:dyDescent="0.35">
      <c r="A833" s="100"/>
      <c r="B833" s="75"/>
      <c r="C833" s="61"/>
      <c r="D833" s="61"/>
      <c r="E833" s="61"/>
      <c r="F833" s="61"/>
    </row>
    <row r="834" spans="1:6" x14ac:dyDescent="0.35">
      <c r="A834" s="100"/>
      <c r="B834" s="75"/>
      <c r="C834" s="61"/>
      <c r="D834" s="61"/>
      <c r="E834" s="61"/>
      <c r="F834" s="61"/>
    </row>
    <row r="835" spans="1:6" x14ac:dyDescent="0.35">
      <c r="A835" s="100"/>
      <c r="B835" s="75"/>
      <c r="C835" s="61"/>
      <c r="D835" s="61"/>
      <c r="E835" s="61"/>
      <c r="F835" s="61"/>
    </row>
    <row r="836" spans="1:6" x14ac:dyDescent="0.35">
      <c r="A836" s="100"/>
      <c r="B836" s="75"/>
      <c r="C836" s="61"/>
      <c r="D836" s="61"/>
      <c r="E836" s="61"/>
      <c r="F836" s="61"/>
    </row>
    <row r="837" spans="1:6" x14ac:dyDescent="0.35">
      <c r="A837" s="100"/>
      <c r="B837" s="75"/>
      <c r="C837" s="61"/>
      <c r="D837" s="61"/>
      <c r="E837" s="61"/>
      <c r="F837" s="61"/>
    </row>
    <row r="838" spans="1:6" x14ac:dyDescent="0.35">
      <c r="A838" s="100"/>
      <c r="B838" s="75"/>
      <c r="C838" s="61"/>
      <c r="D838" s="61"/>
      <c r="E838" s="61"/>
      <c r="F838" s="61"/>
    </row>
    <row r="839" spans="1:6" x14ac:dyDescent="0.35">
      <c r="A839" s="100"/>
      <c r="B839" s="75"/>
      <c r="C839" s="61"/>
      <c r="D839" s="61"/>
      <c r="E839" s="61"/>
      <c r="F839" s="61"/>
    </row>
    <row r="840" spans="1:6" x14ac:dyDescent="0.35">
      <c r="A840" s="100"/>
      <c r="B840" s="75"/>
      <c r="C840" s="61"/>
      <c r="D840" s="61"/>
      <c r="E840" s="61"/>
      <c r="F840" s="61"/>
    </row>
    <row r="841" spans="1:6" x14ac:dyDescent="0.35">
      <c r="A841" s="100"/>
      <c r="B841" s="75"/>
      <c r="C841" s="61"/>
      <c r="D841" s="61"/>
      <c r="E841" s="61"/>
      <c r="F841" s="61"/>
    </row>
    <row r="842" spans="1:6" x14ac:dyDescent="0.35">
      <c r="A842" s="100"/>
      <c r="B842" s="75"/>
      <c r="C842" s="61"/>
      <c r="D842" s="61"/>
      <c r="E842" s="61"/>
      <c r="F842" s="61"/>
    </row>
    <row r="843" spans="1:6" x14ac:dyDescent="0.35">
      <c r="A843" s="100"/>
      <c r="B843" s="75"/>
      <c r="C843" s="61"/>
      <c r="D843" s="61"/>
      <c r="E843" s="61"/>
      <c r="F843" s="61"/>
    </row>
    <row r="844" spans="1:6" x14ac:dyDescent="0.35">
      <c r="A844" s="100"/>
      <c r="B844" s="75"/>
      <c r="C844" s="61"/>
      <c r="D844" s="61"/>
      <c r="E844" s="61"/>
      <c r="F844" s="61"/>
    </row>
    <row r="845" spans="1:6" x14ac:dyDescent="0.35">
      <c r="A845" s="100"/>
      <c r="B845" s="75"/>
      <c r="C845" s="61"/>
      <c r="D845" s="61"/>
      <c r="E845" s="61"/>
      <c r="F845" s="61"/>
    </row>
    <row r="846" spans="1:6" x14ac:dyDescent="0.35">
      <c r="A846" s="100"/>
      <c r="B846" s="75"/>
      <c r="C846" s="61"/>
      <c r="D846" s="61"/>
      <c r="E846" s="61"/>
      <c r="F846" s="61"/>
    </row>
    <row r="847" spans="1:6" x14ac:dyDescent="0.35">
      <c r="A847" s="100"/>
      <c r="B847" s="75"/>
      <c r="C847" s="61"/>
      <c r="D847" s="61"/>
      <c r="E847" s="61"/>
      <c r="F847" s="61"/>
    </row>
    <row r="848" spans="1:6" x14ac:dyDescent="0.35">
      <c r="A848" s="100"/>
      <c r="B848" s="75"/>
      <c r="C848" s="61"/>
      <c r="D848" s="61"/>
      <c r="E848" s="61"/>
      <c r="F848" s="61"/>
    </row>
    <row r="849" spans="1:6" x14ac:dyDescent="0.35">
      <c r="A849" s="100"/>
      <c r="B849" s="75"/>
      <c r="C849" s="61"/>
      <c r="D849" s="61"/>
      <c r="E849" s="61"/>
      <c r="F849" s="61"/>
    </row>
    <row r="850" spans="1:6" x14ac:dyDescent="0.35">
      <c r="A850" s="100"/>
      <c r="B850" s="75"/>
      <c r="C850" s="61"/>
      <c r="D850" s="61"/>
      <c r="E850" s="61"/>
      <c r="F850" s="61"/>
    </row>
    <row r="851" spans="1:6" x14ac:dyDescent="0.35">
      <c r="A851" s="100"/>
      <c r="B851" s="75"/>
      <c r="C851" s="61"/>
      <c r="D851" s="61"/>
      <c r="E851" s="61"/>
      <c r="F851" s="61"/>
    </row>
    <row r="852" spans="1:6" x14ac:dyDescent="0.35">
      <c r="A852" s="100"/>
      <c r="B852" s="75"/>
      <c r="C852" s="61"/>
      <c r="D852" s="61"/>
      <c r="E852" s="61"/>
      <c r="F852" s="61"/>
    </row>
    <row r="853" spans="1:6" x14ac:dyDescent="0.35">
      <c r="A853" s="100"/>
      <c r="B853" s="75"/>
      <c r="C853" s="61"/>
      <c r="D853" s="61"/>
      <c r="E853" s="61"/>
      <c r="F853" s="61"/>
    </row>
    <row r="854" spans="1:6" x14ac:dyDescent="0.35">
      <c r="A854" s="100"/>
      <c r="B854" s="75"/>
      <c r="C854" s="61"/>
      <c r="D854" s="61"/>
      <c r="E854" s="61"/>
      <c r="F854" s="61"/>
    </row>
    <row r="855" spans="1:6" x14ac:dyDescent="0.35">
      <c r="A855" s="100"/>
      <c r="B855" s="75"/>
      <c r="C855" s="61"/>
      <c r="D855" s="61"/>
      <c r="E855" s="61"/>
      <c r="F855" s="61"/>
    </row>
    <row r="856" spans="1:6" x14ac:dyDescent="0.35">
      <c r="A856" s="100"/>
      <c r="B856" s="75"/>
      <c r="C856" s="61"/>
      <c r="D856" s="61"/>
      <c r="E856" s="61"/>
      <c r="F856" s="61"/>
    </row>
    <row r="857" spans="1:6" x14ac:dyDescent="0.35">
      <c r="A857" s="100"/>
      <c r="B857" s="75"/>
      <c r="C857" s="61"/>
      <c r="D857" s="61"/>
      <c r="E857" s="61"/>
      <c r="F857" s="61"/>
    </row>
    <row r="858" spans="1:6" x14ac:dyDescent="0.35">
      <c r="A858" s="100"/>
      <c r="B858" s="75"/>
      <c r="C858" s="61"/>
      <c r="D858" s="61"/>
      <c r="E858" s="61"/>
      <c r="F858" s="61"/>
    </row>
    <row r="859" spans="1:6" x14ac:dyDescent="0.35">
      <c r="A859" s="100"/>
      <c r="B859" s="75"/>
      <c r="C859" s="61"/>
      <c r="D859" s="61"/>
      <c r="E859" s="61"/>
      <c r="F859" s="61"/>
    </row>
    <row r="860" spans="1:6" x14ac:dyDescent="0.35">
      <c r="A860" s="100"/>
      <c r="B860" s="75"/>
      <c r="C860" s="61"/>
      <c r="D860" s="61"/>
      <c r="E860" s="61"/>
      <c r="F860" s="61"/>
    </row>
    <row r="861" spans="1:6" x14ac:dyDescent="0.35">
      <c r="A861" s="100"/>
      <c r="B861" s="75"/>
      <c r="C861" s="61"/>
      <c r="D861" s="61"/>
      <c r="E861" s="61"/>
      <c r="F861" s="61"/>
    </row>
    <row r="862" spans="1:6" x14ac:dyDescent="0.35">
      <c r="A862" s="100"/>
      <c r="B862" s="75"/>
      <c r="C862" s="61"/>
      <c r="D862" s="61"/>
      <c r="E862" s="61"/>
      <c r="F862" s="61"/>
    </row>
    <row r="863" spans="1:6" x14ac:dyDescent="0.35">
      <c r="A863" s="100"/>
      <c r="B863" s="75"/>
      <c r="C863" s="61"/>
      <c r="D863" s="61"/>
      <c r="E863" s="61"/>
      <c r="F863" s="61"/>
    </row>
    <row r="864" spans="1:6" x14ac:dyDescent="0.35">
      <c r="A864" s="100"/>
      <c r="B864" s="75"/>
      <c r="C864" s="61"/>
      <c r="D864" s="61"/>
      <c r="E864" s="61"/>
      <c r="F864" s="61"/>
    </row>
    <row r="865" spans="1:6" x14ac:dyDescent="0.35">
      <c r="A865" s="100"/>
      <c r="B865" s="75"/>
      <c r="C865" s="61"/>
      <c r="D865" s="61"/>
      <c r="E865" s="61"/>
      <c r="F865" s="61"/>
    </row>
    <row r="866" spans="1:6" x14ac:dyDescent="0.35">
      <c r="A866" s="100"/>
      <c r="B866" s="75"/>
      <c r="C866" s="61"/>
      <c r="D866" s="61"/>
      <c r="E866" s="61"/>
      <c r="F866" s="61"/>
    </row>
    <row r="867" spans="1:6" x14ac:dyDescent="0.35">
      <c r="A867" s="100"/>
      <c r="B867" s="75"/>
      <c r="C867" s="61"/>
      <c r="D867" s="61"/>
      <c r="E867" s="61"/>
      <c r="F867" s="61"/>
    </row>
    <row r="868" spans="1:6" x14ac:dyDescent="0.35">
      <c r="A868" s="100"/>
      <c r="B868" s="75"/>
      <c r="C868" s="61"/>
      <c r="D868" s="61"/>
      <c r="E868" s="61"/>
      <c r="F868" s="61"/>
    </row>
    <row r="869" spans="1:6" x14ac:dyDescent="0.35">
      <c r="A869" s="100"/>
      <c r="B869" s="75"/>
      <c r="C869" s="61"/>
      <c r="D869" s="61"/>
      <c r="E869" s="61"/>
      <c r="F869" s="61"/>
    </row>
    <row r="870" spans="1:6" x14ac:dyDescent="0.35">
      <c r="A870" s="100"/>
      <c r="B870" s="75"/>
      <c r="C870" s="61"/>
      <c r="D870" s="61"/>
      <c r="E870" s="61"/>
      <c r="F870" s="61"/>
    </row>
    <row r="871" spans="1:6" x14ac:dyDescent="0.35">
      <c r="A871" s="100"/>
      <c r="B871" s="75"/>
      <c r="C871" s="61"/>
      <c r="D871" s="61"/>
      <c r="E871" s="61"/>
      <c r="F871" s="61"/>
    </row>
    <row r="872" spans="1:6" x14ac:dyDescent="0.35">
      <c r="A872" s="100"/>
      <c r="B872" s="75"/>
      <c r="C872" s="61"/>
      <c r="D872" s="61"/>
      <c r="E872" s="61"/>
      <c r="F872" s="61"/>
    </row>
    <row r="873" spans="1:6" x14ac:dyDescent="0.35">
      <c r="A873" s="100"/>
      <c r="B873" s="75"/>
      <c r="C873" s="61"/>
      <c r="D873" s="61"/>
      <c r="E873" s="61"/>
      <c r="F873" s="61"/>
    </row>
    <row r="874" spans="1:6" x14ac:dyDescent="0.35">
      <c r="A874" s="100"/>
      <c r="B874" s="75"/>
      <c r="C874" s="61"/>
      <c r="D874" s="61"/>
      <c r="E874" s="61"/>
      <c r="F874" s="61"/>
    </row>
    <row r="875" spans="1:6" x14ac:dyDescent="0.35">
      <c r="A875" s="100"/>
      <c r="B875" s="75"/>
      <c r="C875" s="61"/>
      <c r="D875" s="61"/>
      <c r="E875" s="61"/>
      <c r="F875" s="61"/>
    </row>
    <row r="876" spans="1:6" x14ac:dyDescent="0.35">
      <c r="A876" s="100"/>
      <c r="B876" s="75"/>
      <c r="C876" s="61"/>
      <c r="D876" s="61"/>
      <c r="E876" s="61"/>
      <c r="F876" s="61"/>
    </row>
    <row r="877" spans="1:6" x14ac:dyDescent="0.35">
      <c r="A877" s="100"/>
      <c r="B877" s="75"/>
      <c r="C877" s="61"/>
      <c r="D877" s="61"/>
      <c r="E877" s="61"/>
      <c r="F877" s="61"/>
    </row>
    <row r="878" spans="1:6" x14ac:dyDescent="0.35">
      <c r="A878" s="100"/>
      <c r="B878" s="75"/>
      <c r="C878" s="61"/>
      <c r="D878" s="61"/>
      <c r="E878" s="61"/>
      <c r="F878" s="61"/>
    </row>
    <row r="879" spans="1:6" x14ac:dyDescent="0.35">
      <c r="A879" s="100"/>
      <c r="B879" s="75"/>
      <c r="C879" s="61"/>
      <c r="D879" s="61"/>
      <c r="E879" s="61"/>
      <c r="F879" s="61"/>
    </row>
    <row r="880" spans="1:6" x14ac:dyDescent="0.35">
      <c r="A880" s="100"/>
      <c r="B880" s="75"/>
      <c r="C880" s="61"/>
      <c r="D880" s="61"/>
      <c r="E880" s="61"/>
      <c r="F880" s="61"/>
    </row>
    <row r="881" spans="1:6" x14ac:dyDescent="0.35">
      <c r="A881" s="100"/>
      <c r="B881" s="75"/>
      <c r="C881" s="61"/>
      <c r="D881" s="61"/>
      <c r="E881" s="61"/>
      <c r="F881" s="61"/>
    </row>
    <row r="882" spans="1:6" x14ac:dyDescent="0.35">
      <c r="A882" s="100"/>
      <c r="B882" s="75"/>
      <c r="C882" s="61"/>
      <c r="D882" s="61"/>
      <c r="E882" s="61"/>
      <c r="F882" s="61"/>
    </row>
    <row r="883" spans="1:6" x14ac:dyDescent="0.35">
      <c r="A883" s="100"/>
      <c r="B883" s="75"/>
      <c r="C883" s="61"/>
      <c r="D883" s="61"/>
      <c r="E883" s="61"/>
      <c r="F883" s="61"/>
    </row>
    <row r="884" spans="1:6" x14ac:dyDescent="0.35">
      <c r="A884" s="100"/>
      <c r="B884" s="75"/>
      <c r="C884" s="61"/>
      <c r="D884" s="61"/>
      <c r="E884" s="61"/>
      <c r="F884" s="61"/>
    </row>
    <row r="885" spans="1:6" x14ac:dyDescent="0.35">
      <c r="A885" s="100"/>
      <c r="B885" s="75"/>
      <c r="C885" s="61"/>
      <c r="D885" s="61"/>
      <c r="E885" s="61"/>
      <c r="F885" s="61"/>
    </row>
    <row r="886" spans="1:6" x14ac:dyDescent="0.35">
      <c r="A886" s="100"/>
      <c r="B886" s="75"/>
      <c r="C886" s="61"/>
      <c r="D886" s="61"/>
      <c r="E886" s="61"/>
      <c r="F886" s="61"/>
    </row>
    <row r="887" spans="1:6" x14ac:dyDescent="0.35">
      <c r="A887" s="100"/>
      <c r="B887" s="75"/>
      <c r="C887" s="61"/>
      <c r="D887" s="61"/>
      <c r="E887" s="61"/>
      <c r="F887" s="61"/>
    </row>
    <row r="888" spans="1:6" x14ac:dyDescent="0.35">
      <c r="A888" s="100"/>
      <c r="B888" s="75"/>
      <c r="C888" s="61"/>
      <c r="D888" s="61"/>
      <c r="E888" s="61"/>
      <c r="F888" s="61"/>
    </row>
    <row r="889" spans="1:6" x14ac:dyDescent="0.35">
      <c r="A889" s="100"/>
      <c r="B889" s="75"/>
      <c r="C889" s="61"/>
      <c r="D889" s="61"/>
      <c r="E889" s="61"/>
      <c r="F889" s="61"/>
    </row>
    <row r="890" spans="1:6" x14ac:dyDescent="0.35">
      <c r="A890" s="100"/>
      <c r="B890" s="75"/>
      <c r="C890" s="61"/>
      <c r="D890" s="61"/>
      <c r="E890" s="61"/>
      <c r="F890" s="61"/>
    </row>
    <row r="891" spans="1:6" x14ac:dyDescent="0.35">
      <c r="A891" s="100"/>
      <c r="B891" s="75"/>
      <c r="C891" s="61"/>
      <c r="D891" s="61"/>
      <c r="E891" s="61"/>
      <c r="F891" s="61"/>
    </row>
    <row r="892" spans="1:6" x14ac:dyDescent="0.35">
      <c r="A892" s="100"/>
      <c r="B892" s="75"/>
      <c r="C892" s="61"/>
      <c r="D892" s="61"/>
      <c r="E892" s="61"/>
      <c r="F892" s="61"/>
    </row>
    <row r="893" spans="1:6" x14ac:dyDescent="0.35">
      <c r="A893" s="100"/>
      <c r="B893" s="75"/>
      <c r="C893" s="61"/>
      <c r="D893" s="61"/>
      <c r="E893" s="61"/>
      <c r="F893" s="61"/>
    </row>
    <row r="894" spans="1:6" x14ac:dyDescent="0.35">
      <c r="A894" s="100"/>
      <c r="B894" s="75"/>
      <c r="C894" s="61"/>
      <c r="D894" s="61"/>
      <c r="E894" s="61"/>
      <c r="F894" s="61"/>
    </row>
    <row r="895" spans="1:6" x14ac:dyDescent="0.35">
      <c r="A895" s="100"/>
      <c r="B895" s="75"/>
      <c r="C895" s="61"/>
      <c r="D895" s="61"/>
      <c r="E895" s="61"/>
      <c r="F895" s="61"/>
    </row>
    <row r="896" spans="1:6" x14ac:dyDescent="0.35">
      <c r="A896" s="100"/>
      <c r="B896" s="75"/>
      <c r="C896" s="61"/>
      <c r="D896" s="61"/>
      <c r="E896" s="61"/>
      <c r="F896" s="61"/>
    </row>
    <row r="897" spans="1:6" x14ac:dyDescent="0.35">
      <c r="A897" s="100"/>
      <c r="B897" s="75"/>
      <c r="C897" s="61"/>
      <c r="D897" s="61"/>
      <c r="E897" s="61"/>
      <c r="F897" s="61"/>
    </row>
    <row r="898" spans="1:6" x14ac:dyDescent="0.35">
      <c r="A898" s="100"/>
      <c r="B898" s="75"/>
      <c r="C898" s="61"/>
      <c r="D898" s="61"/>
      <c r="E898" s="61"/>
      <c r="F898" s="61"/>
    </row>
    <row r="899" spans="1:6" x14ac:dyDescent="0.35">
      <c r="A899" s="100"/>
      <c r="B899" s="75"/>
      <c r="C899" s="61"/>
      <c r="D899" s="61"/>
      <c r="E899" s="61"/>
      <c r="F899" s="61"/>
    </row>
    <row r="900" spans="1:6" x14ac:dyDescent="0.35">
      <c r="A900" s="100"/>
      <c r="B900" s="75"/>
      <c r="C900" s="61"/>
      <c r="D900" s="61"/>
      <c r="E900" s="61"/>
      <c r="F900" s="61"/>
    </row>
    <row r="901" spans="1:6" x14ac:dyDescent="0.35">
      <c r="A901" s="100"/>
      <c r="B901" s="75"/>
      <c r="C901" s="61"/>
      <c r="D901" s="61"/>
      <c r="E901" s="61"/>
      <c r="F901" s="61"/>
    </row>
    <row r="902" spans="1:6" x14ac:dyDescent="0.35">
      <c r="A902" s="100"/>
      <c r="B902" s="75"/>
      <c r="C902" s="61"/>
      <c r="D902" s="61"/>
      <c r="E902" s="61"/>
      <c r="F902" s="61"/>
    </row>
    <row r="903" spans="1:6" x14ac:dyDescent="0.35">
      <c r="A903" s="100"/>
      <c r="B903" s="75"/>
      <c r="C903" s="61"/>
      <c r="D903" s="61"/>
      <c r="E903" s="61"/>
      <c r="F903" s="61"/>
    </row>
    <row r="904" spans="1:6" x14ac:dyDescent="0.35">
      <c r="A904" s="100"/>
      <c r="B904" s="75"/>
      <c r="C904" s="61"/>
      <c r="D904" s="61"/>
      <c r="E904" s="61"/>
      <c r="F904" s="61"/>
    </row>
    <row r="905" spans="1:6" x14ac:dyDescent="0.35">
      <c r="A905" s="100"/>
      <c r="B905" s="75"/>
      <c r="C905" s="61"/>
      <c r="D905" s="61"/>
      <c r="E905" s="61"/>
      <c r="F905" s="61"/>
    </row>
    <row r="906" spans="1:6" x14ac:dyDescent="0.35">
      <c r="A906" s="100"/>
      <c r="B906" s="75"/>
      <c r="C906" s="61"/>
      <c r="D906" s="61"/>
      <c r="E906" s="61"/>
      <c r="F906" s="61"/>
    </row>
    <row r="907" spans="1:6" x14ac:dyDescent="0.35">
      <c r="A907" s="100"/>
      <c r="B907" s="75"/>
      <c r="C907" s="61"/>
      <c r="D907" s="61"/>
      <c r="E907" s="61"/>
      <c r="F907" s="61"/>
    </row>
    <row r="908" spans="1:6" x14ac:dyDescent="0.35">
      <c r="A908" s="100"/>
      <c r="B908" s="75"/>
      <c r="C908" s="61"/>
      <c r="D908" s="61"/>
      <c r="E908" s="61"/>
      <c r="F908" s="61"/>
    </row>
    <row r="909" spans="1:6" x14ac:dyDescent="0.35">
      <c r="A909" s="100"/>
      <c r="B909" s="75"/>
      <c r="C909" s="61"/>
      <c r="D909" s="61"/>
      <c r="E909" s="61"/>
      <c r="F909" s="61"/>
    </row>
    <row r="910" spans="1:6" x14ac:dyDescent="0.35">
      <c r="A910" s="100"/>
      <c r="B910" s="75"/>
      <c r="C910" s="61"/>
      <c r="D910" s="61"/>
      <c r="E910" s="61"/>
      <c r="F910" s="61"/>
    </row>
    <row r="911" spans="1:6" x14ac:dyDescent="0.35">
      <c r="A911" s="100"/>
      <c r="B911" s="75"/>
      <c r="C911" s="61"/>
      <c r="D911" s="61"/>
      <c r="E911" s="61"/>
      <c r="F911" s="61"/>
    </row>
    <row r="912" spans="1:6" x14ac:dyDescent="0.35">
      <c r="A912" s="100"/>
      <c r="B912" s="75"/>
      <c r="C912" s="61"/>
      <c r="D912" s="61"/>
      <c r="E912" s="61"/>
      <c r="F912" s="61"/>
    </row>
    <row r="913" spans="1:6" x14ac:dyDescent="0.35">
      <c r="A913" s="100"/>
      <c r="B913" s="75"/>
      <c r="C913" s="61"/>
      <c r="D913" s="61"/>
      <c r="E913" s="61"/>
      <c r="F913" s="61"/>
    </row>
    <row r="914" spans="1:6" x14ac:dyDescent="0.35">
      <c r="A914" s="100"/>
      <c r="B914" s="75"/>
      <c r="C914" s="61"/>
      <c r="D914" s="61"/>
      <c r="E914" s="61"/>
      <c r="F914" s="61"/>
    </row>
    <row r="915" spans="1:6" x14ac:dyDescent="0.35">
      <c r="A915" s="100"/>
      <c r="B915" s="75"/>
      <c r="C915" s="61"/>
      <c r="D915" s="61"/>
      <c r="E915" s="61"/>
      <c r="F915" s="61"/>
    </row>
    <row r="916" spans="1:6" x14ac:dyDescent="0.35">
      <c r="A916" s="100"/>
      <c r="B916" s="75"/>
      <c r="C916" s="61"/>
      <c r="D916" s="61"/>
      <c r="E916" s="61"/>
      <c r="F916" s="61"/>
    </row>
    <row r="917" spans="1:6" x14ac:dyDescent="0.35">
      <c r="A917" s="100"/>
      <c r="B917" s="75"/>
      <c r="C917" s="61"/>
      <c r="D917" s="61"/>
      <c r="E917" s="61"/>
      <c r="F917" s="61"/>
    </row>
    <row r="918" spans="1:6" x14ac:dyDescent="0.35">
      <c r="A918" s="100"/>
      <c r="B918" s="75"/>
      <c r="C918" s="61"/>
      <c r="D918" s="61"/>
      <c r="E918" s="61"/>
      <c r="F918" s="61"/>
    </row>
    <row r="919" spans="1:6" x14ac:dyDescent="0.35">
      <c r="A919" s="100"/>
      <c r="B919" s="75"/>
      <c r="C919" s="61"/>
      <c r="D919" s="61"/>
      <c r="E919" s="61"/>
      <c r="F919" s="61"/>
    </row>
    <row r="920" spans="1:6" x14ac:dyDescent="0.35">
      <c r="A920" s="100"/>
      <c r="B920" s="75"/>
      <c r="C920" s="61"/>
      <c r="D920" s="61"/>
      <c r="E920" s="61"/>
      <c r="F920" s="61"/>
    </row>
    <row r="921" spans="1:6" x14ac:dyDescent="0.35">
      <c r="A921" s="100"/>
      <c r="B921" s="75"/>
      <c r="C921" s="61"/>
      <c r="D921" s="61"/>
      <c r="E921" s="61"/>
      <c r="F921" s="61"/>
    </row>
    <row r="922" spans="1:6" x14ac:dyDescent="0.35">
      <c r="A922" s="100"/>
      <c r="B922" s="75"/>
      <c r="C922" s="61"/>
      <c r="D922" s="61"/>
      <c r="E922" s="61"/>
      <c r="F922" s="61"/>
    </row>
    <row r="923" spans="1:6" x14ac:dyDescent="0.35">
      <c r="A923" s="100"/>
      <c r="B923" s="75"/>
      <c r="C923" s="61"/>
      <c r="D923" s="61"/>
      <c r="E923" s="61"/>
      <c r="F923" s="61"/>
    </row>
    <row r="924" spans="1:6" x14ac:dyDescent="0.35">
      <c r="A924" s="100"/>
      <c r="B924" s="75"/>
      <c r="C924" s="61"/>
      <c r="D924" s="61"/>
      <c r="E924" s="61"/>
      <c r="F924" s="61"/>
    </row>
    <row r="925" spans="1:6" x14ac:dyDescent="0.35">
      <c r="A925" s="100"/>
      <c r="B925" s="75"/>
      <c r="C925" s="61"/>
      <c r="D925" s="61"/>
      <c r="E925" s="61"/>
      <c r="F925" s="61"/>
    </row>
    <row r="926" spans="1:6" x14ac:dyDescent="0.35">
      <c r="A926" s="100"/>
      <c r="B926" s="75"/>
      <c r="C926" s="61"/>
      <c r="D926" s="61"/>
      <c r="E926" s="61"/>
      <c r="F926" s="61"/>
    </row>
    <row r="927" spans="1:6" x14ac:dyDescent="0.35">
      <c r="A927" s="100"/>
      <c r="B927" s="75"/>
      <c r="C927" s="61"/>
      <c r="D927" s="61"/>
      <c r="E927" s="61"/>
      <c r="F927" s="61"/>
    </row>
    <row r="928" spans="1:6" x14ac:dyDescent="0.35">
      <c r="A928" s="100"/>
      <c r="B928" s="75"/>
      <c r="C928" s="61"/>
      <c r="D928" s="61"/>
      <c r="E928" s="61"/>
      <c r="F928" s="61"/>
    </row>
    <row r="929" spans="1:6" x14ac:dyDescent="0.35">
      <c r="A929" s="100"/>
      <c r="B929" s="75"/>
      <c r="C929" s="61"/>
      <c r="D929" s="61"/>
      <c r="E929" s="61"/>
      <c r="F929" s="61"/>
    </row>
    <row r="930" spans="1:6" x14ac:dyDescent="0.35">
      <c r="A930" s="100"/>
      <c r="B930" s="75"/>
      <c r="C930" s="61"/>
      <c r="D930" s="61"/>
      <c r="E930" s="61"/>
      <c r="F930" s="61"/>
    </row>
    <row r="931" spans="1:6" x14ac:dyDescent="0.35">
      <c r="A931" s="100"/>
      <c r="B931" s="75"/>
      <c r="C931" s="61"/>
      <c r="D931" s="61"/>
      <c r="E931" s="61"/>
      <c r="F931" s="61"/>
    </row>
    <row r="932" spans="1:6" x14ac:dyDescent="0.35">
      <c r="A932" s="100"/>
      <c r="B932" s="75"/>
      <c r="C932" s="61"/>
      <c r="D932" s="61"/>
      <c r="E932" s="61"/>
      <c r="F932" s="61"/>
    </row>
    <row r="933" spans="1:6" x14ac:dyDescent="0.35">
      <c r="A933" s="100"/>
      <c r="B933" s="75"/>
      <c r="C933" s="61"/>
      <c r="D933" s="61"/>
      <c r="E933" s="61"/>
      <c r="F933" s="61"/>
    </row>
    <row r="934" spans="1:6" x14ac:dyDescent="0.35">
      <c r="A934" s="100"/>
      <c r="B934" s="75"/>
      <c r="C934" s="61"/>
      <c r="D934" s="61"/>
      <c r="E934" s="61"/>
      <c r="F934" s="61"/>
    </row>
    <row r="935" spans="1:6" x14ac:dyDescent="0.35">
      <c r="A935" s="100"/>
      <c r="B935" s="75"/>
      <c r="C935" s="61"/>
      <c r="D935" s="61"/>
      <c r="E935" s="61"/>
      <c r="F935" s="61"/>
    </row>
    <row r="936" spans="1:6" x14ac:dyDescent="0.35">
      <c r="A936" s="100"/>
      <c r="B936" s="75"/>
      <c r="C936" s="61"/>
      <c r="D936" s="61"/>
      <c r="E936" s="61"/>
      <c r="F936" s="61"/>
    </row>
    <row r="937" spans="1:6" x14ac:dyDescent="0.35">
      <c r="A937" s="100"/>
      <c r="B937" s="75"/>
      <c r="C937" s="61"/>
      <c r="D937" s="61"/>
      <c r="E937" s="61"/>
      <c r="F937" s="61"/>
    </row>
    <row r="938" spans="1:6" x14ac:dyDescent="0.35">
      <c r="A938" s="100"/>
      <c r="B938" s="75"/>
      <c r="C938" s="61"/>
      <c r="D938" s="61"/>
      <c r="E938" s="61"/>
      <c r="F938" s="61"/>
    </row>
    <row r="939" spans="1:6" x14ac:dyDescent="0.35">
      <c r="A939" s="100"/>
      <c r="B939" s="75"/>
      <c r="C939" s="61"/>
      <c r="D939" s="61"/>
      <c r="E939" s="61"/>
      <c r="F939" s="61"/>
    </row>
    <row r="940" spans="1:6" x14ac:dyDescent="0.35">
      <c r="A940" s="100"/>
      <c r="B940" s="75"/>
      <c r="C940" s="61"/>
      <c r="D940" s="61"/>
      <c r="E940" s="61"/>
      <c r="F940" s="61"/>
    </row>
    <row r="941" spans="1:6" x14ac:dyDescent="0.35">
      <c r="A941" s="100"/>
      <c r="B941" s="75"/>
      <c r="C941" s="61"/>
      <c r="D941" s="61"/>
      <c r="E941" s="61"/>
      <c r="F941" s="61"/>
    </row>
    <row r="942" spans="1:6" x14ac:dyDescent="0.35">
      <c r="A942" s="100"/>
      <c r="B942" s="75"/>
      <c r="C942" s="61"/>
      <c r="D942" s="61"/>
      <c r="E942" s="61"/>
      <c r="F942" s="61"/>
    </row>
    <row r="943" spans="1:6" x14ac:dyDescent="0.35">
      <c r="A943" s="100"/>
      <c r="B943" s="75"/>
      <c r="C943" s="61"/>
      <c r="D943" s="61"/>
      <c r="E943" s="61"/>
      <c r="F943" s="61"/>
    </row>
    <row r="944" spans="1:6" x14ac:dyDescent="0.35">
      <c r="A944" s="100"/>
      <c r="B944" s="75"/>
      <c r="C944" s="61"/>
      <c r="D944" s="61"/>
      <c r="E944" s="61"/>
      <c r="F944" s="61"/>
    </row>
    <row r="945" spans="1:6" x14ac:dyDescent="0.35">
      <c r="A945" s="100"/>
      <c r="B945" s="75"/>
      <c r="C945" s="61"/>
      <c r="D945" s="61"/>
      <c r="E945" s="61"/>
      <c r="F945" s="61"/>
    </row>
    <row r="946" spans="1:6" x14ac:dyDescent="0.35">
      <c r="A946" s="100"/>
      <c r="B946" s="75"/>
      <c r="C946" s="61"/>
      <c r="D946" s="61"/>
      <c r="E946" s="61"/>
      <c r="F946" s="61"/>
    </row>
    <row r="947" spans="1:6" x14ac:dyDescent="0.35">
      <c r="A947" s="100"/>
      <c r="B947" s="75"/>
      <c r="C947" s="61"/>
      <c r="D947" s="61"/>
      <c r="E947" s="61"/>
      <c r="F947" s="61"/>
    </row>
    <row r="948" spans="1:6" x14ac:dyDescent="0.35">
      <c r="A948" s="100"/>
      <c r="B948" s="75"/>
      <c r="C948" s="61"/>
      <c r="D948" s="61"/>
      <c r="E948" s="61"/>
      <c r="F948" s="61"/>
    </row>
    <row r="949" spans="1:6" x14ac:dyDescent="0.35">
      <c r="A949" s="100"/>
      <c r="B949" s="75"/>
      <c r="C949" s="61"/>
      <c r="D949" s="61"/>
      <c r="E949" s="61"/>
      <c r="F949" s="61"/>
    </row>
    <row r="950" spans="1:6" x14ac:dyDescent="0.35">
      <c r="A950" s="100"/>
      <c r="B950" s="75"/>
      <c r="C950" s="61"/>
      <c r="D950" s="61"/>
      <c r="E950" s="61"/>
      <c r="F950" s="61"/>
    </row>
    <row r="951" spans="1:6" x14ac:dyDescent="0.35">
      <c r="A951" s="100"/>
      <c r="B951" s="75"/>
      <c r="C951" s="61"/>
      <c r="D951" s="61"/>
      <c r="E951" s="61"/>
      <c r="F951" s="61"/>
    </row>
    <row r="952" spans="1:6" x14ac:dyDescent="0.35">
      <c r="A952" s="100"/>
      <c r="B952" s="75"/>
      <c r="C952" s="61"/>
      <c r="D952" s="61"/>
      <c r="E952" s="61"/>
      <c r="F952" s="61"/>
    </row>
    <row r="953" spans="1:6" x14ac:dyDescent="0.35">
      <c r="A953" s="100"/>
      <c r="B953" s="75"/>
      <c r="C953" s="61"/>
      <c r="D953" s="61"/>
      <c r="E953" s="61"/>
      <c r="F953" s="61"/>
    </row>
    <row r="954" spans="1:6" x14ac:dyDescent="0.35">
      <c r="A954" s="100"/>
      <c r="B954" s="75"/>
      <c r="C954" s="61"/>
      <c r="D954" s="61"/>
      <c r="E954" s="61"/>
      <c r="F954" s="61"/>
    </row>
    <row r="955" spans="1:6" x14ac:dyDescent="0.35">
      <c r="A955" s="100"/>
      <c r="B955" s="75"/>
      <c r="C955" s="61"/>
      <c r="D955" s="61"/>
      <c r="E955" s="61"/>
      <c r="F955" s="61"/>
    </row>
    <row r="956" spans="1:6" x14ac:dyDescent="0.35">
      <c r="A956" s="100"/>
      <c r="B956" s="75"/>
      <c r="C956" s="61"/>
      <c r="D956" s="61"/>
      <c r="E956" s="61"/>
      <c r="F956" s="61"/>
    </row>
    <row r="957" spans="1:6" x14ac:dyDescent="0.35">
      <c r="A957" s="100"/>
      <c r="B957" s="75"/>
      <c r="C957" s="61"/>
      <c r="D957" s="61"/>
      <c r="E957" s="61"/>
      <c r="F957" s="61"/>
    </row>
    <row r="958" spans="1:6" x14ac:dyDescent="0.35">
      <c r="A958" s="100"/>
      <c r="B958" s="75"/>
      <c r="C958" s="61"/>
      <c r="D958" s="61"/>
      <c r="E958" s="61"/>
      <c r="F958" s="61"/>
    </row>
    <row r="959" spans="1:6" x14ac:dyDescent="0.35">
      <c r="A959" s="100"/>
      <c r="B959" s="75"/>
      <c r="C959" s="61"/>
      <c r="D959" s="61"/>
      <c r="E959" s="61"/>
      <c r="F959" s="61"/>
    </row>
    <row r="960" spans="1:6" x14ac:dyDescent="0.35">
      <c r="A960" s="100"/>
      <c r="B960" s="75"/>
      <c r="C960" s="61"/>
      <c r="D960" s="61"/>
      <c r="E960" s="61"/>
      <c r="F960" s="61"/>
    </row>
    <row r="961" spans="1:6" x14ac:dyDescent="0.35">
      <c r="A961" s="100"/>
      <c r="B961" s="75"/>
      <c r="C961" s="61"/>
      <c r="D961" s="61"/>
      <c r="E961" s="61"/>
      <c r="F961" s="61"/>
    </row>
    <row r="962" spans="1:6" x14ac:dyDescent="0.35">
      <c r="A962" s="100"/>
      <c r="B962" s="75"/>
      <c r="C962" s="61"/>
      <c r="D962" s="61"/>
      <c r="E962" s="61"/>
      <c r="F962" s="61"/>
    </row>
    <row r="963" spans="1:6" x14ac:dyDescent="0.35">
      <c r="A963" s="100"/>
      <c r="B963" s="75"/>
      <c r="C963" s="61"/>
      <c r="D963" s="61"/>
      <c r="E963" s="61"/>
      <c r="F963" s="61"/>
    </row>
    <row r="964" spans="1:6" x14ac:dyDescent="0.35">
      <c r="A964" s="100"/>
      <c r="B964" s="75"/>
      <c r="C964" s="61"/>
      <c r="D964" s="61"/>
      <c r="E964" s="61"/>
      <c r="F964" s="61"/>
    </row>
    <row r="965" spans="1:6" x14ac:dyDescent="0.35">
      <c r="A965" s="100"/>
      <c r="B965" s="75"/>
      <c r="C965" s="61"/>
      <c r="D965" s="61"/>
      <c r="E965" s="61"/>
      <c r="F965" s="61"/>
    </row>
    <row r="966" spans="1:6" x14ac:dyDescent="0.35">
      <c r="A966" s="100"/>
      <c r="B966" s="75"/>
      <c r="C966" s="61"/>
      <c r="D966" s="61"/>
      <c r="E966" s="61"/>
      <c r="F966" s="61"/>
    </row>
    <row r="967" spans="1:6" x14ac:dyDescent="0.35">
      <c r="A967" s="100"/>
      <c r="B967" s="75"/>
      <c r="C967" s="61"/>
      <c r="D967" s="61"/>
      <c r="E967" s="61"/>
      <c r="F967" s="61"/>
    </row>
    <row r="968" spans="1:6" x14ac:dyDescent="0.35">
      <c r="A968" s="100"/>
      <c r="B968" s="75"/>
      <c r="C968" s="61"/>
      <c r="D968" s="61"/>
      <c r="E968" s="61"/>
      <c r="F968" s="61"/>
    </row>
    <row r="969" spans="1:6" x14ac:dyDescent="0.35">
      <c r="A969" s="100"/>
      <c r="B969" s="75"/>
      <c r="C969" s="61"/>
      <c r="D969" s="61"/>
      <c r="E969" s="61"/>
      <c r="F969" s="61"/>
    </row>
    <row r="970" spans="1:6" x14ac:dyDescent="0.35">
      <c r="A970" s="100"/>
      <c r="B970" s="75"/>
      <c r="C970" s="61"/>
      <c r="D970" s="61"/>
      <c r="E970" s="61"/>
      <c r="F970" s="61"/>
    </row>
    <row r="971" spans="1:6" x14ac:dyDescent="0.35">
      <c r="A971" s="100"/>
      <c r="B971" s="75"/>
      <c r="C971" s="61"/>
      <c r="D971" s="61"/>
      <c r="E971" s="61"/>
      <c r="F971" s="61"/>
    </row>
    <row r="972" spans="1:6" x14ac:dyDescent="0.35">
      <c r="A972" s="100"/>
      <c r="B972" s="75"/>
      <c r="C972" s="61"/>
      <c r="D972" s="61"/>
      <c r="E972" s="61"/>
      <c r="F972" s="61"/>
    </row>
    <row r="973" spans="1:6" x14ac:dyDescent="0.35">
      <c r="A973" s="100"/>
      <c r="B973" s="75"/>
      <c r="C973" s="61"/>
      <c r="D973" s="61"/>
      <c r="E973" s="61"/>
      <c r="F973" s="61"/>
    </row>
    <row r="974" spans="1:6" x14ac:dyDescent="0.35">
      <c r="A974" s="100"/>
      <c r="B974" s="75"/>
      <c r="C974" s="61"/>
      <c r="D974" s="61"/>
      <c r="E974" s="61"/>
      <c r="F974" s="61"/>
    </row>
    <row r="975" spans="1:6" x14ac:dyDescent="0.35">
      <c r="A975" s="100"/>
      <c r="B975" s="75"/>
      <c r="C975" s="61"/>
      <c r="D975" s="61"/>
      <c r="E975" s="61"/>
      <c r="F975" s="61"/>
    </row>
    <row r="976" spans="1:6" x14ac:dyDescent="0.35">
      <c r="A976" s="100"/>
      <c r="B976" s="75"/>
      <c r="C976" s="61"/>
      <c r="D976" s="61"/>
      <c r="E976" s="61"/>
      <c r="F976" s="61"/>
    </row>
    <row r="977" spans="1:6" x14ac:dyDescent="0.35">
      <c r="A977" s="100"/>
      <c r="B977" s="75"/>
      <c r="C977" s="61"/>
      <c r="D977" s="61"/>
      <c r="E977" s="61"/>
      <c r="F977" s="61"/>
    </row>
    <row r="978" spans="1:6" x14ac:dyDescent="0.35">
      <c r="A978" s="100"/>
      <c r="B978" s="75"/>
      <c r="C978" s="61"/>
      <c r="D978" s="61"/>
      <c r="E978" s="61"/>
      <c r="F978" s="61"/>
    </row>
    <row r="979" spans="1:6" x14ac:dyDescent="0.35">
      <c r="A979" s="100"/>
      <c r="B979" s="75"/>
      <c r="C979" s="61"/>
      <c r="D979" s="61"/>
      <c r="E979" s="61"/>
      <c r="F979" s="61"/>
    </row>
    <row r="980" spans="1:6" x14ac:dyDescent="0.35">
      <c r="A980" s="100"/>
      <c r="B980" s="75"/>
      <c r="C980" s="61"/>
      <c r="D980" s="61"/>
      <c r="E980" s="61"/>
      <c r="F980" s="61"/>
    </row>
    <row r="981" spans="1:6" x14ac:dyDescent="0.35">
      <c r="A981" s="100"/>
      <c r="B981" s="75"/>
      <c r="C981" s="61"/>
      <c r="D981" s="61"/>
      <c r="E981" s="61"/>
      <c r="F981" s="61"/>
    </row>
    <row r="982" spans="1:6" x14ac:dyDescent="0.35">
      <c r="A982" s="100"/>
      <c r="B982" s="75"/>
      <c r="C982" s="61"/>
      <c r="D982" s="61"/>
      <c r="E982" s="61"/>
      <c r="F982" s="61"/>
    </row>
    <row r="983" spans="1:6" x14ac:dyDescent="0.35">
      <c r="A983" s="100"/>
      <c r="B983" s="75"/>
      <c r="C983" s="61"/>
      <c r="D983" s="61"/>
      <c r="E983" s="61"/>
      <c r="F983" s="61"/>
    </row>
    <row r="984" spans="1:6" x14ac:dyDescent="0.35">
      <c r="A984" s="100"/>
      <c r="B984" s="75"/>
      <c r="C984" s="61"/>
      <c r="D984" s="61"/>
      <c r="E984" s="61"/>
      <c r="F984" s="61"/>
    </row>
    <row r="985" spans="1:6" x14ac:dyDescent="0.35">
      <c r="A985" s="100"/>
      <c r="B985" s="75"/>
      <c r="C985" s="61"/>
      <c r="D985" s="61"/>
      <c r="E985" s="61"/>
      <c r="F985" s="61"/>
    </row>
    <row r="986" spans="1:6" x14ac:dyDescent="0.35">
      <c r="A986" s="100"/>
      <c r="B986" s="75"/>
      <c r="C986" s="61"/>
      <c r="D986" s="61"/>
      <c r="E986" s="61"/>
      <c r="F986" s="61"/>
    </row>
    <row r="987" spans="1:6" x14ac:dyDescent="0.35">
      <c r="A987" s="100"/>
      <c r="B987" s="75"/>
      <c r="C987" s="61"/>
      <c r="D987" s="61"/>
      <c r="E987" s="61"/>
      <c r="F987" s="61"/>
    </row>
    <row r="988" spans="1:6" x14ac:dyDescent="0.35">
      <c r="A988" s="100"/>
      <c r="B988" s="75"/>
      <c r="C988" s="61"/>
      <c r="D988" s="61"/>
      <c r="E988" s="61"/>
      <c r="F988" s="61"/>
    </row>
    <row r="989" spans="1:6" x14ac:dyDescent="0.35">
      <c r="A989" s="100"/>
      <c r="B989" s="75"/>
      <c r="C989" s="61"/>
      <c r="D989" s="61"/>
      <c r="E989" s="61"/>
      <c r="F989" s="61"/>
    </row>
    <row r="990" spans="1:6" x14ac:dyDescent="0.35">
      <c r="A990" s="100"/>
      <c r="B990" s="75"/>
      <c r="C990" s="61"/>
      <c r="D990" s="61"/>
      <c r="E990" s="61"/>
      <c r="F990" s="61"/>
    </row>
    <row r="991" spans="1:6" x14ac:dyDescent="0.35">
      <c r="A991" s="100"/>
      <c r="B991" s="75"/>
      <c r="C991" s="61"/>
      <c r="D991" s="61"/>
      <c r="E991" s="61"/>
      <c r="F991" s="61"/>
    </row>
    <row r="992" spans="1:6" x14ac:dyDescent="0.35">
      <c r="A992" s="100"/>
      <c r="B992" s="75"/>
      <c r="C992" s="61"/>
      <c r="D992" s="61"/>
      <c r="E992" s="61"/>
      <c r="F992" s="61"/>
    </row>
    <row r="993" spans="1:6" x14ac:dyDescent="0.35">
      <c r="A993" s="100"/>
      <c r="B993" s="75"/>
      <c r="C993" s="61"/>
      <c r="D993" s="61"/>
      <c r="E993" s="61"/>
      <c r="F993" s="61"/>
    </row>
    <row r="994" spans="1:6" x14ac:dyDescent="0.35">
      <c r="A994" s="100"/>
      <c r="B994" s="75"/>
      <c r="C994" s="61"/>
      <c r="D994" s="61"/>
      <c r="E994" s="61"/>
      <c r="F994" s="61"/>
    </row>
    <row r="995" spans="1:6" x14ac:dyDescent="0.35">
      <c r="A995" s="100"/>
      <c r="B995" s="75"/>
      <c r="C995" s="61"/>
      <c r="D995" s="61"/>
      <c r="E995" s="61"/>
      <c r="F995" s="61"/>
    </row>
    <row r="996" spans="1:6" x14ac:dyDescent="0.35">
      <c r="A996" s="100"/>
      <c r="B996" s="75"/>
      <c r="C996" s="61"/>
      <c r="D996" s="61"/>
      <c r="E996" s="61"/>
      <c r="F996" s="61"/>
    </row>
    <row r="997" spans="1:6" x14ac:dyDescent="0.35">
      <c r="A997" s="100"/>
      <c r="B997" s="75"/>
      <c r="C997" s="61"/>
      <c r="D997" s="61"/>
      <c r="E997" s="61"/>
      <c r="F997" s="61"/>
    </row>
    <row r="998" spans="1:6" x14ac:dyDescent="0.35">
      <c r="A998" s="100"/>
      <c r="B998" s="75"/>
      <c r="C998" s="61"/>
      <c r="D998" s="61"/>
      <c r="E998" s="61"/>
      <c r="F998" s="61"/>
    </row>
    <row r="999" spans="1:6" x14ac:dyDescent="0.35">
      <c r="A999" s="100"/>
      <c r="B999" s="75"/>
      <c r="C999" s="61"/>
      <c r="D999" s="61"/>
      <c r="E999" s="61"/>
      <c r="F999" s="61"/>
    </row>
    <row r="1000" spans="1:6" x14ac:dyDescent="0.35">
      <c r="A1000" s="100"/>
      <c r="B1000" s="75"/>
      <c r="C1000" s="61"/>
      <c r="D1000" s="61"/>
      <c r="E1000" s="61"/>
      <c r="F1000" s="61"/>
    </row>
    <row r="1001" spans="1:6" x14ac:dyDescent="0.35">
      <c r="A1001" s="100"/>
      <c r="B1001" s="75"/>
      <c r="C1001" s="61"/>
      <c r="D1001" s="61"/>
      <c r="E1001" s="61"/>
      <c r="F1001" s="61"/>
    </row>
    <row r="1002" spans="1:6" x14ac:dyDescent="0.35">
      <c r="A1002" s="100"/>
      <c r="B1002" s="75"/>
      <c r="C1002" s="61"/>
      <c r="D1002" s="61"/>
      <c r="E1002" s="61"/>
      <c r="F1002" s="61"/>
    </row>
    <row r="1003" spans="1:6" x14ac:dyDescent="0.35">
      <c r="A1003" s="100"/>
      <c r="B1003" s="75"/>
      <c r="C1003" s="61"/>
      <c r="D1003" s="61"/>
      <c r="E1003" s="61"/>
      <c r="F1003" s="61"/>
    </row>
    <row r="1004" spans="1:6" x14ac:dyDescent="0.35">
      <c r="A1004" s="100"/>
      <c r="B1004" s="75"/>
      <c r="C1004" s="61"/>
      <c r="D1004" s="61"/>
      <c r="E1004" s="61"/>
      <c r="F1004" s="61"/>
    </row>
    <row r="1005" spans="1:6" x14ac:dyDescent="0.35">
      <c r="A1005" s="100"/>
      <c r="B1005" s="75"/>
      <c r="C1005" s="61"/>
      <c r="D1005" s="61"/>
      <c r="E1005" s="61"/>
      <c r="F1005" s="61"/>
    </row>
    <row r="1006" spans="1:6" x14ac:dyDescent="0.35">
      <c r="A1006" s="100"/>
      <c r="B1006" s="75"/>
      <c r="C1006" s="61"/>
      <c r="D1006" s="61"/>
      <c r="E1006" s="61"/>
      <c r="F1006" s="61"/>
    </row>
    <row r="1007" spans="1:6" x14ac:dyDescent="0.35">
      <c r="A1007" s="100"/>
      <c r="B1007" s="75"/>
      <c r="C1007" s="61"/>
      <c r="D1007" s="61"/>
      <c r="E1007" s="61"/>
      <c r="F1007" s="61"/>
    </row>
    <row r="1008" spans="1:6" x14ac:dyDescent="0.35">
      <c r="A1008" s="100"/>
      <c r="B1008" s="75"/>
      <c r="C1008" s="61"/>
      <c r="D1008" s="61"/>
      <c r="E1008" s="61"/>
      <c r="F1008" s="61"/>
    </row>
    <row r="1009" spans="1:6" x14ac:dyDescent="0.35">
      <c r="A1009" s="100"/>
      <c r="B1009" s="75"/>
      <c r="C1009" s="61"/>
      <c r="D1009" s="61"/>
      <c r="E1009" s="61"/>
      <c r="F1009" s="61"/>
    </row>
    <row r="1010" spans="1:6" x14ac:dyDescent="0.35">
      <c r="A1010" s="100"/>
      <c r="B1010" s="75"/>
      <c r="C1010" s="61"/>
      <c r="D1010" s="61"/>
      <c r="E1010" s="61"/>
      <c r="F1010" s="61"/>
    </row>
    <row r="1011" spans="1:6" x14ac:dyDescent="0.35">
      <c r="A1011" s="100"/>
      <c r="B1011" s="75"/>
      <c r="C1011" s="61"/>
      <c r="D1011" s="61"/>
      <c r="E1011" s="61"/>
      <c r="F1011" s="61"/>
    </row>
    <row r="1012" spans="1:6" x14ac:dyDescent="0.35">
      <c r="A1012" s="100"/>
      <c r="B1012" s="75"/>
      <c r="C1012" s="61"/>
      <c r="D1012" s="61"/>
      <c r="E1012" s="61"/>
      <c r="F1012" s="61"/>
    </row>
    <row r="1013" spans="1:6" x14ac:dyDescent="0.35">
      <c r="A1013" s="100"/>
      <c r="B1013" s="75"/>
      <c r="C1013" s="61"/>
      <c r="D1013" s="61"/>
      <c r="E1013" s="61"/>
      <c r="F1013" s="61"/>
    </row>
    <row r="1014" spans="1:6" x14ac:dyDescent="0.35">
      <c r="A1014" s="100"/>
      <c r="B1014" s="75"/>
      <c r="C1014" s="61"/>
      <c r="D1014" s="61"/>
      <c r="E1014" s="61"/>
      <c r="F1014" s="61"/>
    </row>
    <row r="1015" spans="1:6" x14ac:dyDescent="0.35">
      <c r="A1015" s="100"/>
      <c r="B1015" s="75"/>
      <c r="C1015" s="61"/>
      <c r="D1015" s="61"/>
      <c r="E1015" s="61"/>
      <c r="F1015" s="61"/>
    </row>
    <row r="1016" spans="1:6" x14ac:dyDescent="0.35">
      <c r="A1016" s="100"/>
      <c r="B1016" s="75"/>
      <c r="C1016" s="61"/>
      <c r="D1016" s="61"/>
      <c r="E1016" s="61"/>
      <c r="F1016" s="61"/>
    </row>
    <row r="1017" spans="1:6" x14ac:dyDescent="0.35">
      <c r="A1017" s="100"/>
      <c r="B1017" s="75"/>
      <c r="C1017" s="61"/>
      <c r="D1017" s="61"/>
      <c r="E1017" s="61"/>
      <c r="F1017" s="61"/>
    </row>
    <row r="1018" spans="1:6" x14ac:dyDescent="0.35">
      <c r="A1018" s="100"/>
      <c r="B1018" s="75"/>
      <c r="C1018" s="61"/>
      <c r="D1018" s="61"/>
      <c r="E1018" s="61"/>
      <c r="F1018" s="61"/>
    </row>
    <row r="1019" spans="1:6" x14ac:dyDescent="0.35">
      <c r="A1019" s="100"/>
      <c r="B1019" s="75"/>
      <c r="C1019" s="61"/>
      <c r="D1019" s="61"/>
      <c r="E1019" s="61"/>
      <c r="F1019" s="61"/>
    </row>
    <row r="1020" spans="1:6" x14ac:dyDescent="0.35">
      <c r="A1020" s="100"/>
      <c r="B1020" s="75"/>
      <c r="C1020" s="61"/>
      <c r="D1020" s="61"/>
      <c r="E1020" s="61"/>
      <c r="F1020" s="61"/>
    </row>
    <row r="1021" spans="1:6" x14ac:dyDescent="0.35">
      <c r="A1021" s="100"/>
      <c r="B1021" s="75"/>
      <c r="C1021" s="61"/>
      <c r="D1021" s="61"/>
      <c r="E1021" s="61"/>
      <c r="F1021" s="61"/>
    </row>
    <row r="1022" spans="1:6" x14ac:dyDescent="0.35">
      <c r="A1022" s="100"/>
      <c r="B1022" s="75"/>
      <c r="C1022" s="61"/>
      <c r="D1022" s="61"/>
      <c r="E1022" s="61"/>
      <c r="F1022" s="61"/>
    </row>
    <row r="1023" spans="1:6" x14ac:dyDescent="0.35">
      <c r="A1023" s="100"/>
      <c r="B1023" s="75"/>
      <c r="C1023" s="61"/>
      <c r="D1023" s="61"/>
      <c r="E1023" s="61"/>
      <c r="F1023" s="61"/>
    </row>
    <row r="1024" spans="1:6" x14ac:dyDescent="0.35">
      <c r="A1024" s="100"/>
      <c r="B1024" s="75"/>
      <c r="C1024" s="61"/>
      <c r="D1024" s="61"/>
      <c r="E1024" s="61"/>
      <c r="F1024" s="61"/>
    </row>
    <row r="1025" spans="1:6" x14ac:dyDescent="0.35">
      <c r="A1025" s="100"/>
      <c r="B1025" s="75"/>
      <c r="C1025" s="61"/>
      <c r="D1025" s="61"/>
      <c r="E1025" s="61"/>
      <c r="F1025" s="61"/>
    </row>
    <row r="1026" spans="1:6" x14ac:dyDescent="0.35">
      <c r="A1026" s="100"/>
      <c r="B1026" s="75"/>
      <c r="C1026" s="61"/>
      <c r="D1026" s="61"/>
      <c r="E1026" s="61"/>
      <c r="F1026" s="61"/>
    </row>
    <row r="1027" spans="1:6" x14ac:dyDescent="0.35">
      <c r="A1027" s="100"/>
      <c r="B1027" s="75"/>
      <c r="C1027" s="61"/>
      <c r="D1027" s="61"/>
      <c r="E1027" s="61"/>
      <c r="F1027" s="61"/>
    </row>
    <row r="1028" spans="1:6" x14ac:dyDescent="0.35">
      <c r="A1028" s="100"/>
      <c r="B1028" s="75"/>
      <c r="C1028" s="61"/>
      <c r="D1028" s="61"/>
      <c r="E1028" s="61"/>
      <c r="F1028" s="61"/>
    </row>
    <row r="1029" spans="1:6" x14ac:dyDescent="0.35">
      <c r="A1029" s="100"/>
      <c r="B1029" s="75"/>
      <c r="C1029" s="61"/>
      <c r="D1029" s="61"/>
      <c r="E1029" s="61"/>
      <c r="F1029" s="61"/>
    </row>
    <row r="1030" spans="1:6" x14ac:dyDescent="0.35">
      <c r="A1030" s="100"/>
      <c r="B1030" s="75"/>
      <c r="C1030" s="61"/>
      <c r="D1030" s="61"/>
      <c r="E1030" s="61"/>
      <c r="F1030" s="61"/>
    </row>
    <row r="1031" spans="1:6" x14ac:dyDescent="0.35">
      <c r="A1031" s="100"/>
      <c r="B1031" s="75"/>
      <c r="C1031" s="61"/>
      <c r="D1031" s="61"/>
      <c r="E1031" s="61"/>
      <c r="F1031" s="61"/>
    </row>
    <row r="1032" spans="1:6" x14ac:dyDescent="0.35">
      <c r="A1032" s="100"/>
      <c r="B1032" s="75"/>
      <c r="C1032" s="61"/>
      <c r="D1032" s="61"/>
      <c r="E1032" s="61"/>
      <c r="F1032" s="61"/>
    </row>
    <row r="1033" spans="1:6" x14ac:dyDescent="0.35">
      <c r="A1033" s="100"/>
      <c r="B1033" s="75"/>
      <c r="C1033" s="61"/>
      <c r="D1033" s="61"/>
      <c r="E1033" s="61"/>
      <c r="F1033" s="61"/>
    </row>
    <row r="1034" spans="1:6" x14ac:dyDescent="0.35">
      <c r="A1034" s="100"/>
      <c r="B1034" s="75"/>
      <c r="C1034" s="61"/>
      <c r="D1034" s="61"/>
      <c r="E1034" s="61"/>
      <c r="F1034" s="61"/>
    </row>
    <row r="1035" spans="1:6" x14ac:dyDescent="0.35">
      <c r="A1035" s="100"/>
      <c r="B1035" s="75"/>
      <c r="C1035" s="61"/>
      <c r="D1035" s="61"/>
      <c r="E1035" s="61"/>
      <c r="F1035" s="61"/>
    </row>
    <row r="1036" spans="1:6" x14ac:dyDescent="0.35">
      <c r="A1036" s="100"/>
      <c r="B1036" s="75"/>
      <c r="C1036" s="61"/>
      <c r="D1036" s="61"/>
      <c r="E1036" s="61"/>
      <c r="F1036" s="61"/>
    </row>
    <row r="1037" spans="1:6" x14ac:dyDescent="0.35">
      <c r="A1037" s="100"/>
      <c r="B1037" s="75"/>
      <c r="C1037" s="61"/>
      <c r="D1037" s="61"/>
      <c r="E1037" s="61"/>
      <c r="F1037" s="61"/>
    </row>
    <row r="1038" spans="1:6" x14ac:dyDescent="0.35">
      <c r="A1038" s="100"/>
      <c r="B1038" s="75"/>
      <c r="C1038" s="61"/>
      <c r="D1038" s="61"/>
      <c r="E1038" s="61"/>
      <c r="F1038" s="61"/>
    </row>
    <row r="1039" spans="1:6" x14ac:dyDescent="0.35">
      <c r="A1039" s="100"/>
      <c r="B1039" s="75"/>
      <c r="C1039" s="61"/>
      <c r="D1039" s="61"/>
      <c r="E1039" s="61"/>
      <c r="F1039" s="61"/>
    </row>
    <row r="1040" spans="1:6" x14ac:dyDescent="0.35">
      <c r="A1040" s="100"/>
      <c r="B1040" s="75"/>
      <c r="C1040" s="61"/>
      <c r="D1040" s="61"/>
      <c r="E1040" s="61"/>
      <c r="F1040" s="61"/>
    </row>
    <row r="1041" spans="1:6" x14ac:dyDescent="0.35">
      <c r="A1041" s="100"/>
      <c r="B1041" s="75"/>
      <c r="C1041" s="61"/>
      <c r="D1041" s="61"/>
      <c r="E1041" s="61"/>
      <c r="F1041" s="61"/>
    </row>
    <row r="1042" spans="1:6" x14ac:dyDescent="0.35">
      <c r="A1042" s="100"/>
      <c r="B1042" s="75"/>
      <c r="C1042" s="61"/>
      <c r="D1042" s="61"/>
      <c r="E1042" s="61"/>
      <c r="F1042" s="61"/>
    </row>
    <row r="1043" spans="1:6" x14ac:dyDescent="0.35">
      <c r="A1043" s="100"/>
      <c r="B1043" s="75"/>
      <c r="C1043" s="61"/>
      <c r="D1043" s="61"/>
      <c r="E1043" s="61"/>
      <c r="F1043" s="61"/>
    </row>
    <row r="1044" spans="1:6" x14ac:dyDescent="0.35">
      <c r="A1044" s="100"/>
      <c r="B1044" s="75"/>
      <c r="C1044" s="61"/>
      <c r="D1044" s="61"/>
      <c r="E1044" s="61"/>
      <c r="F1044" s="61"/>
    </row>
    <row r="1045" spans="1:6" x14ac:dyDescent="0.35">
      <c r="A1045" s="100"/>
      <c r="B1045" s="75"/>
      <c r="C1045" s="61"/>
      <c r="D1045" s="61"/>
      <c r="E1045" s="61"/>
      <c r="F1045" s="61"/>
    </row>
    <row r="1046" spans="1:6" x14ac:dyDescent="0.35">
      <c r="A1046" s="100"/>
      <c r="B1046" s="75"/>
      <c r="C1046" s="61"/>
      <c r="D1046" s="61"/>
      <c r="E1046" s="61"/>
      <c r="F1046" s="61"/>
    </row>
    <row r="1047" spans="1:6" x14ac:dyDescent="0.35">
      <c r="A1047" s="100"/>
      <c r="B1047" s="75"/>
      <c r="C1047" s="61"/>
      <c r="D1047" s="61"/>
      <c r="E1047" s="61"/>
      <c r="F1047" s="61"/>
    </row>
    <row r="1048" spans="1:6" x14ac:dyDescent="0.35">
      <c r="A1048" s="100"/>
      <c r="B1048" s="75"/>
      <c r="C1048" s="61"/>
      <c r="D1048" s="61"/>
      <c r="E1048" s="61"/>
      <c r="F1048" s="61"/>
    </row>
    <row r="1049" spans="1:6" x14ac:dyDescent="0.35">
      <c r="A1049" s="100"/>
      <c r="B1049" s="75"/>
      <c r="C1049" s="61"/>
      <c r="D1049" s="61"/>
      <c r="E1049" s="61"/>
      <c r="F1049" s="61"/>
    </row>
    <row r="1050" spans="1:6" x14ac:dyDescent="0.35">
      <c r="A1050" s="100"/>
      <c r="B1050" s="75"/>
      <c r="C1050" s="61"/>
      <c r="D1050" s="61"/>
      <c r="E1050" s="61"/>
      <c r="F1050" s="61"/>
    </row>
    <row r="1051" spans="1:6" x14ac:dyDescent="0.35">
      <c r="A1051" s="100"/>
      <c r="B1051" s="75"/>
      <c r="C1051" s="61"/>
      <c r="D1051" s="61"/>
      <c r="E1051" s="61"/>
      <c r="F1051" s="61"/>
    </row>
    <row r="1052" spans="1:6" x14ac:dyDescent="0.35">
      <c r="A1052" s="100"/>
      <c r="B1052" s="75"/>
      <c r="C1052" s="61"/>
      <c r="D1052" s="61"/>
      <c r="E1052" s="61"/>
      <c r="F1052" s="61"/>
    </row>
    <row r="1053" spans="1:6" x14ac:dyDescent="0.35">
      <c r="A1053" s="100"/>
      <c r="B1053" s="75"/>
      <c r="C1053" s="61"/>
      <c r="D1053" s="61"/>
      <c r="E1053" s="61"/>
      <c r="F1053" s="61"/>
    </row>
    <row r="1054" spans="1:6" x14ac:dyDescent="0.35">
      <c r="A1054" s="100"/>
      <c r="B1054" s="75"/>
      <c r="C1054" s="61"/>
      <c r="D1054" s="61"/>
      <c r="E1054" s="61"/>
      <c r="F1054" s="61"/>
    </row>
    <row r="1055" spans="1:6" x14ac:dyDescent="0.35">
      <c r="A1055" s="100"/>
      <c r="B1055" s="75"/>
      <c r="C1055" s="61"/>
      <c r="D1055" s="61"/>
      <c r="E1055" s="61"/>
      <c r="F1055" s="61"/>
    </row>
    <row r="1056" spans="1:6" x14ac:dyDescent="0.35">
      <c r="A1056" s="100"/>
      <c r="B1056" s="75"/>
      <c r="C1056" s="61"/>
      <c r="D1056" s="61"/>
      <c r="E1056" s="61"/>
      <c r="F1056" s="61"/>
    </row>
    <row r="1057" spans="1:6" x14ac:dyDescent="0.35">
      <c r="A1057" s="100"/>
      <c r="B1057" s="75"/>
      <c r="C1057" s="61"/>
      <c r="D1057" s="61"/>
      <c r="E1057" s="61"/>
      <c r="F1057" s="61"/>
    </row>
    <row r="1058" spans="1:6" x14ac:dyDescent="0.35">
      <c r="A1058" s="100"/>
      <c r="B1058" s="75"/>
      <c r="C1058" s="61"/>
      <c r="D1058" s="61"/>
      <c r="E1058" s="61"/>
      <c r="F1058" s="61"/>
    </row>
    <row r="1059" spans="1:6" x14ac:dyDescent="0.35">
      <c r="A1059" s="100"/>
      <c r="B1059" s="75"/>
      <c r="C1059" s="61"/>
      <c r="D1059" s="61"/>
      <c r="E1059" s="61"/>
      <c r="F1059" s="61"/>
    </row>
    <row r="1060" spans="1:6" x14ac:dyDescent="0.35">
      <c r="A1060" s="100"/>
      <c r="B1060" s="75"/>
      <c r="C1060" s="61"/>
      <c r="D1060" s="61"/>
      <c r="E1060" s="61"/>
      <c r="F1060" s="61"/>
    </row>
    <row r="1061" spans="1:6" x14ac:dyDescent="0.35">
      <c r="A1061" s="100"/>
      <c r="B1061" s="75"/>
      <c r="C1061" s="61"/>
      <c r="D1061" s="61"/>
      <c r="E1061" s="61"/>
      <c r="F1061" s="61"/>
    </row>
    <row r="1062" spans="1:6" x14ac:dyDescent="0.35">
      <c r="A1062" s="100"/>
      <c r="B1062" s="75"/>
      <c r="C1062" s="61"/>
      <c r="D1062" s="61"/>
      <c r="E1062" s="61"/>
      <c r="F1062" s="61"/>
    </row>
    <row r="1063" spans="1:6" x14ac:dyDescent="0.35">
      <c r="A1063" s="100"/>
      <c r="B1063" s="75"/>
      <c r="C1063" s="61"/>
      <c r="D1063" s="61"/>
      <c r="E1063" s="61"/>
      <c r="F1063" s="61"/>
    </row>
    <row r="1064" spans="1:6" x14ac:dyDescent="0.35">
      <c r="A1064" s="100"/>
      <c r="B1064" s="75"/>
      <c r="C1064" s="61"/>
      <c r="D1064" s="61"/>
      <c r="E1064" s="61"/>
      <c r="F1064" s="61"/>
    </row>
    <row r="1065" spans="1:6" x14ac:dyDescent="0.35">
      <c r="A1065" s="100"/>
      <c r="B1065" s="75"/>
      <c r="C1065" s="61"/>
      <c r="D1065" s="61"/>
      <c r="E1065" s="61"/>
      <c r="F1065" s="61"/>
    </row>
    <row r="1066" spans="1:6" x14ac:dyDescent="0.35">
      <c r="A1066" s="100"/>
      <c r="B1066" s="75"/>
      <c r="C1066" s="61"/>
      <c r="D1066" s="61"/>
      <c r="E1066" s="61"/>
      <c r="F1066" s="61"/>
    </row>
    <row r="1067" spans="1:6" x14ac:dyDescent="0.35">
      <c r="A1067" s="100"/>
      <c r="B1067" s="75"/>
      <c r="C1067" s="61"/>
      <c r="D1067" s="61"/>
      <c r="E1067" s="61"/>
      <c r="F1067" s="61"/>
    </row>
    <row r="1068" spans="1:6" x14ac:dyDescent="0.35">
      <c r="A1068" s="100"/>
      <c r="B1068" s="75"/>
      <c r="C1068" s="61"/>
      <c r="D1068" s="61"/>
      <c r="E1068" s="61"/>
      <c r="F1068" s="61"/>
    </row>
    <row r="1069" spans="1:6" x14ac:dyDescent="0.35">
      <c r="A1069" s="100"/>
      <c r="B1069" s="75"/>
      <c r="C1069" s="61"/>
      <c r="D1069" s="61"/>
      <c r="E1069" s="61"/>
      <c r="F1069" s="61"/>
    </row>
    <row r="1070" spans="1:6" x14ac:dyDescent="0.35">
      <c r="A1070" s="100"/>
      <c r="B1070" s="75"/>
      <c r="C1070" s="61"/>
      <c r="D1070" s="61"/>
      <c r="E1070" s="61"/>
      <c r="F1070" s="61"/>
    </row>
    <row r="1071" spans="1:6" x14ac:dyDescent="0.35">
      <c r="A1071" s="100"/>
      <c r="B1071" s="75"/>
      <c r="C1071" s="61"/>
      <c r="D1071" s="61"/>
      <c r="E1071" s="61"/>
      <c r="F1071" s="61"/>
    </row>
    <row r="1072" spans="1:6" x14ac:dyDescent="0.35">
      <c r="A1072" s="100"/>
      <c r="B1072" s="75"/>
      <c r="C1072" s="61"/>
      <c r="D1072" s="61"/>
      <c r="E1072" s="61"/>
      <c r="F1072" s="61"/>
    </row>
    <row r="1073" spans="1:6" x14ac:dyDescent="0.35">
      <c r="A1073" s="100"/>
      <c r="B1073" s="75"/>
      <c r="C1073" s="61"/>
      <c r="D1073" s="61"/>
      <c r="E1073" s="61"/>
      <c r="F1073" s="61"/>
    </row>
    <row r="1074" spans="1:6" x14ac:dyDescent="0.35">
      <c r="A1074" s="100"/>
      <c r="B1074" s="75"/>
      <c r="C1074" s="61"/>
      <c r="D1074" s="61"/>
      <c r="E1074" s="61"/>
      <c r="F1074" s="61"/>
    </row>
    <row r="1075" spans="1:6" x14ac:dyDescent="0.35">
      <c r="A1075" s="100"/>
      <c r="B1075" s="75"/>
      <c r="C1075" s="61"/>
      <c r="D1075" s="61"/>
      <c r="E1075" s="61"/>
      <c r="F1075" s="61"/>
    </row>
    <row r="1076" spans="1:6" x14ac:dyDescent="0.35">
      <c r="A1076" s="100"/>
      <c r="B1076" s="75"/>
      <c r="C1076" s="61"/>
      <c r="D1076" s="61"/>
      <c r="E1076" s="61"/>
      <c r="F1076" s="61"/>
    </row>
    <row r="1077" spans="1:6" x14ac:dyDescent="0.35">
      <c r="A1077" s="100"/>
      <c r="B1077" s="75"/>
      <c r="C1077" s="61"/>
      <c r="D1077" s="61"/>
      <c r="E1077" s="61"/>
      <c r="F1077" s="61"/>
    </row>
    <row r="1078" spans="1:6" x14ac:dyDescent="0.35">
      <c r="A1078" s="100"/>
      <c r="B1078" s="75"/>
      <c r="C1078" s="61"/>
      <c r="D1078" s="61"/>
      <c r="E1078" s="61"/>
      <c r="F1078" s="61"/>
    </row>
    <row r="1079" spans="1:6" x14ac:dyDescent="0.35">
      <c r="A1079" s="100"/>
      <c r="B1079" s="75"/>
      <c r="C1079" s="61"/>
      <c r="D1079" s="61"/>
      <c r="E1079" s="61"/>
      <c r="F1079" s="61"/>
    </row>
    <row r="1080" spans="1:6" x14ac:dyDescent="0.35">
      <c r="A1080" s="100"/>
      <c r="B1080" s="75"/>
      <c r="C1080" s="61"/>
      <c r="D1080" s="61"/>
      <c r="E1080" s="61"/>
      <c r="F1080" s="61"/>
    </row>
    <row r="1081" spans="1:6" x14ac:dyDescent="0.35">
      <c r="A1081" s="100"/>
      <c r="B1081" s="75"/>
      <c r="C1081" s="61"/>
      <c r="D1081" s="61"/>
      <c r="E1081" s="61"/>
      <c r="F1081" s="61"/>
    </row>
    <row r="1082" spans="1:6" x14ac:dyDescent="0.35">
      <c r="A1082" s="100"/>
      <c r="B1082" s="75"/>
      <c r="C1082" s="61"/>
      <c r="D1082" s="61"/>
      <c r="E1082" s="61"/>
      <c r="F1082" s="61"/>
    </row>
    <row r="1083" spans="1:6" x14ac:dyDescent="0.35">
      <c r="A1083" s="100"/>
      <c r="B1083" s="75"/>
      <c r="C1083" s="61"/>
      <c r="D1083" s="61"/>
      <c r="E1083" s="61"/>
      <c r="F1083" s="61"/>
    </row>
    <row r="1084" spans="1:6" x14ac:dyDescent="0.35">
      <c r="A1084" s="100"/>
      <c r="B1084" s="75"/>
      <c r="C1084" s="61"/>
      <c r="D1084" s="61"/>
      <c r="E1084" s="61"/>
      <c r="F1084" s="61"/>
    </row>
    <row r="1085" spans="1:6" x14ac:dyDescent="0.35">
      <c r="A1085" s="100"/>
      <c r="B1085" s="75"/>
      <c r="C1085" s="61"/>
      <c r="D1085" s="61"/>
      <c r="E1085" s="61"/>
      <c r="F1085" s="61"/>
    </row>
    <row r="1086" spans="1:6" x14ac:dyDescent="0.35">
      <c r="A1086" s="100"/>
      <c r="B1086" s="75"/>
      <c r="C1086" s="61"/>
      <c r="D1086" s="61"/>
      <c r="E1086" s="61"/>
      <c r="F1086" s="61"/>
    </row>
    <row r="1087" spans="1:6" x14ac:dyDescent="0.35">
      <c r="A1087" s="100"/>
      <c r="B1087" s="75"/>
      <c r="C1087" s="61"/>
      <c r="D1087" s="61"/>
      <c r="E1087" s="61"/>
      <c r="F1087" s="61"/>
    </row>
    <row r="1088" spans="1:6" x14ac:dyDescent="0.35">
      <c r="A1088" s="100"/>
      <c r="B1088" s="75"/>
      <c r="C1088" s="61"/>
      <c r="D1088" s="61"/>
      <c r="E1088" s="61"/>
      <c r="F1088" s="61"/>
    </row>
    <row r="1089" spans="1:6" x14ac:dyDescent="0.35">
      <c r="A1089" s="100"/>
      <c r="B1089" s="75"/>
      <c r="C1089" s="61"/>
      <c r="D1089" s="61"/>
      <c r="E1089" s="61"/>
      <c r="F1089" s="61"/>
    </row>
    <row r="1090" spans="1:6" x14ac:dyDescent="0.35">
      <c r="A1090" s="100"/>
      <c r="B1090" s="75"/>
      <c r="C1090" s="61"/>
      <c r="D1090" s="61"/>
      <c r="E1090" s="61"/>
      <c r="F1090" s="61"/>
    </row>
    <row r="1091" spans="1:6" x14ac:dyDescent="0.35">
      <c r="A1091" s="100"/>
      <c r="B1091" s="75"/>
      <c r="C1091" s="61"/>
      <c r="D1091" s="61"/>
      <c r="E1091" s="61"/>
      <c r="F1091" s="61"/>
    </row>
    <row r="1092" spans="1:6" x14ac:dyDescent="0.35">
      <c r="A1092" s="100"/>
      <c r="B1092" s="75"/>
      <c r="C1092" s="61"/>
      <c r="D1092" s="61"/>
      <c r="E1092" s="61"/>
      <c r="F1092" s="61"/>
    </row>
    <row r="1093" spans="1:6" x14ac:dyDescent="0.35">
      <c r="A1093" s="100"/>
      <c r="B1093" s="75"/>
      <c r="C1093" s="61"/>
      <c r="D1093" s="61"/>
      <c r="E1093" s="61"/>
      <c r="F1093" s="61"/>
    </row>
    <row r="1094" spans="1:6" x14ac:dyDescent="0.35">
      <c r="A1094" s="100"/>
      <c r="B1094" s="75"/>
      <c r="C1094" s="61"/>
      <c r="D1094" s="61"/>
      <c r="E1094" s="61"/>
      <c r="F1094" s="61"/>
    </row>
    <row r="1095" spans="1:6" x14ac:dyDescent="0.35">
      <c r="A1095" s="100"/>
      <c r="B1095" s="75"/>
      <c r="C1095" s="61"/>
      <c r="D1095" s="61"/>
      <c r="E1095" s="61"/>
      <c r="F1095" s="61"/>
    </row>
    <row r="1096" spans="1:6" x14ac:dyDescent="0.35">
      <c r="A1096" s="100"/>
      <c r="B1096" s="75"/>
      <c r="C1096" s="61"/>
      <c r="D1096" s="61"/>
      <c r="E1096" s="61"/>
      <c r="F1096" s="61"/>
    </row>
    <row r="1097" spans="1:6" x14ac:dyDescent="0.35">
      <c r="A1097" s="100"/>
      <c r="B1097" s="75"/>
      <c r="C1097" s="61"/>
      <c r="D1097" s="61"/>
      <c r="E1097" s="61"/>
      <c r="F1097" s="61"/>
    </row>
    <row r="1098" spans="1:6" x14ac:dyDescent="0.35">
      <c r="A1098" s="100"/>
      <c r="B1098" s="75"/>
      <c r="C1098" s="61"/>
      <c r="D1098" s="61"/>
      <c r="E1098" s="61"/>
      <c r="F1098" s="61"/>
    </row>
    <row r="1099" spans="1:6" x14ac:dyDescent="0.35">
      <c r="A1099" s="100"/>
      <c r="B1099" s="75"/>
      <c r="C1099" s="61"/>
      <c r="D1099" s="61"/>
      <c r="E1099" s="61"/>
      <c r="F1099" s="61"/>
    </row>
    <row r="1100" spans="1:6" x14ac:dyDescent="0.35">
      <c r="A1100" s="100"/>
      <c r="B1100" s="75"/>
      <c r="C1100" s="61"/>
      <c r="D1100" s="61"/>
      <c r="E1100" s="61"/>
      <c r="F1100" s="61"/>
    </row>
    <row r="1101" spans="1:6" x14ac:dyDescent="0.35">
      <c r="A1101" s="100"/>
      <c r="B1101" s="75"/>
      <c r="C1101" s="61"/>
      <c r="D1101" s="61"/>
      <c r="E1101" s="61"/>
      <c r="F1101" s="61"/>
    </row>
    <row r="1102" spans="1:6" x14ac:dyDescent="0.35">
      <c r="A1102" s="100"/>
      <c r="B1102" s="75"/>
      <c r="C1102" s="61"/>
      <c r="D1102" s="61"/>
      <c r="E1102" s="61"/>
      <c r="F1102" s="61"/>
    </row>
    <row r="1103" spans="1:6" x14ac:dyDescent="0.35">
      <c r="A1103" s="100"/>
      <c r="B1103" s="75"/>
      <c r="C1103" s="61"/>
      <c r="D1103" s="61"/>
      <c r="E1103" s="61"/>
      <c r="F1103" s="61"/>
    </row>
    <row r="1104" spans="1:6" x14ac:dyDescent="0.35">
      <c r="A1104" s="100"/>
      <c r="B1104" s="75"/>
      <c r="C1104" s="61"/>
      <c r="D1104" s="61"/>
      <c r="E1104" s="61"/>
      <c r="F1104" s="61"/>
    </row>
    <row r="1105" spans="1:6" x14ac:dyDescent="0.35">
      <c r="A1105" s="100"/>
      <c r="B1105" s="75"/>
      <c r="C1105" s="61"/>
      <c r="D1105" s="61"/>
      <c r="E1105" s="61"/>
      <c r="F1105" s="61"/>
    </row>
    <row r="1106" spans="1:6" x14ac:dyDescent="0.35">
      <c r="A1106" s="100"/>
      <c r="B1106" s="75"/>
      <c r="C1106" s="61"/>
      <c r="D1106" s="61"/>
      <c r="E1106" s="61"/>
      <c r="F1106" s="61"/>
    </row>
    <row r="1107" spans="1:6" x14ac:dyDescent="0.35">
      <c r="A1107" s="100"/>
      <c r="B1107" s="75"/>
      <c r="C1107" s="61"/>
      <c r="D1107" s="61"/>
      <c r="E1107" s="61"/>
      <c r="F1107" s="61"/>
    </row>
    <row r="1108" spans="1:6" x14ac:dyDescent="0.35">
      <c r="A1108" s="100"/>
      <c r="B1108" s="75"/>
      <c r="C1108" s="61"/>
      <c r="D1108" s="61"/>
      <c r="E1108" s="61"/>
      <c r="F1108" s="61"/>
    </row>
    <row r="1109" spans="1:6" x14ac:dyDescent="0.35">
      <c r="A1109" s="100"/>
      <c r="B1109" s="75"/>
      <c r="C1109" s="61"/>
      <c r="D1109" s="61"/>
      <c r="E1109" s="61"/>
      <c r="F1109" s="61"/>
    </row>
    <row r="1110" spans="1:6" x14ac:dyDescent="0.35">
      <c r="A1110" s="100"/>
      <c r="B1110" s="75"/>
      <c r="C1110" s="61"/>
      <c r="D1110" s="61"/>
      <c r="E1110" s="61"/>
      <c r="F1110" s="61"/>
    </row>
    <row r="1111" spans="1:6" x14ac:dyDescent="0.35">
      <c r="A1111" s="100"/>
      <c r="B1111" s="75"/>
      <c r="C1111" s="61"/>
      <c r="D1111" s="61"/>
      <c r="E1111" s="61"/>
      <c r="F1111" s="61"/>
    </row>
    <row r="1112" spans="1:6" x14ac:dyDescent="0.35">
      <c r="A1112" s="100"/>
      <c r="B1112" s="75"/>
      <c r="C1112" s="61"/>
      <c r="D1112" s="61"/>
      <c r="E1112" s="61"/>
      <c r="F1112" s="61"/>
    </row>
    <row r="1113" spans="1:6" x14ac:dyDescent="0.35">
      <c r="A1113" s="100"/>
      <c r="B1113" s="75"/>
      <c r="C1113" s="61"/>
      <c r="D1113" s="61"/>
      <c r="E1113" s="61"/>
      <c r="F1113" s="61"/>
    </row>
    <row r="1114" spans="1:6" x14ac:dyDescent="0.35">
      <c r="A1114" s="100"/>
      <c r="B1114" s="75"/>
      <c r="C1114" s="61"/>
      <c r="D1114" s="61"/>
      <c r="E1114" s="61"/>
      <c r="F1114" s="61"/>
    </row>
    <row r="1115" spans="1:6" x14ac:dyDescent="0.35">
      <c r="A1115" s="100"/>
      <c r="B1115" s="75"/>
      <c r="C1115" s="61"/>
      <c r="D1115" s="61"/>
      <c r="E1115" s="61"/>
      <c r="F1115" s="61"/>
    </row>
    <row r="1116" spans="1:6" x14ac:dyDescent="0.35">
      <c r="A1116" s="100"/>
      <c r="B1116" s="75"/>
      <c r="C1116" s="61"/>
      <c r="D1116" s="61"/>
      <c r="E1116" s="61"/>
      <c r="F1116" s="61"/>
    </row>
    <row r="1117" spans="1:6" x14ac:dyDescent="0.35">
      <c r="A1117" s="100"/>
      <c r="B1117" s="75"/>
      <c r="C1117" s="61"/>
      <c r="D1117" s="61"/>
      <c r="E1117" s="61"/>
      <c r="F1117" s="61"/>
    </row>
    <row r="1118" spans="1:6" x14ac:dyDescent="0.35">
      <c r="A1118" s="100"/>
      <c r="B1118" s="75"/>
      <c r="C1118" s="61"/>
      <c r="D1118" s="61"/>
      <c r="E1118" s="61"/>
      <c r="F1118" s="61"/>
    </row>
    <row r="1119" spans="1:6" x14ac:dyDescent="0.35">
      <c r="A1119" s="100"/>
      <c r="B1119" s="75"/>
      <c r="C1119" s="61"/>
      <c r="D1119" s="61"/>
      <c r="E1119" s="61"/>
      <c r="F1119" s="61"/>
    </row>
    <row r="1120" spans="1:6" x14ac:dyDescent="0.35">
      <c r="A1120" s="100"/>
      <c r="B1120" s="75"/>
      <c r="C1120" s="61"/>
      <c r="D1120" s="61"/>
      <c r="E1120" s="61"/>
      <c r="F1120" s="61"/>
    </row>
    <row r="1121" spans="1:6" x14ac:dyDescent="0.35">
      <c r="A1121" s="100"/>
      <c r="B1121" s="75"/>
      <c r="C1121" s="61"/>
      <c r="D1121" s="61"/>
      <c r="E1121" s="61"/>
      <c r="F1121" s="61"/>
    </row>
    <row r="1122" spans="1:6" x14ac:dyDescent="0.35">
      <c r="A1122" s="100"/>
      <c r="B1122" s="75"/>
      <c r="C1122" s="61"/>
      <c r="D1122" s="61"/>
      <c r="E1122" s="61"/>
      <c r="F1122" s="61"/>
    </row>
    <row r="1123" spans="1:6" x14ac:dyDescent="0.35">
      <c r="A1123" s="100"/>
      <c r="B1123" s="75"/>
      <c r="C1123" s="61"/>
      <c r="D1123" s="61"/>
      <c r="E1123" s="61"/>
      <c r="F1123" s="61"/>
    </row>
    <row r="1124" spans="1:6" x14ac:dyDescent="0.35">
      <c r="A1124" s="100"/>
      <c r="B1124" s="75"/>
      <c r="C1124" s="61"/>
      <c r="D1124" s="61"/>
      <c r="E1124" s="61"/>
      <c r="F1124" s="61"/>
    </row>
    <row r="1125" spans="1:6" x14ac:dyDescent="0.35">
      <c r="A1125" s="100"/>
      <c r="B1125" s="75"/>
      <c r="C1125" s="61"/>
      <c r="D1125" s="61"/>
      <c r="E1125" s="61"/>
      <c r="F1125" s="61"/>
    </row>
    <row r="1126" spans="1:6" x14ac:dyDescent="0.35">
      <c r="A1126" s="100"/>
      <c r="B1126" s="75"/>
      <c r="C1126" s="61"/>
      <c r="D1126" s="61"/>
      <c r="E1126" s="61"/>
      <c r="F1126" s="61"/>
    </row>
    <row r="1127" spans="1:6" x14ac:dyDescent="0.35">
      <c r="A1127" s="100"/>
      <c r="B1127" s="75"/>
      <c r="C1127" s="61"/>
      <c r="D1127" s="61"/>
      <c r="E1127" s="61"/>
      <c r="F1127" s="61"/>
    </row>
    <row r="1128" spans="1:6" x14ac:dyDescent="0.35">
      <c r="A1128" s="100"/>
      <c r="B1128" s="75"/>
      <c r="C1128" s="61"/>
      <c r="D1128" s="61"/>
      <c r="E1128" s="61"/>
      <c r="F1128" s="61"/>
    </row>
    <row r="1129" spans="1:6" x14ac:dyDescent="0.35">
      <c r="A1129" s="100"/>
      <c r="B1129" s="75"/>
      <c r="C1129" s="61"/>
      <c r="D1129" s="61"/>
      <c r="E1129" s="61"/>
      <c r="F1129" s="61"/>
    </row>
    <row r="1130" spans="1:6" x14ac:dyDescent="0.35">
      <c r="A1130" s="100"/>
      <c r="B1130" s="75"/>
      <c r="C1130" s="61"/>
      <c r="D1130" s="61"/>
      <c r="E1130" s="61"/>
      <c r="F1130" s="61"/>
    </row>
    <row r="1131" spans="1:6" x14ac:dyDescent="0.35">
      <c r="A1131" s="100"/>
      <c r="B1131" s="75"/>
      <c r="C1131" s="61"/>
      <c r="D1131" s="61"/>
      <c r="E1131" s="61"/>
      <c r="F1131" s="61"/>
    </row>
    <row r="1132" spans="1:6" x14ac:dyDescent="0.35">
      <c r="A1132" s="100"/>
      <c r="B1132" s="75"/>
      <c r="C1132" s="61"/>
      <c r="D1132" s="61"/>
      <c r="E1132" s="61"/>
      <c r="F1132" s="61"/>
    </row>
    <row r="1133" spans="1:6" x14ac:dyDescent="0.35">
      <c r="A1133" s="100"/>
      <c r="B1133" s="75"/>
      <c r="C1133" s="61"/>
      <c r="D1133" s="61"/>
      <c r="E1133" s="61"/>
      <c r="F1133" s="61"/>
    </row>
    <row r="1134" spans="1:6" x14ac:dyDescent="0.35">
      <c r="A1134" s="100"/>
      <c r="B1134" s="75"/>
      <c r="C1134" s="61"/>
      <c r="D1134" s="61"/>
      <c r="E1134" s="61"/>
      <c r="F1134" s="61"/>
    </row>
    <row r="1135" spans="1:6" x14ac:dyDescent="0.35">
      <c r="A1135" s="100"/>
      <c r="B1135" s="75"/>
      <c r="C1135" s="61"/>
      <c r="D1135" s="61"/>
      <c r="E1135" s="61"/>
      <c r="F1135" s="61"/>
    </row>
    <row r="1136" spans="1:6" x14ac:dyDescent="0.35">
      <c r="A1136" s="100"/>
      <c r="B1136" s="75"/>
      <c r="C1136" s="61"/>
      <c r="D1136" s="61"/>
      <c r="E1136" s="61"/>
      <c r="F1136" s="61"/>
    </row>
    <row r="1137" spans="1:6" x14ac:dyDescent="0.35">
      <c r="A1137" s="100"/>
      <c r="B1137" s="75"/>
      <c r="C1137" s="61"/>
      <c r="D1137" s="61"/>
      <c r="E1137" s="61"/>
      <c r="F1137" s="61"/>
    </row>
    <row r="1138" spans="1:6" x14ac:dyDescent="0.35">
      <c r="A1138" s="100"/>
      <c r="B1138" s="75"/>
      <c r="C1138" s="61"/>
      <c r="D1138" s="61"/>
      <c r="E1138" s="61"/>
      <c r="F1138" s="61"/>
    </row>
    <row r="1139" spans="1:6" x14ac:dyDescent="0.35">
      <c r="A1139" s="100"/>
      <c r="B1139" s="75"/>
      <c r="C1139" s="61"/>
      <c r="D1139" s="61"/>
      <c r="E1139" s="61"/>
      <c r="F1139" s="61"/>
    </row>
    <row r="1140" spans="1:6" x14ac:dyDescent="0.35">
      <c r="A1140" s="100"/>
      <c r="B1140" s="75"/>
      <c r="C1140" s="61"/>
      <c r="D1140" s="61"/>
      <c r="E1140" s="61"/>
      <c r="F1140" s="61"/>
    </row>
    <row r="1141" spans="1:6" x14ac:dyDescent="0.35">
      <c r="A1141" s="100"/>
      <c r="B1141" s="75"/>
      <c r="C1141" s="61"/>
      <c r="D1141" s="61"/>
      <c r="E1141" s="61"/>
      <c r="F1141" s="61"/>
    </row>
    <row r="1142" spans="1:6" x14ac:dyDescent="0.35">
      <c r="A1142" s="100"/>
      <c r="B1142" s="75"/>
      <c r="C1142" s="61"/>
      <c r="D1142" s="61"/>
      <c r="E1142" s="61"/>
      <c r="F1142" s="61"/>
    </row>
    <row r="1143" spans="1:6" x14ac:dyDescent="0.35">
      <c r="A1143" s="100"/>
      <c r="B1143" s="75"/>
      <c r="C1143" s="61"/>
      <c r="D1143" s="61"/>
      <c r="E1143" s="61"/>
      <c r="F1143" s="61"/>
    </row>
    <row r="1144" spans="1:6" x14ac:dyDescent="0.35">
      <c r="A1144" s="100"/>
      <c r="B1144" s="75"/>
      <c r="C1144" s="61"/>
      <c r="D1144" s="61"/>
      <c r="E1144" s="61"/>
      <c r="F1144" s="61"/>
    </row>
    <row r="1145" spans="1:6" x14ac:dyDescent="0.35">
      <c r="A1145" s="100"/>
      <c r="B1145" s="75"/>
      <c r="C1145" s="61"/>
      <c r="D1145" s="61"/>
      <c r="E1145" s="61"/>
      <c r="F1145" s="61"/>
    </row>
    <row r="1146" spans="1:6" x14ac:dyDescent="0.35">
      <c r="A1146" s="100"/>
      <c r="B1146" s="75"/>
      <c r="C1146" s="61"/>
      <c r="D1146" s="61"/>
      <c r="E1146" s="61"/>
      <c r="F1146" s="61"/>
    </row>
    <row r="1147" spans="1:6" x14ac:dyDescent="0.35">
      <c r="A1147" s="100"/>
      <c r="B1147" s="75"/>
      <c r="C1147" s="61"/>
      <c r="D1147" s="61"/>
      <c r="E1147" s="61"/>
      <c r="F1147" s="61"/>
    </row>
    <row r="1148" spans="1:6" x14ac:dyDescent="0.35">
      <c r="A1148" s="100"/>
      <c r="B1148" s="75"/>
      <c r="C1148" s="61"/>
      <c r="D1148" s="61"/>
      <c r="E1148" s="61"/>
      <c r="F1148" s="61"/>
    </row>
    <row r="1149" spans="1:6" x14ac:dyDescent="0.35">
      <c r="A1149" s="100"/>
      <c r="B1149" s="75"/>
      <c r="C1149" s="61"/>
      <c r="D1149" s="61"/>
      <c r="E1149" s="61"/>
      <c r="F1149" s="61"/>
    </row>
    <row r="1150" spans="1:6" x14ac:dyDescent="0.35">
      <c r="A1150" s="100"/>
      <c r="B1150" s="75"/>
      <c r="C1150" s="61"/>
      <c r="D1150" s="61"/>
      <c r="E1150" s="61"/>
      <c r="F1150" s="61"/>
    </row>
    <row r="1151" spans="1:6" x14ac:dyDescent="0.35">
      <c r="A1151" s="100"/>
      <c r="B1151" s="75"/>
      <c r="C1151" s="61"/>
      <c r="D1151" s="61"/>
      <c r="E1151" s="61"/>
      <c r="F1151" s="61"/>
    </row>
    <row r="1152" spans="1:6" x14ac:dyDescent="0.35">
      <c r="A1152" s="100"/>
      <c r="B1152" s="75"/>
      <c r="C1152" s="61"/>
      <c r="D1152" s="61"/>
      <c r="E1152" s="61"/>
      <c r="F1152" s="61"/>
    </row>
    <row r="1153" spans="1:6" x14ac:dyDescent="0.35">
      <c r="A1153" s="100"/>
      <c r="B1153" s="75"/>
      <c r="C1153" s="61"/>
      <c r="D1153" s="61"/>
      <c r="E1153" s="61"/>
      <c r="F1153" s="61"/>
    </row>
    <row r="1154" spans="1:6" x14ac:dyDescent="0.35">
      <c r="A1154" s="100"/>
      <c r="B1154" s="75"/>
      <c r="C1154" s="61"/>
      <c r="D1154" s="61"/>
      <c r="E1154" s="61"/>
      <c r="F1154" s="61"/>
    </row>
    <row r="1155" spans="1:6" x14ac:dyDescent="0.35">
      <c r="A1155" s="100"/>
      <c r="B1155" s="75"/>
      <c r="C1155" s="61"/>
      <c r="D1155" s="61"/>
      <c r="E1155" s="61"/>
      <c r="F1155" s="61"/>
    </row>
    <row r="1156" spans="1:6" x14ac:dyDescent="0.35">
      <c r="A1156" s="100"/>
      <c r="B1156" s="75"/>
      <c r="C1156" s="61"/>
      <c r="D1156" s="61"/>
      <c r="E1156" s="61"/>
      <c r="F1156" s="61"/>
    </row>
    <row r="1157" spans="1:6" x14ac:dyDescent="0.35">
      <c r="A1157" s="100"/>
      <c r="B1157" s="75"/>
      <c r="C1157" s="61"/>
      <c r="D1157" s="61"/>
      <c r="E1157" s="61"/>
      <c r="F1157" s="61"/>
    </row>
    <row r="1158" spans="1:6" x14ac:dyDescent="0.35">
      <c r="A1158" s="100"/>
      <c r="B1158" s="75"/>
      <c r="C1158" s="61"/>
      <c r="D1158" s="61"/>
      <c r="E1158" s="61"/>
      <c r="F1158" s="61"/>
    </row>
    <row r="1159" spans="1:6" x14ac:dyDescent="0.35">
      <c r="A1159" s="100"/>
      <c r="B1159" s="75"/>
      <c r="C1159" s="61"/>
      <c r="D1159" s="61"/>
      <c r="E1159" s="61"/>
      <c r="F1159" s="61"/>
    </row>
    <row r="1160" spans="1:6" x14ac:dyDescent="0.35">
      <c r="A1160" s="100"/>
      <c r="B1160" s="75"/>
      <c r="C1160" s="61"/>
      <c r="D1160" s="61"/>
      <c r="E1160" s="61"/>
      <c r="F1160" s="61"/>
    </row>
    <row r="1161" spans="1:6" x14ac:dyDescent="0.35">
      <c r="A1161" s="100"/>
      <c r="B1161" s="75"/>
      <c r="C1161" s="61"/>
      <c r="D1161" s="61"/>
      <c r="E1161" s="61"/>
      <c r="F1161" s="61"/>
    </row>
    <row r="1162" spans="1:6" x14ac:dyDescent="0.35">
      <c r="A1162" s="100"/>
      <c r="B1162" s="75"/>
      <c r="C1162" s="61"/>
      <c r="D1162" s="61"/>
      <c r="E1162" s="61"/>
      <c r="F1162" s="61"/>
    </row>
    <row r="1163" spans="1:6" x14ac:dyDescent="0.35">
      <c r="A1163" s="100"/>
      <c r="B1163" s="75"/>
      <c r="C1163" s="61"/>
      <c r="D1163" s="61"/>
      <c r="E1163" s="61"/>
      <c r="F1163" s="61"/>
    </row>
    <row r="1164" spans="1:6" x14ac:dyDescent="0.35">
      <c r="A1164" s="100"/>
      <c r="B1164" s="75"/>
      <c r="C1164" s="61"/>
      <c r="D1164" s="61"/>
      <c r="E1164" s="61"/>
      <c r="F1164" s="61"/>
    </row>
    <row r="1165" spans="1:6" x14ac:dyDescent="0.35">
      <c r="A1165" s="100"/>
      <c r="B1165" s="75"/>
      <c r="C1165" s="61"/>
      <c r="D1165" s="61"/>
      <c r="E1165" s="61"/>
      <c r="F1165" s="61"/>
    </row>
    <row r="1166" spans="1:6" x14ac:dyDescent="0.35">
      <c r="A1166" s="100"/>
      <c r="B1166" s="75"/>
      <c r="C1166" s="61"/>
      <c r="D1166" s="61"/>
      <c r="E1166" s="61"/>
      <c r="F1166" s="61"/>
    </row>
    <row r="1167" spans="1:6" x14ac:dyDescent="0.35">
      <c r="A1167" s="100"/>
      <c r="B1167" s="75"/>
      <c r="C1167" s="61"/>
      <c r="D1167" s="61"/>
      <c r="E1167" s="61"/>
      <c r="F1167" s="61"/>
    </row>
    <row r="1168" spans="1:6" x14ac:dyDescent="0.35">
      <c r="A1168" s="100"/>
      <c r="B1168" s="75"/>
      <c r="C1168" s="61"/>
      <c r="D1168" s="61"/>
      <c r="E1168" s="61"/>
      <c r="F1168" s="61"/>
    </row>
    <row r="1169" spans="1:6" x14ac:dyDescent="0.35">
      <c r="A1169" s="100"/>
      <c r="B1169" s="75"/>
      <c r="C1169" s="61"/>
      <c r="D1169" s="61"/>
      <c r="E1169" s="61"/>
      <c r="F1169" s="61"/>
    </row>
    <row r="1170" spans="1:6" x14ac:dyDescent="0.35">
      <c r="A1170" s="100"/>
      <c r="B1170" s="75"/>
      <c r="C1170" s="61"/>
      <c r="D1170" s="61"/>
      <c r="E1170" s="61"/>
      <c r="F1170" s="61"/>
    </row>
    <row r="1171" spans="1:6" x14ac:dyDescent="0.35">
      <c r="A1171" s="100"/>
      <c r="B1171" s="75"/>
      <c r="C1171" s="61"/>
      <c r="D1171" s="61"/>
      <c r="E1171" s="61"/>
      <c r="F1171" s="61"/>
    </row>
    <row r="1172" spans="1:6" x14ac:dyDescent="0.35">
      <c r="A1172" s="100"/>
      <c r="B1172" s="75"/>
      <c r="C1172" s="61"/>
      <c r="D1172" s="61"/>
      <c r="E1172" s="61"/>
      <c r="F1172" s="61"/>
    </row>
    <row r="1173" spans="1:6" x14ac:dyDescent="0.35">
      <c r="A1173" s="100"/>
      <c r="B1173" s="75"/>
      <c r="C1173" s="61"/>
      <c r="D1173" s="61"/>
      <c r="E1173" s="61"/>
      <c r="F1173" s="61"/>
    </row>
    <row r="1174" spans="1:6" x14ac:dyDescent="0.35">
      <c r="A1174" s="100"/>
      <c r="B1174" s="75"/>
      <c r="C1174" s="61"/>
      <c r="D1174" s="61"/>
      <c r="E1174" s="61"/>
      <c r="F1174" s="61"/>
    </row>
    <row r="1175" spans="1:6" x14ac:dyDescent="0.35">
      <c r="A1175" s="100"/>
      <c r="B1175" s="75"/>
      <c r="C1175" s="61"/>
      <c r="D1175" s="61"/>
      <c r="E1175" s="61"/>
      <c r="F1175" s="61"/>
    </row>
    <row r="1176" spans="1:6" x14ac:dyDescent="0.35">
      <c r="A1176" s="100"/>
      <c r="B1176" s="75"/>
      <c r="C1176" s="61"/>
      <c r="D1176" s="61"/>
      <c r="E1176" s="61"/>
      <c r="F1176" s="61"/>
    </row>
    <row r="1177" spans="1:6" x14ac:dyDescent="0.35">
      <c r="A1177" s="100"/>
      <c r="B1177" s="75"/>
      <c r="C1177" s="61"/>
      <c r="D1177" s="61"/>
      <c r="E1177" s="61"/>
      <c r="F1177" s="61"/>
    </row>
    <row r="1178" spans="1:6" x14ac:dyDescent="0.35">
      <c r="A1178" s="100"/>
      <c r="B1178" s="75"/>
      <c r="C1178" s="61"/>
      <c r="D1178" s="61"/>
      <c r="E1178" s="61"/>
      <c r="F1178" s="61"/>
    </row>
    <row r="1179" spans="1:6" x14ac:dyDescent="0.35">
      <c r="A1179" s="100"/>
      <c r="B1179" s="75"/>
      <c r="C1179" s="61"/>
      <c r="D1179" s="61"/>
      <c r="E1179" s="61"/>
      <c r="F1179" s="61"/>
    </row>
    <row r="1180" spans="1:6" x14ac:dyDescent="0.35">
      <c r="A1180" s="100"/>
      <c r="B1180" s="75"/>
      <c r="C1180" s="61"/>
      <c r="D1180" s="61"/>
      <c r="E1180" s="61"/>
      <c r="F1180" s="61"/>
    </row>
    <row r="1181" spans="1:6" x14ac:dyDescent="0.35">
      <c r="A1181" s="100"/>
      <c r="B1181" s="75"/>
      <c r="C1181" s="61"/>
      <c r="D1181" s="61"/>
      <c r="E1181" s="61"/>
      <c r="F1181" s="61"/>
    </row>
    <row r="1182" spans="1:6" x14ac:dyDescent="0.35">
      <c r="A1182" s="100"/>
      <c r="B1182" s="75"/>
      <c r="C1182" s="61"/>
      <c r="D1182" s="61"/>
      <c r="E1182" s="61"/>
      <c r="F1182" s="61"/>
    </row>
    <row r="1183" spans="1:6" x14ac:dyDescent="0.35">
      <c r="A1183" s="100"/>
      <c r="B1183" s="75"/>
      <c r="C1183" s="61"/>
      <c r="D1183" s="61"/>
      <c r="E1183" s="61"/>
      <c r="F1183" s="61"/>
    </row>
    <row r="1184" spans="1:6" x14ac:dyDescent="0.35">
      <c r="A1184" s="100"/>
      <c r="B1184" s="75"/>
      <c r="C1184" s="61"/>
      <c r="D1184" s="61"/>
      <c r="E1184" s="61"/>
      <c r="F1184" s="61"/>
    </row>
    <row r="1185" spans="1:6" x14ac:dyDescent="0.35">
      <c r="A1185" s="100"/>
      <c r="B1185" s="75"/>
      <c r="C1185" s="61"/>
      <c r="D1185" s="61"/>
      <c r="E1185" s="61"/>
      <c r="F1185" s="61"/>
    </row>
    <row r="1186" spans="1:6" x14ac:dyDescent="0.35">
      <c r="A1186" s="100"/>
      <c r="B1186" s="75"/>
      <c r="C1186" s="61"/>
      <c r="D1186" s="61"/>
      <c r="E1186" s="61"/>
      <c r="F1186" s="61"/>
    </row>
    <row r="1187" spans="1:6" x14ac:dyDescent="0.35">
      <c r="A1187" s="100"/>
      <c r="B1187" s="75"/>
      <c r="C1187" s="61"/>
      <c r="D1187" s="61"/>
      <c r="E1187" s="61"/>
      <c r="F1187" s="61"/>
    </row>
    <row r="1188" spans="1:6" x14ac:dyDescent="0.35">
      <c r="A1188" s="100"/>
      <c r="B1188" s="75"/>
      <c r="C1188" s="61"/>
      <c r="D1188" s="61"/>
      <c r="E1188" s="61"/>
      <c r="F1188" s="61"/>
    </row>
    <row r="1189" spans="1:6" x14ac:dyDescent="0.35">
      <c r="A1189" s="100"/>
      <c r="B1189" s="75"/>
      <c r="C1189" s="61"/>
      <c r="D1189" s="61"/>
      <c r="E1189" s="61"/>
      <c r="F1189" s="61"/>
    </row>
    <row r="1190" spans="1:6" x14ac:dyDescent="0.35">
      <c r="A1190" s="100"/>
      <c r="B1190" s="75"/>
      <c r="C1190" s="61"/>
      <c r="D1190" s="61"/>
      <c r="E1190" s="61"/>
      <c r="F1190" s="61"/>
    </row>
    <row r="1191" spans="1:6" x14ac:dyDescent="0.35">
      <c r="A1191" s="100"/>
      <c r="B1191" s="75"/>
      <c r="C1191" s="61"/>
      <c r="D1191" s="61"/>
      <c r="E1191" s="61"/>
      <c r="F1191" s="61"/>
    </row>
    <row r="1192" spans="1:6" x14ac:dyDescent="0.35">
      <c r="A1192" s="100"/>
      <c r="B1192" s="75"/>
      <c r="C1192" s="61"/>
      <c r="D1192" s="61"/>
      <c r="E1192" s="61"/>
      <c r="F1192" s="61"/>
    </row>
    <row r="1193" spans="1:6" x14ac:dyDescent="0.35">
      <c r="A1193" s="100"/>
      <c r="B1193" s="75"/>
      <c r="C1193" s="61"/>
      <c r="D1193" s="61"/>
      <c r="E1193" s="61"/>
      <c r="F1193" s="61"/>
    </row>
    <row r="1194" spans="1:6" x14ac:dyDescent="0.35">
      <c r="A1194" s="100"/>
      <c r="B1194" s="75"/>
      <c r="C1194" s="61"/>
      <c r="D1194" s="61"/>
      <c r="E1194" s="61"/>
      <c r="F1194" s="61"/>
    </row>
    <row r="1195" spans="1:6" x14ac:dyDescent="0.35">
      <c r="A1195" s="100"/>
      <c r="B1195" s="75"/>
      <c r="C1195" s="61"/>
      <c r="D1195" s="61"/>
      <c r="E1195" s="61"/>
      <c r="F1195" s="61"/>
    </row>
    <row r="1196" spans="1:6" x14ac:dyDescent="0.35">
      <c r="A1196" s="100"/>
      <c r="B1196" s="75"/>
      <c r="C1196" s="61"/>
      <c r="D1196" s="61"/>
      <c r="E1196" s="61"/>
      <c r="F1196" s="61"/>
    </row>
    <row r="1197" spans="1:6" x14ac:dyDescent="0.35">
      <c r="A1197" s="100"/>
      <c r="B1197" s="75"/>
      <c r="C1197" s="61"/>
      <c r="D1197" s="61"/>
      <c r="E1197" s="61"/>
      <c r="F1197" s="61"/>
    </row>
    <row r="1198" spans="1:6" x14ac:dyDescent="0.35">
      <c r="A1198" s="100"/>
      <c r="B1198" s="75"/>
      <c r="C1198" s="61"/>
      <c r="D1198" s="61"/>
      <c r="E1198" s="61"/>
      <c r="F1198" s="61"/>
    </row>
    <row r="1199" spans="1:6" x14ac:dyDescent="0.35">
      <c r="A1199" s="100"/>
      <c r="B1199" s="75"/>
      <c r="C1199" s="61"/>
      <c r="D1199" s="61"/>
      <c r="E1199" s="61"/>
      <c r="F1199" s="61"/>
    </row>
    <row r="1200" spans="1:6" x14ac:dyDescent="0.35">
      <c r="A1200" s="100"/>
      <c r="B1200" s="75"/>
      <c r="C1200" s="61"/>
      <c r="D1200" s="61"/>
      <c r="E1200" s="61"/>
      <c r="F1200" s="61"/>
    </row>
    <row r="1201" spans="1:6" x14ac:dyDescent="0.35">
      <c r="A1201" s="100"/>
      <c r="B1201" s="75"/>
      <c r="C1201" s="61"/>
      <c r="D1201" s="61"/>
      <c r="E1201" s="61"/>
      <c r="F1201" s="61"/>
    </row>
    <row r="1202" spans="1:6" x14ac:dyDescent="0.35">
      <c r="A1202" s="100"/>
      <c r="B1202" s="75"/>
      <c r="C1202" s="61"/>
      <c r="D1202" s="61"/>
      <c r="E1202" s="61"/>
      <c r="F1202" s="61"/>
    </row>
    <row r="1203" spans="1:6" x14ac:dyDescent="0.35">
      <c r="A1203" s="100"/>
      <c r="B1203" s="75"/>
      <c r="C1203" s="61"/>
      <c r="D1203" s="61"/>
      <c r="E1203" s="61"/>
      <c r="F1203" s="61"/>
    </row>
    <row r="1204" spans="1:6" x14ac:dyDescent="0.35">
      <c r="A1204" s="100"/>
      <c r="B1204" s="75"/>
      <c r="C1204" s="61"/>
      <c r="D1204" s="61"/>
      <c r="E1204" s="61"/>
      <c r="F1204" s="61"/>
    </row>
    <row r="1205" spans="1:6" x14ac:dyDescent="0.35">
      <c r="A1205" s="100"/>
      <c r="B1205" s="75"/>
      <c r="C1205" s="61"/>
      <c r="D1205" s="61"/>
      <c r="E1205" s="61"/>
      <c r="F1205" s="61"/>
    </row>
    <row r="1206" spans="1:6" x14ac:dyDescent="0.35">
      <c r="A1206" s="100"/>
      <c r="B1206" s="75"/>
      <c r="C1206" s="61"/>
      <c r="D1206" s="61"/>
      <c r="E1206" s="61"/>
      <c r="F1206" s="61"/>
    </row>
    <row r="1207" spans="1:6" x14ac:dyDescent="0.35">
      <c r="A1207" s="100"/>
      <c r="B1207" s="75"/>
      <c r="C1207" s="61"/>
      <c r="D1207" s="61"/>
      <c r="E1207" s="61"/>
      <c r="F1207" s="61"/>
    </row>
    <row r="1208" spans="1:6" x14ac:dyDescent="0.35">
      <c r="A1208" s="100"/>
      <c r="B1208" s="75"/>
      <c r="C1208" s="61"/>
      <c r="D1208" s="61"/>
      <c r="E1208" s="61"/>
      <c r="F1208" s="61"/>
    </row>
    <row r="1209" spans="1:6" x14ac:dyDescent="0.35">
      <c r="A1209" s="100"/>
      <c r="B1209" s="75"/>
      <c r="C1209" s="61"/>
      <c r="D1209" s="61"/>
      <c r="E1209" s="61"/>
      <c r="F1209" s="61"/>
    </row>
    <row r="1210" spans="1:6" x14ac:dyDescent="0.35">
      <c r="A1210" s="100"/>
      <c r="B1210" s="75"/>
      <c r="C1210" s="61"/>
      <c r="D1210" s="61"/>
      <c r="E1210" s="61"/>
      <c r="F1210" s="61"/>
    </row>
    <row r="1211" spans="1:6" x14ac:dyDescent="0.35">
      <c r="A1211" s="100"/>
      <c r="B1211" s="75"/>
      <c r="C1211" s="61"/>
      <c r="D1211" s="61"/>
      <c r="E1211" s="61"/>
      <c r="F1211" s="61"/>
    </row>
    <row r="1212" spans="1:6" x14ac:dyDescent="0.35">
      <c r="A1212" s="100"/>
      <c r="B1212" s="75"/>
      <c r="C1212" s="61"/>
      <c r="D1212" s="61"/>
      <c r="E1212" s="61"/>
      <c r="F1212" s="61"/>
    </row>
    <row r="1213" spans="1:6" x14ac:dyDescent="0.35">
      <c r="A1213" s="100"/>
      <c r="B1213" s="75"/>
      <c r="C1213" s="61"/>
      <c r="D1213" s="61"/>
      <c r="E1213" s="61"/>
      <c r="F1213" s="61"/>
    </row>
    <row r="1214" spans="1:6" x14ac:dyDescent="0.35">
      <c r="A1214" s="100"/>
      <c r="B1214" s="75"/>
      <c r="C1214" s="61"/>
      <c r="D1214" s="61"/>
      <c r="E1214" s="61"/>
      <c r="F1214" s="61"/>
    </row>
    <row r="1215" spans="1:6" x14ac:dyDescent="0.35">
      <c r="A1215" s="100"/>
      <c r="B1215" s="75"/>
      <c r="C1215" s="61"/>
      <c r="D1215" s="61"/>
      <c r="E1215" s="61"/>
      <c r="F1215" s="61"/>
    </row>
    <row r="1216" spans="1:6" x14ac:dyDescent="0.35">
      <c r="A1216" s="100"/>
      <c r="B1216" s="75"/>
      <c r="C1216" s="61"/>
      <c r="D1216" s="61"/>
      <c r="E1216" s="61"/>
      <c r="F1216" s="61"/>
    </row>
    <row r="1217" spans="1:6" x14ac:dyDescent="0.35">
      <c r="A1217" s="100"/>
      <c r="B1217" s="75"/>
      <c r="C1217" s="61"/>
      <c r="D1217" s="61"/>
      <c r="E1217" s="61"/>
      <c r="F1217" s="61"/>
    </row>
    <row r="1218" spans="1:6" x14ac:dyDescent="0.35">
      <c r="A1218" s="100"/>
      <c r="B1218" s="75"/>
      <c r="C1218" s="61"/>
      <c r="D1218" s="61"/>
      <c r="E1218" s="61"/>
      <c r="F1218" s="61"/>
    </row>
    <row r="1219" spans="1:6" x14ac:dyDescent="0.35">
      <c r="A1219" s="100"/>
      <c r="B1219" s="75"/>
      <c r="C1219" s="61"/>
      <c r="D1219" s="61"/>
      <c r="E1219" s="61"/>
      <c r="F1219" s="61"/>
    </row>
    <row r="1220" spans="1:6" x14ac:dyDescent="0.35">
      <c r="A1220" s="100"/>
      <c r="B1220" s="75"/>
      <c r="C1220" s="61"/>
      <c r="D1220" s="61"/>
      <c r="E1220" s="61"/>
      <c r="F1220" s="61"/>
    </row>
    <row r="1221" spans="1:6" x14ac:dyDescent="0.35">
      <c r="A1221" s="100"/>
      <c r="B1221" s="75"/>
      <c r="C1221" s="61"/>
      <c r="D1221" s="61"/>
      <c r="E1221" s="61"/>
      <c r="F1221" s="61"/>
    </row>
    <row r="1222" spans="1:6" x14ac:dyDescent="0.35">
      <c r="A1222" s="100"/>
      <c r="B1222" s="75"/>
      <c r="C1222" s="61"/>
      <c r="D1222" s="61"/>
      <c r="E1222" s="61"/>
      <c r="F1222" s="61"/>
    </row>
    <row r="1223" spans="1:6" x14ac:dyDescent="0.35">
      <c r="A1223" s="100"/>
      <c r="B1223" s="75"/>
      <c r="C1223" s="61"/>
      <c r="D1223" s="61"/>
      <c r="E1223" s="61"/>
      <c r="F1223" s="61"/>
    </row>
    <row r="1224" spans="1:6" x14ac:dyDescent="0.35">
      <c r="A1224" s="100"/>
      <c r="B1224" s="75"/>
      <c r="C1224" s="61"/>
      <c r="D1224" s="61"/>
      <c r="E1224" s="61"/>
      <c r="F1224" s="61"/>
    </row>
    <row r="1225" spans="1:6" x14ac:dyDescent="0.35">
      <c r="A1225" s="100"/>
      <c r="B1225" s="75"/>
      <c r="C1225" s="61"/>
      <c r="D1225" s="61"/>
      <c r="E1225" s="61"/>
      <c r="F1225" s="61"/>
    </row>
    <row r="1226" spans="1:6" x14ac:dyDescent="0.35">
      <c r="A1226" s="100"/>
      <c r="B1226" s="75"/>
      <c r="C1226" s="61"/>
      <c r="D1226" s="61"/>
      <c r="E1226" s="61"/>
      <c r="F1226" s="61"/>
    </row>
    <row r="1227" spans="1:6" x14ac:dyDescent="0.35">
      <c r="A1227" s="100"/>
      <c r="B1227" s="75"/>
      <c r="C1227" s="61"/>
      <c r="D1227" s="61"/>
      <c r="E1227" s="61"/>
      <c r="F1227" s="61"/>
    </row>
    <row r="1228" spans="1:6" x14ac:dyDescent="0.35">
      <c r="A1228" s="100"/>
      <c r="B1228" s="75"/>
      <c r="C1228" s="61"/>
      <c r="D1228" s="61"/>
      <c r="E1228" s="61"/>
      <c r="F1228" s="61"/>
    </row>
    <row r="1229" spans="1:6" x14ac:dyDescent="0.35">
      <c r="A1229" s="100"/>
      <c r="B1229" s="75"/>
      <c r="C1229" s="61"/>
      <c r="D1229" s="61"/>
      <c r="E1229" s="61"/>
      <c r="F1229" s="61"/>
    </row>
    <row r="1230" spans="1:6" x14ac:dyDescent="0.35">
      <c r="A1230" s="100"/>
      <c r="B1230" s="75"/>
      <c r="C1230" s="61"/>
      <c r="D1230" s="61"/>
      <c r="E1230" s="61"/>
      <c r="F1230" s="61"/>
    </row>
    <row r="1231" spans="1:6" x14ac:dyDescent="0.35">
      <c r="A1231" s="100"/>
      <c r="B1231" s="75"/>
      <c r="C1231" s="61"/>
      <c r="D1231" s="61"/>
      <c r="E1231" s="61"/>
      <c r="F1231" s="61"/>
    </row>
    <row r="1232" spans="1:6" x14ac:dyDescent="0.35">
      <c r="A1232" s="100"/>
      <c r="B1232" s="75"/>
      <c r="C1232" s="61"/>
      <c r="D1232" s="61"/>
      <c r="E1232" s="61"/>
      <c r="F1232" s="61"/>
    </row>
    <row r="1233" spans="1:6" x14ac:dyDescent="0.35">
      <c r="A1233" s="100"/>
      <c r="B1233" s="75"/>
      <c r="C1233" s="61"/>
      <c r="D1233" s="61"/>
      <c r="E1233" s="61"/>
      <c r="F1233" s="61"/>
    </row>
    <row r="1234" spans="1:6" x14ac:dyDescent="0.35">
      <c r="A1234" s="100"/>
      <c r="B1234" s="75"/>
      <c r="C1234" s="61"/>
      <c r="D1234" s="61"/>
      <c r="E1234" s="61"/>
      <c r="F1234" s="61"/>
    </row>
    <row r="1235" spans="1:6" x14ac:dyDescent="0.35">
      <c r="A1235" s="100"/>
      <c r="B1235" s="75"/>
      <c r="C1235" s="61"/>
      <c r="D1235" s="61"/>
      <c r="E1235" s="61"/>
      <c r="F1235" s="61"/>
    </row>
    <row r="1236" spans="1:6" x14ac:dyDescent="0.35">
      <c r="A1236" s="100"/>
      <c r="B1236" s="75"/>
      <c r="C1236" s="61"/>
      <c r="D1236" s="61"/>
      <c r="E1236" s="61"/>
      <c r="F1236" s="61"/>
    </row>
    <row r="1237" spans="1:6" x14ac:dyDescent="0.35">
      <c r="A1237" s="100"/>
      <c r="B1237" s="75"/>
      <c r="C1237" s="61"/>
      <c r="D1237" s="61"/>
      <c r="E1237" s="61"/>
      <c r="F1237" s="61"/>
    </row>
    <row r="1238" spans="1:6" x14ac:dyDescent="0.35">
      <c r="A1238" s="100"/>
      <c r="B1238" s="75"/>
      <c r="C1238" s="61"/>
      <c r="D1238" s="61"/>
      <c r="E1238" s="61"/>
      <c r="F1238" s="61"/>
    </row>
    <row r="1239" spans="1:6" x14ac:dyDescent="0.35">
      <c r="A1239" s="100"/>
      <c r="B1239" s="75"/>
      <c r="C1239" s="61"/>
      <c r="D1239" s="61"/>
      <c r="E1239" s="61"/>
      <c r="F1239" s="61"/>
    </row>
    <row r="1240" spans="1:6" x14ac:dyDescent="0.35">
      <c r="A1240" s="100"/>
      <c r="B1240" s="75"/>
      <c r="C1240" s="61"/>
      <c r="D1240" s="61"/>
      <c r="E1240" s="61"/>
      <c r="F1240" s="61"/>
    </row>
    <row r="1241" spans="1:6" x14ac:dyDescent="0.35">
      <c r="A1241" s="100"/>
      <c r="B1241" s="75"/>
      <c r="C1241" s="61"/>
      <c r="D1241" s="61"/>
      <c r="E1241" s="61"/>
      <c r="F1241" s="61"/>
    </row>
    <row r="1242" spans="1:6" x14ac:dyDescent="0.35">
      <c r="A1242" s="100"/>
      <c r="B1242" s="75"/>
      <c r="C1242" s="61"/>
      <c r="D1242" s="61"/>
      <c r="E1242" s="61"/>
      <c r="F1242" s="61"/>
    </row>
    <row r="1243" spans="1:6" x14ac:dyDescent="0.35">
      <c r="A1243" s="100"/>
      <c r="B1243" s="75"/>
      <c r="C1243" s="61"/>
      <c r="D1243" s="61"/>
      <c r="E1243" s="61"/>
      <c r="F1243" s="61"/>
    </row>
    <row r="1244" spans="1:6" x14ac:dyDescent="0.35">
      <c r="A1244" s="100"/>
      <c r="B1244" s="75"/>
      <c r="C1244" s="61"/>
      <c r="D1244" s="61"/>
      <c r="E1244" s="61"/>
      <c r="F1244" s="61"/>
    </row>
    <row r="1245" spans="1:6" x14ac:dyDescent="0.35">
      <c r="A1245" s="100"/>
      <c r="B1245" s="75"/>
      <c r="C1245" s="61"/>
      <c r="D1245" s="61"/>
      <c r="E1245" s="61"/>
      <c r="F1245" s="61"/>
    </row>
    <row r="1246" spans="1:6" x14ac:dyDescent="0.35">
      <c r="A1246" s="100"/>
      <c r="B1246" s="75"/>
      <c r="C1246" s="61"/>
      <c r="D1246" s="61"/>
      <c r="E1246" s="61"/>
      <c r="F1246" s="61"/>
    </row>
    <row r="1247" spans="1:6" x14ac:dyDescent="0.35">
      <c r="A1247" s="100"/>
      <c r="B1247" s="75"/>
      <c r="C1247" s="61"/>
      <c r="D1247" s="61"/>
      <c r="E1247" s="61"/>
      <c r="F1247" s="61"/>
    </row>
    <row r="1248" spans="1:6" x14ac:dyDescent="0.35">
      <c r="A1248" s="100"/>
      <c r="B1248" s="75"/>
      <c r="C1248" s="61"/>
      <c r="D1248" s="61"/>
      <c r="E1248" s="61"/>
      <c r="F1248" s="61"/>
    </row>
    <row r="1249" spans="1:6" x14ac:dyDescent="0.35">
      <c r="A1249" s="100"/>
      <c r="B1249" s="75"/>
      <c r="C1249" s="61"/>
      <c r="D1249" s="61"/>
      <c r="E1249" s="61"/>
      <c r="F1249" s="61"/>
    </row>
    <row r="1250" spans="1:6" x14ac:dyDescent="0.35">
      <c r="A1250" s="100"/>
      <c r="B1250" s="75"/>
      <c r="C1250" s="61"/>
      <c r="D1250" s="61"/>
      <c r="E1250" s="61"/>
      <c r="F1250" s="61"/>
    </row>
    <row r="1251" spans="1:6" x14ac:dyDescent="0.35">
      <c r="A1251" s="100"/>
      <c r="B1251" s="75"/>
      <c r="C1251" s="61"/>
      <c r="D1251" s="61"/>
      <c r="E1251" s="61"/>
      <c r="F1251" s="61"/>
    </row>
    <row r="1252" spans="1:6" x14ac:dyDescent="0.35">
      <c r="A1252" s="100"/>
      <c r="B1252" s="75"/>
      <c r="C1252" s="61"/>
      <c r="D1252" s="61"/>
      <c r="E1252" s="61"/>
      <c r="F1252" s="61"/>
    </row>
    <row r="1253" spans="1:6" x14ac:dyDescent="0.35">
      <c r="A1253" s="100"/>
      <c r="B1253" s="75"/>
      <c r="C1253" s="61"/>
      <c r="D1253" s="61"/>
      <c r="E1253" s="61"/>
      <c r="F1253" s="61"/>
    </row>
    <row r="1254" spans="1:6" x14ac:dyDescent="0.35">
      <c r="A1254" s="100"/>
      <c r="B1254" s="75"/>
      <c r="C1254" s="61"/>
      <c r="D1254" s="61"/>
      <c r="E1254" s="61"/>
      <c r="F1254" s="61"/>
    </row>
    <row r="1255" spans="1:6" x14ac:dyDescent="0.35">
      <c r="A1255" s="100"/>
      <c r="B1255" s="75"/>
      <c r="C1255" s="61"/>
      <c r="D1255" s="61"/>
      <c r="E1255" s="61"/>
      <c r="F1255" s="61"/>
    </row>
    <row r="1256" spans="1:6" x14ac:dyDescent="0.35">
      <c r="A1256" s="100"/>
      <c r="B1256" s="75"/>
      <c r="C1256" s="61"/>
      <c r="D1256" s="61"/>
      <c r="E1256" s="61"/>
      <c r="F1256" s="61"/>
    </row>
    <row r="1257" spans="1:6" x14ac:dyDescent="0.35">
      <c r="A1257" s="100"/>
      <c r="B1257" s="75"/>
      <c r="C1257" s="61"/>
      <c r="D1257" s="61"/>
      <c r="E1257" s="61"/>
      <c r="F1257" s="61"/>
    </row>
    <row r="1258" spans="1:6" x14ac:dyDescent="0.35">
      <c r="A1258" s="100"/>
      <c r="B1258" s="75"/>
      <c r="C1258" s="61"/>
      <c r="D1258" s="61"/>
      <c r="E1258" s="61"/>
      <c r="F1258" s="61"/>
    </row>
    <row r="1259" spans="1:6" x14ac:dyDescent="0.35">
      <c r="A1259" s="100"/>
      <c r="B1259" s="75"/>
      <c r="C1259" s="61"/>
      <c r="D1259" s="61"/>
      <c r="E1259" s="61"/>
      <c r="F1259" s="61"/>
    </row>
    <row r="1260" spans="1:6" x14ac:dyDescent="0.35">
      <c r="A1260" s="100"/>
      <c r="B1260" s="75"/>
      <c r="C1260" s="61"/>
      <c r="D1260" s="61"/>
      <c r="E1260" s="61"/>
      <c r="F1260" s="61"/>
    </row>
    <row r="1261" spans="1:6" x14ac:dyDescent="0.35">
      <c r="A1261" s="100"/>
      <c r="B1261" s="75"/>
      <c r="C1261" s="61"/>
      <c r="D1261" s="61"/>
      <c r="E1261" s="61"/>
      <c r="F1261" s="61"/>
    </row>
    <row r="1262" spans="1:6" x14ac:dyDescent="0.35">
      <c r="A1262" s="100"/>
      <c r="B1262" s="75"/>
      <c r="C1262" s="61"/>
      <c r="D1262" s="61"/>
      <c r="E1262" s="61"/>
      <c r="F1262" s="61"/>
    </row>
    <row r="1263" spans="1:6" x14ac:dyDescent="0.35">
      <c r="A1263" s="100"/>
      <c r="B1263" s="75"/>
      <c r="C1263" s="61"/>
      <c r="D1263" s="61"/>
      <c r="E1263" s="61"/>
      <c r="F1263" s="61"/>
    </row>
    <row r="1264" spans="1:6" x14ac:dyDescent="0.35">
      <c r="A1264" s="100"/>
      <c r="B1264" s="75"/>
      <c r="C1264" s="61"/>
      <c r="D1264" s="61"/>
      <c r="E1264" s="61"/>
      <c r="F1264" s="61"/>
    </row>
    <row r="1265" spans="1:6" x14ac:dyDescent="0.35">
      <c r="A1265" s="100"/>
      <c r="B1265" s="75"/>
      <c r="C1265" s="61"/>
      <c r="D1265" s="61"/>
      <c r="E1265" s="61"/>
      <c r="F1265" s="61"/>
    </row>
    <row r="1266" spans="1:6" x14ac:dyDescent="0.35">
      <c r="A1266" s="100"/>
      <c r="B1266" s="75"/>
      <c r="C1266" s="61"/>
      <c r="D1266" s="61"/>
      <c r="E1266" s="61"/>
      <c r="F1266" s="61"/>
    </row>
    <row r="1267" spans="1:6" x14ac:dyDescent="0.35">
      <c r="A1267" s="100"/>
      <c r="B1267" s="75"/>
      <c r="C1267" s="61"/>
      <c r="D1267" s="61"/>
      <c r="E1267" s="61"/>
      <c r="F1267" s="61"/>
    </row>
    <row r="1268" spans="1:6" x14ac:dyDescent="0.35">
      <c r="A1268" s="100"/>
      <c r="B1268" s="75"/>
      <c r="C1268" s="61"/>
      <c r="D1268" s="61"/>
      <c r="E1268" s="61"/>
      <c r="F1268" s="61"/>
    </row>
    <row r="1269" spans="1:6" x14ac:dyDescent="0.35">
      <c r="A1269" s="100"/>
      <c r="B1269" s="75"/>
      <c r="C1269" s="61"/>
      <c r="D1269" s="61"/>
      <c r="E1269" s="61"/>
      <c r="F1269" s="61"/>
    </row>
    <row r="1270" spans="1:6" x14ac:dyDescent="0.35">
      <c r="A1270" s="100"/>
      <c r="B1270" s="75"/>
      <c r="C1270" s="61"/>
      <c r="D1270" s="61"/>
      <c r="E1270" s="61"/>
      <c r="F1270" s="61"/>
    </row>
    <row r="1271" spans="1:6" x14ac:dyDescent="0.35">
      <c r="A1271" s="100"/>
      <c r="B1271" s="75"/>
      <c r="C1271" s="61"/>
      <c r="D1271" s="61"/>
      <c r="E1271" s="61"/>
      <c r="F1271" s="61"/>
    </row>
    <row r="1272" spans="1:6" x14ac:dyDescent="0.35">
      <c r="A1272" s="100"/>
      <c r="B1272" s="75"/>
      <c r="C1272" s="61"/>
      <c r="D1272" s="61"/>
      <c r="E1272" s="61"/>
      <c r="F1272" s="61"/>
    </row>
    <row r="1273" spans="1:6" x14ac:dyDescent="0.35">
      <c r="A1273" s="100"/>
      <c r="B1273" s="75"/>
      <c r="C1273" s="61"/>
      <c r="D1273" s="61"/>
      <c r="E1273" s="61"/>
      <c r="F1273" s="61"/>
    </row>
    <row r="1274" spans="1:6" x14ac:dyDescent="0.35">
      <c r="A1274" s="100"/>
      <c r="B1274" s="75"/>
      <c r="C1274" s="61"/>
      <c r="D1274" s="61"/>
      <c r="E1274" s="61"/>
      <c r="F1274" s="61"/>
    </row>
    <row r="1275" spans="1:6" x14ac:dyDescent="0.35">
      <c r="A1275" s="100"/>
      <c r="B1275" s="75"/>
      <c r="C1275" s="61"/>
      <c r="D1275" s="61"/>
      <c r="E1275" s="61"/>
      <c r="F1275" s="61"/>
    </row>
    <row r="1276" spans="1:6" x14ac:dyDescent="0.35">
      <c r="A1276" s="100"/>
      <c r="B1276" s="75"/>
      <c r="C1276" s="61"/>
      <c r="D1276" s="61"/>
      <c r="E1276" s="61"/>
      <c r="F1276" s="61"/>
    </row>
    <row r="1277" spans="1:6" x14ac:dyDescent="0.35">
      <c r="A1277" s="100"/>
      <c r="B1277" s="75"/>
      <c r="C1277" s="61"/>
      <c r="D1277" s="61"/>
      <c r="E1277" s="61"/>
      <c r="F1277" s="61"/>
    </row>
    <row r="1278" spans="1:6" x14ac:dyDescent="0.35">
      <c r="A1278" s="100"/>
      <c r="B1278" s="75"/>
      <c r="C1278" s="61"/>
      <c r="D1278" s="61"/>
      <c r="E1278" s="61"/>
      <c r="F1278" s="61"/>
    </row>
    <row r="1279" spans="1:6" x14ac:dyDescent="0.35">
      <c r="A1279" s="100"/>
      <c r="B1279" s="75"/>
      <c r="C1279" s="61"/>
      <c r="D1279" s="61"/>
      <c r="E1279" s="61"/>
      <c r="F1279" s="61"/>
    </row>
    <row r="1280" spans="1:6" x14ac:dyDescent="0.35">
      <c r="A1280" s="100"/>
      <c r="B1280" s="75"/>
      <c r="C1280" s="61"/>
      <c r="D1280" s="61"/>
      <c r="E1280" s="61"/>
      <c r="F1280" s="61"/>
    </row>
    <row r="1281" spans="1:6" x14ac:dyDescent="0.35">
      <c r="A1281" s="100"/>
      <c r="B1281" s="75"/>
      <c r="C1281" s="61"/>
      <c r="D1281" s="61"/>
      <c r="E1281" s="61"/>
      <c r="F1281" s="61"/>
    </row>
    <row r="1282" spans="1:6" x14ac:dyDescent="0.35">
      <c r="A1282" s="100"/>
      <c r="B1282" s="75"/>
      <c r="C1282" s="61"/>
      <c r="D1282" s="61"/>
      <c r="E1282" s="61"/>
      <c r="F1282" s="61"/>
    </row>
    <row r="1283" spans="1:6" x14ac:dyDescent="0.35">
      <c r="A1283" s="100"/>
      <c r="B1283" s="75"/>
      <c r="C1283" s="61"/>
      <c r="D1283" s="61"/>
      <c r="E1283" s="61"/>
      <c r="F1283" s="61"/>
    </row>
    <row r="1284" spans="1:6" x14ac:dyDescent="0.35">
      <c r="A1284" s="100"/>
      <c r="B1284" s="75"/>
      <c r="C1284" s="61"/>
      <c r="D1284" s="61"/>
      <c r="E1284" s="61"/>
      <c r="F1284" s="61"/>
    </row>
    <row r="1285" spans="1:6" x14ac:dyDescent="0.35">
      <c r="A1285" s="100"/>
      <c r="B1285" s="75"/>
      <c r="C1285" s="61"/>
      <c r="D1285" s="61"/>
      <c r="E1285" s="61"/>
      <c r="F1285" s="61"/>
    </row>
    <row r="1286" spans="1:6" x14ac:dyDescent="0.35">
      <c r="A1286" s="100"/>
      <c r="B1286" s="75"/>
      <c r="C1286" s="61"/>
      <c r="D1286" s="61"/>
      <c r="E1286" s="61"/>
      <c r="F1286" s="61"/>
    </row>
    <row r="1287" spans="1:6" x14ac:dyDescent="0.35">
      <c r="A1287" s="100"/>
      <c r="B1287" s="75"/>
      <c r="C1287" s="61"/>
      <c r="D1287" s="61"/>
      <c r="E1287" s="61"/>
      <c r="F1287" s="61"/>
    </row>
    <row r="1288" spans="1:6" x14ac:dyDescent="0.35">
      <c r="A1288" s="100"/>
      <c r="B1288" s="75"/>
      <c r="C1288" s="61"/>
      <c r="D1288" s="61"/>
      <c r="E1288" s="61"/>
      <c r="F1288" s="61"/>
    </row>
    <row r="1289" spans="1:6" x14ac:dyDescent="0.35">
      <c r="A1289" s="100"/>
      <c r="B1289" s="75"/>
      <c r="C1289" s="61"/>
      <c r="D1289" s="61"/>
      <c r="E1289" s="61"/>
      <c r="F1289" s="61"/>
    </row>
    <row r="1290" spans="1:6" x14ac:dyDescent="0.35">
      <c r="A1290" s="100"/>
      <c r="B1290" s="75"/>
      <c r="C1290" s="61"/>
      <c r="D1290" s="61"/>
      <c r="E1290" s="61"/>
      <c r="F1290" s="61"/>
    </row>
    <row r="1291" spans="1:6" x14ac:dyDescent="0.35">
      <c r="A1291" s="100"/>
      <c r="B1291" s="75"/>
      <c r="C1291" s="61"/>
      <c r="D1291" s="61"/>
      <c r="E1291" s="61"/>
      <c r="F1291" s="61"/>
    </row>
    <row r="1292" spans="1:6" x14ac:dyDescent="0.35">
      <c r="A1292" s="100"/>
      <c r="B1292" s="75"/>
      <c r="C1292" s="61"/>
      <c r="D1292" s="61"/>
      <c r="E1292" s="61"/>
      <c r="F1292" s="61"/>
    </row>
    <row r="1293" spans="1:6" x14ac:dyDescent="0.35">
      <c r="A1293" s="100"/>
      <c r="B1293" s="75"/>
      <c r="C1293" s="61"/>
      <c r="D1293" s="61"/>
      <c r="E1293" s="61"/>
      <c r="F1293" s="61"/>
    </row>
    <row r="1294" spans="1:6" x14ac:dyDescent="0.35">
      <c r="A1294" s="100"/>
      <c r="B1294" s="75"/>
      <c r="C1294" s="61"/>
      <c r="D1294" s="61"/>
      <c r="E1294" s="61"/>
      <c r="F1294" s="61"/>
    </row>
    <row r="1295" spans="1:6" x14ac:dyDescent="0.35">
      <c r="A1295" s="100"/>
      <c r="B1295" s="75"/>
      <c r="C1295" s="61"/>
      <c r="D1295" s="61"/>
      <c r="E1295" s="61"/>
      <c r="F1295" s="61"/>
    </row>
    <row r="1296" spans="1:6" x14ac:dyDescent="0.35">
      <c r="A1296" s="100"/>
      <c r="B1296" s="75"/>
      <c r="C1296" s="61"/>
      <c r="D1296" s="61"/>
      <c r="E1296" s="61"/>
      <c r="F1296" s="61"/>
    </row>
    <row r="1297" spans="1:6" x14ac:dyDescent="0.35">
      <c r="A1297" s="100"/>
      <c r="B1297" s="75"/>
      <c r="C1297" s="61"/>
      <c r="D1297" s="61"/>
      <c r="E1297" s="61"/>
      <c r="F1297" s="61"/>
    </row>
    <row r="1298" spans="1:6" x14ac:dyDescent="0.35">
      <c r="A1298" s="100"/>
      <c r="B1298" s="75"/>
      <c r="C1298" s="61"/>
      <c r="D1298" s="61"/>
      <c r="E1298" s="61"/>
      <c r="F1298" s="61"/>
    </row>
    <row r="1299" spans="1:6" x14ac:dyDescent="0.35">
      <c r="A1299" s="100"/>
      <c r="B1299" s="75"/>
      <c r="C1299" s="61"/>
      <c r="D1299" s="61"/>
      <c r="E1299" s="61"/>
      <c r="F1299" s="61"/>
    </row>
    <row r="1300" spans="1:6" x14ac:dyDescent="0.35">
      <c r="A1300" s="100"/>
      <c r="B1300" s="75"/>
      <c r="C1300" s="61"/>
      <c r="D1300" s="61"/>
      <c r="E1300" s="61"/>
      <c r="F1300" s="61"/>
    </row>
    <row r="1301" spans="1:6" x14ac:dyDescent="0.35">
      <c r="A1301" s="100"/>
      <c r="B1301" s="75"/>
      <c r="C1301" s="61"/>
      <c r="D1301" s="61"/>
      <c r="E1301" s="61"/>
      <c r="F1301" s="61"/>
    </row>
    <row r="1302" spans="1:6" x14ac:dyDescent="0.35">
      <c r="A1302" s="100"/>
      <c r="B1302" s="75"/>
      <c r="C1302" s="61"/>
      <c r="D1302" s="61"/>
      <c r="E1302" s="61"/>
      <c r="F1302" s="61"/>
    </row>
    <row r="1303" spans="1:6" x14ac:dyDescent="0.35">
      <c r="A1303" s="100"/>
      <c r="B1303" s="75"/>
      <c r="C1303" s="61"/>
      <c r="D1303" s="61"/>
      <c r="E1303" s="61"/>
      <c r="F1303" s="61"/>
    </row>
    <row r="1304" spans="1:6" x14ac:dyDescent="0.35">
      <c r="A1304" s="100"/>
      <c r="B1304" s="75"/>
      <c r="C1304" s="61"/>
      <c r="D1304" s="61"/>
      <c r="E1304" s="61"/>
      <c r="F1304" s="61"/>
    </row>
    <row r="1305" spans="1:6" x14ac:dyDescent="0.35">
      <c r="A1305" s="100"/>
      <c r="B1305" s="75"/>
      <c r="C1305" s="61"/>
      <c r="D1305" s="61"/>
      <c r="E1305" s="61"/>
      <c r="F1305" s="61"/>
    </row>
    <row r="1306" spans="1:6" x14ac:dyDescent="0.35">
      <c r="A1306" s="100"/>
      <c r="B1306" s="75"/>
      <c r="C1306" s="61"/>
      <c r="D1306" s="61"/>
      <c r="E1306" s="61"/>
      <c r="F1306" s="61"/>
    </row>
    <row r="1307" spans="1:6" x14ac:dyDescent="0.35">
      <c r="A1307" s="100"/>
      <c r="B1307" s="75"/>
      <c r="C1307" s="61"/>
      <c r="D1307" s="61"/>
      <c r="E1307" s="61"/>
      <c r="F1307" s="61"/>
    </row>
    <row r="1308" spans="1:6" x14ac:dyDescent="0.35">
      <c r="A1308" s="100"/>
      <c r="B1308" s="75"/>
      <c r="C1308" s="61"/>
      <c r="D1308" s="61"/>
      <c r="E1308" s="61"/>
      <c r="F1308" s="61"/>
    </row>
    <row r="1309" spans="1:6" x14ac:dyDescent="0.35">
      <c r="A1309" s="100"/>
      <c r="B1309" s="75"/>
      <c r="C1309" s="61"/>
      <c r="D1309" s="61"/>
      <c r="E1309" s="61"/>
      <c r="F1309" s="61"/>
    </row>
    <row r="1310" spans="1:6" x14ac:dyDescent="0.35">
      <c r="A1310" s="100"/>
      <c r="B1310" s="75"/>
      <c r="C1310" s="61"/>
      <c r="D1310" s="61"/>
      <c r="E1310" s="61"/>
      <c r="F1310" s="61"/>
    </row>
    <row r="1311" spans="1:6" x14ac:dyDescent="0.35">
      <c r="A1311" s="100"/>
      <c r="B1311" s="75"/>
      <c r="C1311" s="61"/>
      <c r="D1311" s="61"/>
      <c r="E1311" s="61"/>
      <c r="F1311" s="61"/>
    </row>
    <row r="1312" spans="1:6" x14ac:dyDescent="0.35">
      <c r="A1312" s="100"/>
      <c r="B1312" s="75"/>
      <c r="C1312" s="61"/>
      <c r="D1312" s="61"/>
      <c r="E1312" s="61"/>
      <c r="F1312" s="61"/>
    </row>
    <row r="1313" spans="1:6" x14ac:dyDescent="0.35">
      <c r="A1313" s="100"/>
      <c r="B1313" s="75"/>
      <c r="C1313" s="61"/>
      <c r="D1313" s="61"/>
      <c r="E1313" s="61"/>
      <c r="F1313" s="61"/>
    </row>
    <row r="1314" spans="1:6" x14ac:dyDescent="0.35">
      <c r="A1314" s="100"/>
      <c r="B1314" s="75"/>
      <c r="C1314" s="61"/>
      <c r="D1314" s="61"/>
      <c r="E1314" s="61"/>
      <c r="F1314" s="61"/>
    </row>
    <row r="1315" spans="1:6" x14ac:dyDescent="0.35">
      <c r="A1315" s="100"/>
      <c r="B1315" s="75"/>
      <c r="C1315" s="61"/>
      <c r="D1315" s="61"/>
      <c r="E1315" s="61"/>
      <c r="F1315" s="61"/>
    </row>
    <row r="1316" spans="1:6" x14ac:dyDescent="0.35">
      <c r="A1316" s="100"/>
      <c r="B1316" s="75"/>
      <c r="C1316" s="61"/>
      <c r="D1316" s="61"/>
      <c r="E1316" s="61"/>
      <c r="F1316" s="61"/>
    </row>
    <row r="1317" spans="1:6" x14ac:dyDescent="0.35">
      <c r="A1317" s="100"/>
      <c r="B1317" s="75"/>
      <c r="C1317" s="61"/>
      <c r="D1317" s="61"/>
      <c r="E1317" s="61"/>
      <c r="F1317" s="61"/>
    </row>
    <row r="1318" spans="1:6" x14ac:dyDescent="0.35">
      <c r="A1318" s="100"/>
      <c r="B1318" s="75"/>
      <c r="C1318" s="61"/>
      <c r="D1318" s="61"/>
      <c r="E1318" s="61"/>
      <c r="F1318" s="61"/>
    </row>
    <row r="1319" spans="1:6" x14ac:dyDescent="0.35">
      <c r="A1319" s="100"/>
      <c r="B1319" s="75"/>
      <c r="C1319" s="61"/>
      <c r="D1319" s="61"/>
      <c r="E1319" s="61"/>
      <c r="F1319" s="61"/>
    </row>
    <row r="1320" spans="1:6" x14ac:dyDescent="0.35">
      <c r="A1320" s="100"/>
      <c r="B1320" s="75"/>
      <c r="C1320" s="61"/>
      <c r="D1320" s="61"/>
      <c r="E1320" s="61"/>
      <c r="F1320" s="61"/>
    </row>
    <row r="1321" spans="1:6" x14ac:dyDescent="0.35">
      <c r="A1321" s="100"/>
      <c r="B1321" s="75"/>
      <c r="C1321" s="61"/>
      <c r="D1321" s="61"/>
      <c r="E1321" s="61"/>
      <c r="F1321" s="61"/>
    </row>
    <row r="1322" spans="1:6" x14ac:dyDescent="0.35">
      <c r="A1322" s="100"/>
      <c r="B1322" s="75"/>
      <c r="C1322" s="61"/>
      <c r="D1322" s="61"/>
      <c r="E1322" s="61"/>
      <c r="F1322" s="61"/>
    </row>
    <row r="1323" spans="1:6" x14ac:dyDescent="0.35">
      <c r="A1323" s="100"/>
      <c r="B1323" s="75"/>
      <c r="C1323" s="61"/>
      <c r="D1323" s="61"/>
      <c r="E1323" s="61"/>
      <c r="F1323" s="61"/>
    </row>
    <row r="1324" spans="1:6" x14ac:dyDescent="0.35">
      <c r="A1324" s="100"/>
      <c r="B1324" s="75"/>
      <c r="C1324" s="61"/>
      <c r="D1324" s="61"/>
      <c r="E1324" s="61"/>
      <c r="F1324" s="61"/>
    </row>
    <row r="1325" spans="1:6" x14ac:dyDescent="0.35">
      <c r="A1325" s="100"/>
      <c r="B1325" s="75"/>
      <c r="C1325" s="61"/>
      <c r="D1325" s="61"/>
      <c r="E1325" s="61"/>
      <c r="F1325" s="61"/>
    </row>
    <row r="1326" spans="1:6" x14ac:dyDescent="0.35">
      <c r="A1326" s="100"/>
      <c r="B1326" s="75"/>
      <c r="C1326" s="61"/>
      <c r="D1326" s="61"/>
      <c r="E1326" s="61"/>
      <c r="F1326" s="61"/>
    </row>
    <row r="1327" spans="1:6" x14ac:dyDescent="0.35">
      <c r="A1327" s="100"/>
      <c r="B1327" s="75"/>
      <c r="C1327" s="61"/>
      <c r="D1327" s="61"/>
      <c r="E1327" s="61"/>
      <c r="F1327" s="61"/>
    </row>
    <row r="1328" spans="1:6" x14ac:dyDescent="0.35">
      <c r="A1328" s="100"/>
      <c r="B1328" s="75"/>
      <c r="C1328" s="61"/>
      <c r="D1328" s="61"/>
      <c r="E1328" s="61"/>
      <c r="F1328" s="61"/>
    </row>
    <row r="1329" spans="1:6" x14ac:dyDescent="0.35">
      <c r="A1329" s="100"/>
      <c r="B1329" s="75"/>
      <c r="C1329" s="61"/>
      <c r="D1329" s="61"/>
      <c r="E1329" s="61"/>
      <c r="F1329" s="61"/>
    </row>
    <row r="1330" spans="1:6" x14ac:dyDescent="0.35">
      <c r="A1330" s="100"/>
      <c r="B1330" s="75"/>
      <c r="C1330" s="61"/>
      <c r="D1330" s="61"/>
      <c r="E1330" s="61"/>
      <c r="F1330" s="61"/>
    </row>
    <row r="1331" spans="1:6" x14ac:dyDescent="0.35">
      <c r="A1331" s="100"/>
      <c r="B1331" s="75"/>
      <c r="C1331" s="61"/>
      <c r="D1331" s="61"/>
      <c r="E1331" s="61"/>
      <c r="F1331" s="61"/>
    </row>
    <row r="1332" spans="1:6" x14ac:dyDescent="0.35">
      <c r="A1332" s="100"/>
      <c r="B1332" s="75"/>
      <c r="C1332" s="61"/>
      <c r="D1332" s="61"/>
      <c r="E1332" s="61"/>
      <c r="F1332" s="61"/>
    </row>
    <row r="1333" spans="1:6" x14ac:dyDescent="0.35">
      <c r="A1333" s="100"/>
      <c r="B1333" s="75"/>
      <c r="C1333" s="61"/>
      <c r="D1333" s="61"/>
      <c r="E1333" s="61"/>
      <c r="F1333" s="61"/>
    </row>
    <row r="1334" spans="1:6" x14ac:dyDescent="0.35">
      <c r="A1334" s="100"/>
      <c r="B1334" s="75"/>
      <c r="C1334" s="61"/>
      <c r="D1334" s="61"/>
      <c r="E1334" s="61"/>
      <c r="F1334" s="61"/>
    </row>
    <row r="1335" spans="1:6" x14ac:dyDescent="0.35">
      <c r="A1335" s="100"/>
      <c r="B1335" s="75"/>
      <c r="C1335" s="61"/>
      <c r="D1335" s="61"/>
      <c r="E1335" s="61"/>
      <c r="F1335" s="61"/>
    </row>
    <row r="1336" spans="1:6" x14ac:dyDescent="0.35">
      <c r="A1336" s="100"/>
      <c r="B1336" s="75"/>
      <c r="C1336" s="61"/>
      <c r="D1336" s="61"/>
      <c r="E1336" s="61"/>
      <c r="F1336" s="61"/>
    </row>
    <row r="1337" spans="1:6" x14ac:dyDescent="0.35">
      <c r="A1337" s="100"/>
      <c r="B1337" s="75"/>
      <c r="C1337" s="61"/>
      <c r="D1337" s="61"/>
      <c r="E1337" s="61"/>
      <c r="F1337" s="61"/>
    </row>
    <row r="1338" spans="1:6" x14ac:dyDescent="0.35">
      <c r="A1338" s="100"/>
      <c r="B1338" s="75"/>
      <c r="C1338" s="61"/>
      <c r="D1338" s="61"/>
      <c r="E1338" s="61"/>
      <c r="F1338" s="61"/>
    </row>
    <row r="1339" spans="1:6" x14ac:dyDescent="0.35">
      <c r="A1339" s="100"/>
      <c r="B1339" s="75"/>
      <c r="C1339" s="61"/>
      <c r="D1339" s="61"/>
      <c r="E1339" s="61"/>
      <c r="F1339" s="61"/>
    </row>
    <row r="1340" spans="1:6" x14ac:dyDescent="0.35">
      <c r="A1340" s="100"/>
      <c r="B1340" s="75"/>
      <c r="C1340" s="61"/>
      <c r="D1340" s="61"/>
      <c r="E1340" s="61"/>
      <c r="F1340" s="61"/>
    </row>
    <row r="1341" spans="1:6" x14ac:dyDescent="0.35">
      <c r="A1341" s="100"/>
      <c r="B1341" s="75"/>
      <c r="C1341" s="61"/>
      <c r="D1341" s="61"/>
      <c r="E1341" s="61"/>
      <c r="F1341" s="61"/>
    </row>
    <row r="1342" spans="1:6" x14ac:dyDescent="0.35">
      <c r="A1342" s="100"/>
      <c r="B1342" s="75"/>
      <c r="C1342" s="61"/>
      <c r="D1342" s="61"/>
      <c r="E1342" s="61"/>
      <c r="F1342" s="61"/>
    </row>
    <row r="1343" spans="1:6" x14ac:dyDescent="0.35">
      <c r="A1343" s="100"/>
      <c r="B1343" s="75"/>
      <c r="C1343" s="61"/>
      <c r="D1343" s="61"/>
      <c r="E1343" s="61"/>
      <c r="F1343" s="61"/>
    </row>
    <row r="1344" spans="1:6" x14ac:dyDescent="0.35">
      <c r="A1344" s="100"/>
      <c r="B1344" s="75"/>
      <c r="C1344" s="61"/>
      <c r="D1344" s="61"/>
      <c r="E1344" s="61"/>
      <c r="F1344" s="61"/>
    </row>
    <row r="1345" spans="1:6" x14ac:dyDescent="0.35">
      <c r="A1345" s="100"/>
      <c r="B1345" s="75"/>
      <c r="C1345" s="61"/>
      <c r="D1345" s="61"/>
      <c r="E1345" s="61"/>
      <c r="F1345" s="61"/>
    </row>
    <row r="1346" spans="1:6" x14ac:dyDescent="0.35">
      <c r="A1346" s="100"/>
      <c r="B1346" s="75"/>
      <c r="C1346" s="61"/>
      <c r="D1346" s="61"/>
      <c r="E1346" s="61"/>
      <c r="F1346" s="61"/>
    </row>
    <row r="1347" spans="1:6" x14ac:dyDescent="0.35">
      <c r="A1347" s="100"/>
      <c r="B1347" s="75"/>
      <c r="C1347" s="61"/>
      <c r="D1347" s="61"/>
      <c r="E1347" s="61"/>
      <c r="F1347" s="61"/>
    </row>
    <row r="1348" spans="1:6" x14ac:dyDescent="0.35">
      <c r="A1348" s="100"/>
      <c r="B1348" s="75"/>
      <c r="C1348" s="61"/>
      <c r="D1348" s="61"/>
      <c r="E1348" s="61"/>
      <c r="F1348" s="61"/>
    </row>
    <row r="1349" spans="1:6" x14ac:dyDescent="0.35">
      <c r="A1349" s="100"/>
      <c r="B1349" s="75"/>
      <c r="C1349" s="61"/>
      <c r="D1349" s="61"/>
      <c r="E1349" s="61"/>
      <c r="F1349" s="61"/>
    </row>
    <row r="1350" spans="1:6" x14ac:dyDescent="0.35">
      <c r="A1350" s="100"/>
      <c r="B1350" s="75"/>
      <c r="C1350" s="61"/>
      <c r="D1350" s="61"/>
      <c r="E1350" s="61"/>
      <c r="F1350" s="61"/>
    </row>
    <row r="1351" spans="1:6" x14ac:dyDescent="0.35">
      <c r="A1351" s="100"/>
      <c r="B1351" s="75"/>
      <c r="C1351" s="61"/>
      <c r="D1351" s="61"/>
      <c r="E1351" s="61"/>
      <c r="F1351" s="61"/>
    </row>
    <row r="1352" spans="1:6" x14ac:dyDescent="0.35">
      <c r="A1352" s="100"/>
      <c r="B1352" s="75"/>
      <c r="C1352" s="61"/>
      <c r="D1352" s="61"/>
      <c r="E1352" s="61"/>
      <c r="F1352" s="61"/>
    </row>
    <row r="1353" spans="1:6" x14ac:dyDescent="0.35">
      <c r="A1353" s="100"/>
      <c r="B1353" s="75"/>
      <c r="C1353" s="61"/>
      <c r="D1353" s="61"/>
      <c r="E1353" s="61"/>
      <c r="F1353" s="61"/>
    </row>
    <row r="1354" spans="1:6" x14ac:dyDescent="0.35">
      <c r="A1354" s="100"/>
      <c r="B1354" s="75"/>
      <c r="C1354" s="61"/>
      <c r="D1354" s="61"/>
      <c r="E1354" s="61"/>
      <c r="F1354" s="61"/>
    </row>
    <row r="1355" spans="1:6" x14ac:dyDescent="0.35">
      <c r="A1355" s="100"/>
      <c r="B1355" s="75"/>
      <c r="C1355" s="61"/>
      <c r="D1355" s="61"/>
      <c r="E1355" s="61"/>
      <c r="F1355" s="61"/>
    </row>
    <row r="1356" spans="1:6" x14ac:dyDescent="0.35">
      <c r="A1356" s="100"/>
      <c r="B1356" s="75"/>
      <c r="C1356" s="61"/>
      <c r="D1356" s="61"/>
      <c r="E1356" s="61"/>
      <c r="F1356" s="61"/>
    </row>
    <row r="1357" spans="1:6" x14ac:dyDescent="0.35">
      <c r="A1357" s="100"/>
      <c r="B1357" s="75"/>
      <c r="C1357" s="61"/>
      <c r="D1357" s="61"/>
      <c r="E1357" s="61"/>
      <c r="F1357" s="61"/>
    </row>
    <row r="1358" spans="1:6" x14ac:dyDescent="0.35">
      <c r="A1358" s="100"/>
      <c r="B1358" s="75"/>
      <c r="C1358" s="61"/>
      <c r="D1358" s="61"/>
      <c r="E1358" s="61"/>
      <c r="F1358" s="61"/>
    </row>
    <row r="1359" spans="1:6" x14ac:dyDescent="0.35">
      <c r="A1359" s="100"/>
      <c r="B1359" s="75"/>
      <c r="C1359" s="61"/>
      <c r="D1359" s="61"/>
      <c r="E1359" s="61"/>
      <c r="F1359" s="61"/>
    </row>
    <row r="1360" spans="1:6" x14ac:dyDescent="0.35">
      <c r="A1360" s="100"/>
      <c r="B1360" s="75"/>
      <c r="C1360" s="61"/>
      <c r="D1360" s="61"/>
      <c r="E1360" s="61"/>
      <c r="F1360" s="61"/>
    </row>
    <row r="1361" spans="1:6" x14ac:dyDescent="0.35">
      <c r="A1361" s="100"/>
      <c r="B1361" s="75"/>
      <c r="C1361" s="61"/>
      <c r="D1361" s="61"/>
      <c r="E1361" s="61"/>
      <c r="F1361" s="61"/>
    </row>
    <row r="1362" spans="1:6" x14ac:dyDescent="0.35">
      <c r="A1362" s="100"/>
      <c r="B1362" s="75"/>
      <c r="C1362" s="61"/>
      <c r="D1362" s="61"/>
      <c r="E1362" s="61"/>
      <c r="F1362" s="61"/>
    </row>
    <row r="1363" spans="1:6" x14ac:dyDescent="0.35">
      <c r="A1363" s="100"/>
      <c r="B1363" s="75"/>
      <c r="C1363" s="61"/>
      <c r="D1363" s="61"/>
      <c r="E1363" s="61"/>
      <c r="F1363" s="61"/>
    </row>
    <row r="1364" spans="1:6" x14ac:dyDescent="0.35">
      <c r="A1364" s="100"/>
      <c r="B1364" s="75"/>
      <c r="C1364" s="61"/>
      <c r="D1364" s="61"/>
      <c r="E1364" s="61"/>
      <c r="F1364" s="61"/>
    </row>
    <row r="1365" spans="1:6" x14ac:dyDescent="0.35">
      <c r="A1365" s="100"/>
      <c r="B1365" s="75"/>
      <c r="C1365" s="61"/>
      <c r="D1365" s="61"/>
      <c r="E1365" s="61"/>
      <c r="F1365" s="61"/>
    </row>
    <row r="1366" spans="1:6" x14ac:dyDescent="0.35">
      <c r="A1366" s="100"/>
      <c r="B1366" s="75"/>
      <c r="C1366" s="61"/>
      <c r="D1366" s="61"/>
      <c r="E1366" s="61"/>
      <c r="F1366" s="61"/>
    </row>
    <row r="1367" spans="1:6" x14ac:dyDescent="0.35">
      <c r="A1367" s="100"/>
      <c r="B1367" s="75"/>
      <c r="C1367" s="61"/>
      <c r="D1367" s="61"/>
      <c r="E1367" s="61"/>
      <c r="F1367" s="61"/>
    </row>
    <row r="1368" spans="1:6" x14ac:dyDescent="0.35">
      <c r="A1368" s="100"/>
      <c r="B1368" s="75"/>
      <c r="C1368" s="61"/>
      <c r="D1368" s="61"/>
      <c r="E1368" s="61"/>
      <c r="F1368" s="61"/>
    </row>
    <row r="1369" spans="1:6" x14ac:dyDescent="0.35">
      <c r="A1369" s="100"/>
      <c r="B1369" s="75"/>
      <c r="C1369" s="61"/>
      <c r="D1369" s="61"/>
      <c r="E1369" s="61"/>
      <c r="F1369" s="61"/>
    </row>
    <row r="1370" spans="1:6" x14ac:dyDescent="0.35">
      <c r="A1370" s="100"/>
      <c r="B1370" s="75"/>
      <c r="C1370" s="61"/>
      <c r="D1370" s="61"/>
      <c r="E1370" s="61"/>
      <c r="F1370" s="61"/>
    </row>
    <row r="1371" spans="1:6" x14ac:dyDescent="0.35">
      <c r="A1371" s="100"/>
      <c r="B1371" s="75"/>
      <c r="C1371" s="61"/>
      <c r="D1371" s="61"/>
      <c r="E1371" s="61"/>
      <c r="F1371" s="61"/>
    </row>
    <row r="1372" spans="1:6" x14ac:dyDescent="0.35">
      <c r="A1372" s="100"/>
      <c r="B1372" s="75"/>
      <c r="C1372" s="61"/>
      <c r="D1372" s="61"/>
      <c r="E1372" s="61"/>
      <c r="F1372" s="61"/>
    </row>
    <row r="1373" spans="1:6" x14ac:dyDescent="0.35">
      <c r="A1373" s="100"/>
      <c r="B1373" s="75"/>
      <c r="C1373" s="61"/>
      <c r="D1373" s="61"/>
      <c r="E1373" s="61"/>
      <c r="F1373" s="61"/>
    </row>
    <row r="1374" spans="1:6" x14ac:dyDescent="0.35">
      <c r="A1374" s="100"/>
      <c r="B1374" s="75"/>
      <c r="C1374" s="61"/>
      <c r="D1374" s="61"/>
      <c r="E1374" s="61"/>
      <c r="F1374" s="61"/>
    </row>
    <row r="1375" spans="1:6" x14ac:dyDescent="0.35">
      <c r="A1375" s="100"/>
      <c r="B1375" s="75"/>
      <c r="C1375" s="61"/>
      <c r="D1375" s="61"/>
      <c r="E1375" s="61"/>
      <c r="F1375" s="61"/>
    </row>
    <row r="1376" spans="1:6" x14ac:dyDescent="0.35">
      <c r="A1376" s="100"/>
      <c r="B1376" s="75"/>
      <c r="C1376" s="61"/>
      <c r="D1376" s="61"/>
      <c r="E1376" s="61"/>
      <c r="F1376" s="61"/>
    </row>
    <row r="1377" spans="1:6" x14ac:dyDescent="0.35">
      <c r="A1377" s="100"/>
      <c r="B1377" s="75"/>
      <c r="C1377" s="61"/>
      <c r="D1377" s="61"/>
      <c r="E1377" s="61"/>
      <c r="F1377" s="61"/>
    </row>
    <row r="1378" spans="1:6" x14ac:dyDescent="0.35">
      <c r="A1378" s="100"/>
      <c r="B1378" s="75"/>
      <c r="C1378" s="61"/>
      <c r="D1378" s="61"/>
      <c r="E1378" s="61"/>
      <c r="F1378" s="61"/>
    </row>
    <row r="1379" spans="1:6" x14ac:dyDescent="0.35">
      <c r="A1379" s="100"/>
      <c r="B1379" s="75"/>
      <c r="C1379" s="61"/>
      <c r="D1379" s="61"/>
      <c r="E1379" s="61"/>
      <c r="F1379" s="61"/>
    </row>
    <row r="1380" spans="1:6" x14ac:dyDescent="0.35">
      <c r="A1380" s="100"/>
      <c r="B1380" s="75"/>
      <c r="C1380" s="61"/>
      <c r="D1380" s="61"/>
      <c r="E1380" s="61"/>
      <c r="F1380" s="61"/>
    </row>
    <row r="1381" spans="1:6" x14ac:dyDescent="0.35">
      <c r="A1381" s="100"/>
      <c r="B1381" s="75"/>
      <c r="C1381" s="61"/>
      <c r="D1381" s="61"/>
      <c r="E1381" s="61"/>
      <c r="F1381" s="61"/>
    </row>
    <row r="1382" spans="1:6" x14ac:dyDescent="0.35">
      <c r="A1382" s="100"/>
      <c r="B1382" s="75"/>
      <c r="C1382" s="61"/>
      <c r="D1382" s="61"/>
      <c r="E1382" s="61"/>
      <c r="F1382" s="61"/>
    </row>
    <row r="1383" spans="1:6" x14ac:dyDescent="0.35">
      <c r="A1383" s="100"/>
      <c r="B1383" s="75"/>
      <c r="C1383" s="61"/>
      <c r="D1383" s="61"/>
      <c r="E1383" s="61"/>
      <c r="F1383" s="61"/>
    </row>
    <row r="1384" spans="1:6" x14ac:dyDescent="0.35">
      <c r="A1384" s="100"/>
      <c r="B1384" s="75"/>
      <c r="C1384" s="61"/>
      <c r="D1384" s="61"/>
      <c r="E1384" s="61"/>
      <c r="F1384" s="61"/>
    </row>
    <row r="1385" spans="1:6" x14ac:dyDescent="0.35">
      <c r="A1385" s="100"/>
      <c r="B1385" s="75"/>
      <c r="C1385" s="61"/>
      <c r="D1385" s="61"/>
      <c r="E1385" s="61"/>
      <c r="F1385" s="61"/>
    </row>
    <row r="1386" spans="1:6" x14ac:dyDescent="0.35">
      <c r="A1386" s="100"/>
      <c r="B1386" s="75"/>
      <c r="C1386" s="61"/>
      <c r="D1386" s="61"/>
      <c r="E1386" s="61"/>
      <c r="F1386" s="61"/>
    </row>
    <row r="1387" spans="1:6" x14ac:dyDescent="0.35">
      <c r="A1387" s="100"/>
      <c r="B1387" s="75"/>
      <c r="C1387" s="61"/>
      <c r="D1387" s="61"/>
      <c r="E1387" s="61"/>
      <c r="F1387" s="61"/>
    </row>
    <row r="1388" spans="1:6" x14ac:dyDescent="0.35">
      <c r="A1388" s="100"/>
      <c r="B1388" s="75"/>
      <c r="C1388" s="61"/>
      <c r="D1388" s="61"/>
      <c r="E1388" s="61"/>
      <c r="F1388" s="61"/>
    </row>
    <row r="1389" spans="1:6" x14ac:dyDescent="0.35">
      <c r="A1389" s="100"/>
      <c r="B1389" s="75"/>
      <c r="C1389" s="61"/>
      <c r="D1389" s="61"/>
      <c r="E1389" s="61"/>
      <c r="F1389" s="61"/>
    </row>
    <row r="1390" spans="1:6" x14ac:dyDescent="0.35">
      <c r="A1390" s="100"/>
      <c r="B1390" s="75"/>
      <c r="C1390" s="61"/>
      <c r="D1390" s="61"/>
      <c r="E1390" s="61"/>
      <c r="F1390" s="61"/>
    </row>
    <row r="1391" spans="1:6" x14ac:dyDescent="0.35">
      <c r="A1391" s="100"/>
      <c r="B1391" s="75"/>
      <c r="C1391" s="61"/>
      <c r="D1391" s="61"/>
      <c r="E1391" s="61"/>
      <c r="F1391" s="61"/>
    </row>
    <row r="1392" spans="1:6" x14ac:dyDescent="0.35">
      <c r="A1392" s="100"/>
      <c r="B1392" s="75"/>
      <c r="C1392" s="61"/>
      <c r="D1392" s="61"/>
      <c r="E1392" s="61"/>
      <c r="F1392" s="61"/>
    </row>
    <row r="1393" spans="1:6" x14ac:dyDescent="0.35">
      <c r="A1393" s="100"/>
      <c r="B1393" s="75"/>
      <c r="C1393" s="61"/>
      <c r="D1393" s="61"/>
      <c r="E1393" s="61"/>
      <c r="F1393" s="61"/>
    </row>
    <row r="1394" spans="1:6" x14ac:dyDescent="0.35">
      <c r="A1394" s="100"/>
      <c r="B1394" s="75"/>
      <c r="C1394" s="61"/>
      <c r="D1394" s="61"/>
      <c r="E1394" s="61"/>
      <c r="F1394" s="61"/>
    </row>
    <row r="1395" spans="1:6" x14ac:dyDescent="0.35">
      <c r="A1395" s="100"/>
      <c r="B1395" s="75"/>
      <c r="C1395" s="61"/>
      <c r="D1395" s="61"/>
      <c r="E1395" s="61"/>
      <c r="F1395" s="61"/>
    </row>
    <row r="1396" spans="1:6" x14ac:dyDescent="0.35">
      <c r="A1396" s="100"/>
      <c r="B1396" s="75"/>
      <c r="C1396" s="61"/>
      <c r="D1396" s="61"/>
      <c r="E1396" s="61"/>
      <c r="F1396" s="61"/>
    </row>
    <row r="1397" spans="1:6" x14ac:dyDescent="0.35">
      <c r="A1397" s="100"/>
      <c r="B1397" s="75"/>
      <c r="C1397" s="61"/>
      <c r="D1397" s="61"/>
      <c r="E1397" s="61"/>
      <c r="F1397" s="61"/>
    </row>
    <row r="1398" spans="1:6" x14ac:dyDescent="0.35">
      <c r="A1398" s="100"/>
      <c r="B1398" s="75"/>
      <c r="C1398" s="61"/>
      <c r="D1398" s="61"/>
      <c r="E1398" s="61"/>
      <c r="F1398" s="61"/>
    </row>
    <row r="1399" spans="1:6" x14ac:dyDescent="0.35">
      <c r="A1399" s="100"/>
      <c r="B1399" s="75"/>
      <c r="C1399" s="61"/>
      <c r="D1399" s="61"/>
      <c r="E1399" s="61"/>
      <c r="F1399" s="61"/>
    </row>
    <row r="1400" spans="1:6" x14ac:dyDescent="0.35">
      <c r="A1400" s="100"/>
      <c r="B1400" s="75"/>
      <c r="C1400" s="61"/>
      <c r="D1400" s="61"/>
      <c r="E1400" s="61"/>
      <c r="F1400" s="61"/>
    </row>
    <row r="1401" spans="1:6" x14ac:dyDescent="0.35">
      <c r="A1401" s="100"/>
      <c r="B1401" s="75"/>
      <c r="C1401" s="61"/>
      <c r="D1401" s="61"/>
      <c r="E1401" s="61"/>
      <c r="F1401" s="61"/>
    </row>
    <row r="1402" spans="1:6" x14ac:dyDescent="0.35">
      <c r="A1402" s="100"/>
      <c r="B1402" s="75"/>
      <c r="C1402" s="61"/>
      <c r="D1402" s="61"/>
      <c r="E1402" s="61"/>
      <c r="F1402" s="61"/>
    </row>
    <row r="1403" spans="1:6" x14ac:dyDescent="0.35">
      <c r="A1403" s="100"/>
      <c r="B1403" s="75"/>
      <c r="C1403" s="61"/>
      <c r="D1403" s="61"/>
      <c r="E1403" s="61"/>
      <c r="F1403" s="61"/>
    </row>
    <row r="1404" spans="1:6" x14ac:dyDescent="0.35">
      <c r="A1404" s="100"/>
      <c r="B1404" s="75"/>
      <c r="C1404" s="61"/>
      <c r="D1404" s="61"/>
      <c r="E1404" s="61"/>
      <c r="F1404" s="61"/>
    </row>
    <row r="1405" spans="1:6" x14ac:dyDescent="0.35">
      <c r="A1405" s="100"/>
      <c r="B1405" s="75"/>
      <c r="C1405" s="61"/>
      <c r="D1405" s="61"/>
      <c r="E1405" s="61"/>
      <c r="F1405" s="61"/>
    </row>
    <row r="1406" spans="1:6" x14ac:dyDescent="0.35">
      <c r="A1406" s="100"/>
      <c r="B1406" s="75"/>
      <c r="C1406" s="61"/>
      <c r="D1406" s="61"/>
      <c r="E1406" s="61"/>
      <c r="F1406" s="61"/>
    </row>
    <row r="1407" spans="1:6" x14ac:dyDescent="0.35">
      <c r="A1407" s="100"/>
      <c r="B1407" s="75"/>
      <c r="C1407" s="61"/>
      <c r="D1407" s="61"/>
      <c r="E1407" s="61"/>
      <c r="F1407" s="61"/>
    </row>
    <row r="1408" spans="1:6" x14ac:dyDescent="0.35">
      <c r="A1408" s="100"/>
      <c r="B1408" s="75"/>
      <c r="C1408" s="61"/>
      <c r="D1408" s="61"/>
      <c r="E1408" s="61"/>
      <c r="F1408" s="61"/>
    </row>
    <row r="1409" spans="1:6" x14ac:dyDescent="0.35">
      <c r="A1409" s="100"/>
      <c r="B1409" s="75"/>
      <c r="C1409" s="61"/>
      <c r="D1409" s="61"/>
      <c r="E1409" s="61"/>
      <c r="F1409" s="61"/>
    </row>
    <row r="1410" spans="1:6" x14ac:dyDescent="0.35">
      <c r="A1410" s="100"/>
      <c r="B1410" s="75"/>
      <c r="C1410" s="61"/>
      <c r="D1410" s="61"/>
      <c r="E1410" s="61"/>
      <c r="F1410" s="61"/>
    </row>
    <row r="1411" spans="1:6" x14ac:dyDescent="0.35">
      <c r="A1411" s="100"/>
      <c r="B1411" s="75"/>
      <c r="C1411" s="61"/>
      <c r="D1411" s="61"/>
      <c r="E1411" s="61"/>
      <c r="F1411" s="61"/>
    </row>
    <row r="1412" spans="1:6" x14ac:dyDescent="0.35">
      <c r="A1412" s="100"/>
      <c r="B1412" s="75"/>
      <c r="C1412" s="61"/>
      <c r="D1412" s="61"/>
      <c r="E1412" s="61"/>
      <c r="F1412" s="61"/>
    </row>
    <row r="1413" spans="1:6" x14ac:dyDescent="0.35">
      <c r="A1413" s="100"/>
      <c r="B1413" s="75"/>
      <c r="C1413" s="61"/>
      <c r="D1413" s="61"/>
      <c r="E1413" s="61"/>
      <c r="F1413" s="61"/>
    </row>
    <row r="1414" spans="1:6" x14ac:dyDescent="0.35">
      <c r="A1414" s="100"/>
      <c r="B1414" s="75"/>
      <c r="C1414" s="61"/>
      <c r="D1414" s="61"/>
      <c r="E1414" s="61"/>
      <c r="F1414" s="61"/>
    </row>
    <row r="1415" spans="1:6" x14ac:dyDescent="0.35">
      <c r="A1415" s="100"/>
      <c r="B1415" s="75"/>
      <c r="C1415" s="61"/>
      <c r="D1415" s="61"/>
      <c r="E1415" s="61"/>
      <c r="F1415" s="61"/>
    </row>
    <row r="1416" spans="1:6" x14ac:dyDescent="0.35">
      <c r="A1416" s="100"/>
      <c r="B1416" s="75"/>
      <c r="C1416" s="61"/>
      <c r="D1416" s="61"/>
      <c r="E1416" s="61"/>
      <c r="F1416" s="61"/>
    </row>
    <row r="1417" spans="1:6" x14ac:dyDescent="0.35">
      <c r="A1417" s="100"/>
      <c r="B1417" s="75"/>
      <c r="C1417" s="61"/>
      <c r="D1417" s="61"/>
      <c r="E1417" s="61"/>
      <c r="F1417" s="61"/>
    </row>
    <row r="1418" spans="1:6" x14ac:dyDescent="0.35">
      <c r="A1418" s="100"/>
      <c r="B1418" s="75"/>
      <c r="C1418" s="61"/>
      <c r="D1418" s="61"/>
      <c r="E1418" s="61"/>
      <c r="F1418" s="61"/>
    </row>
    <row r="1419" spans="1:6" x14ac:dyDescent="0.35">
      <c r="A1419" s="100"/>
      <c r="B1419" s="75"/>
      <c r="C1419" s="61"/>
      <c r="D1419" s="61"/>
      <c r="E1419" s="61"/>
      <c r="F1419" s="61"/>
    </row>
    <row r="1420" spans="1:6" x14ac:dyDescent="0.35">
      <c r="A1420" s="100"/>
      <c r="B1420" s="75"/>
      <c r="C1420" s="61"/>
      <c r="D1420" s="61"/>
      <c r="E1420" s="61"/>
      <c r="F1420" s="61"/>
    </row>
    <row r="1421" spans="1:6" x14ac:dyDescent="0.35">
      <c r="A1421" s="100"/>
      <c r="B1421" s="75"/>
      <c r="C1421" s="61"/>
      <c r="D1421" s="61"/>
      <c r="E1421" s="61"/>
      <c r="F1421" s="61"/>
    </row>
    <row r="1422" spans="1:6" x14ac:dyDescent="0.35">
      <c r="A1422" s="100"/>
      <c r="B1422" s="75"/>
      <c r="C1422" s="61"/>
      <c r="D1422" s="61"/>
      <c r="E1422" s="61"/>
      <c r="F1422" s="61"/>
    </row>
    <row r="1423" spans="1:6" x14ac:dyDescent="0.35">
      <c r="A1423" s="100"/>
      <c r="B1423" s="75"/>
      <c r="C1423" s="61"/>
      <c r="D1423" s="61"/>
      <c r="E1423" s="61"/>
      <c r="F1423" s="61"/>
    </row>
    <row r="1424" spans="1:6" x14ac:dyDescent="0.35">
      <c r="A1424" s="100"/>
      <c r="B1424" s="75"/>
      <c r="C1424" s="61"/>
      <c r="D1424" s="61"/>
      <c r="E1424" s="61"/>
      <c r="F1424" s="61"/>
    </row>
    <row r="1425" spans="1:6" x14ac:dyDescent="0.35">
      <c r="A1425" s="100"/>
      <c r="B1425" s="75"/>
      <c r="C1425" s="61"/>
      <c r="D1425" s="61"/>
      <c r="E1425" s="61"/>
      <c r="F1425" s="61"/>
    </row>
    <row r="1426" spans="1:6" x14ac:dyDescent="0.35">
      <c r="A1426" s="100"/>
      <c r="B1426" s="75"/>
      <c r="C1426" s="61"/>
      <c r="D1426" s="61"/>
      <c r="E1426" s="61"/>
      <c r="F1426" s="61"/>
    </row>
    <row r="1427" spans="1:6" x14ac:dyDescent="0.35">
      <c r="A1427" s="100"/>
      <c r="B1427" s="75"/>
      <c r="C1427" s="61"/>
      <c r="D1427" s="61"/>
      <c r="E1427" s="61"/>
      <c r="F1427" s="61"/>
    </row>
    <row r="1428" spans="1:6" x14ac:dyDescent="0.35">
      <c r="A1428" s="100"/>
      <c r="B1428" s="75"/>
      <c r="C1428" s="61"/>
      <c r="D1428" s="61"/>
      <c r="E1428" s="61"/>
      <c r="F1428" s="61"/>
    </row>
    <row r="1429" spans="1:6" x14ac:dyDescent="0.35">
      <c r="A1429" s="100"/>
      <c r="B1429" s="75"/>
      <c r="C1429" s="61"/>
      <c r="D1429" s="61"/>
      <c r="E1429" s="61"/>
      <c r="F1429" s="61"/>
    </row>
    <row r="1430" spans="1:6" x14ac:dyDescent="0.35">
      <c r="A1430" s="100"/>
      <c r="B1430" s="75"/>
      <c r="C1430" s="61"/>
      <c r="D1430" s="61"/>
      <c r="E1430" s="61"/>
      <c r="F1430" s="61"/>
    </row>
    <row r="1431" spans="1:6" x14ac:dyDescent="0.35">
      <c r="A1431" s="100"/>
      <c r="B1431" s="75"/>
      <c r="C1431" s="61"/>
      <c r="D1431" s="61"/>
      <c r="E1431" s="61"/>
      <c r="F1431" s="61"/>
    </row>
    <row r="1432" spans="1:6" x14ac:dyDescent="0.35">
      <c r="A1432" s="100"/>
      <c r="B1432" s="75"/>
      <c r="C1432" s="61"/>
      <c r="D1432" s="61"/>
      <c r="E1432" s="61"/>
      <c r="F1432" s="61"/>
    </row>
    <row r="1433" spans="1:6" x14ac:dyDescent="0.35">
      <c r="A1433" s="100"/>
      <c r="B1433" s="75"/>
      <c r="C1433" s="61"/>
      <c r="D1433" s="61"/>
      <c r="E1433" s="61"/>
      <c r="F1433" s="61"/>
    </row>
    <row r="1434" spans="1:6" x14ac:dyDescent="0.35">
      <c r="A1434" s="100"/>
      <c r="B1434" s="75"/>
      <c r="C1434" s="61"/>
      <c r="D1434" s="61"/>
      <c r="E1434" s="61"/>
      <c r="F1434" s="61"/>
    </row>
    <row r="1435" spans="1:6" x14ac:dyDescent="0.35">
      <c r="A1435" s="100"/>
      <c r="B1435" s="75"/>
      <c r="C1435" s="61"/>
      <c r="D1435" s="61"/>
      <c r="E1435" s="61"/>
      <c r="F1435" s="61"/>
    </row>
    <row r="1436" spans="1:6" x14ac:dyDescent="0.35">
      <c r="A1436" s="100"/>
      <c r="B1436" s="75"/>
      <c r="C1436" s="61"/>
      <c r="D1436" s="61"/>
      <c r="E1436" s="61"/>
      <c r="F1436" s="61"/>
    </row>
    <row r="1437" spans="1:6" x14ac:dyDescent="0.35">
      <c r="A1437" s="100"/>
      <c r="B1437" s="75"/>
      <c r="C1437" s="61"/>
      <c r="D1437" s="61"/>
      <c r="E1437" s="61"/>
      <c r="F1437" s="61"/>
    </row>
    <row r="1438" spans="1:6" x14ac:dyDescent="0.35">
      <c r="A1438" s="100"/>
      <c r="B1438" s="75"/>
      <c r="C1438" s="61"/>
      <c r="D1438" s="61"/>
      <c r="E1438" s="61"/>
      <c r="F1438" s="61"/>
    </row>
    <row r="1439" spans="1:6" x14ac:dyDescent="0.35">
      <c r="A1439" s="100"/>
      <c r="B1439" s="75"/>
      <c r="C1439" s="61"/>
      <c r="D1439" s="61"/>
      <c r="E1439" s="61"/>
      <c r="F1439" s="61"/>
    </row>
    <row r="1440" spans="1:6" x14ac:dyDescent="0.35">
      <c r="A1440" s="100"/>
      <c r="B1440" s="75"/>
      <c r="C1440" s="61"/>
      <c r="D1440" s="61"/>
      <c r="E1440" s="61"/>
      <c r="F1440" s="61"/>
    </row>
    <row r="1441" spans="1:6" x14ac:dyDescent="0.35">
      <c r="A1441" s="100"/>
      <c r="B1441" s="75"/>
      <c r="C1441" s="61"/>
      <c r="D1441" s="61"/>
      <c r="E1441" s="61"/>
      <c r="F1441" s="61"/>
    </row>
    <row r="1442" spans="1:6" x14ac:dyDescent="0.35">
      <c r="A1442" s="100"/>
      <c r="B1442" s="75"/>
      <c r="C1442" s="61"/>
      <c r="D1442" s="61"/>
      <c r="E1442" s="61"/>
      <c r="F1442" s="61"/>
    </row>
    <row r="1443" spans="1:6" x14ac:dyDescent="0.35">
      <c r="A1443" s="100"/>
      <c r="B1443" s="75"/>
      <c r="C1443" s="61"/>
      <c r="D1443" s="61"/>
      <c r="E1443" s="61"/>
      <c r="F1443" s="61"/>
    </row>
    <row r="1444" spans="1:6" x14ac:dyDescent="0.35">
      <c r="A1444" s="100"/>
      <c r="B1444" s="75"/>
      <c r="C1444" s="61"/>
      <c r="D1444" s="61"/>
      <c r="E1444" s="61"/>
      <c r="F1444" s="61"/>
    </row>
    <row r="1445" spans="1:6" x14ac:dyDescent="0.35">
      <c r="A1445" s="100"/>
      <c r="B1445" s="75"/>
      <c r="C1445" s="61"/>
      <c r="D1445" s="61"/>
      <c r="E1445" s="61"/>
      <c r="F1445" s="61"/>
    </row>
    <row r="1446" spans="1:6" x14ac:dyDescent="0.35">
      <c r="A1446" s="100"/>
      <c r="B1446" s="75"/>
      <c r="C1446" s="61"/>
      <c r="D1446" s="61"/>
      <c r="E1446" s="61"/>
      <c r="F1446" s="61"/>
    </row>
    <row r="1447" spans="1:6" x14ac:dyDescent="0.35">
      <c r="A1447" s="100"/>
      <c r="B1447" s="75"/>
      <c r="C1447" s="61"/>
      <c r="D1447" s="61"/>
      <c r="E1447" s="61"/>
      <c r="F1447" s="61"/>
    </row>
    <row r="1448" spans="1:6" x14ac:dyDescent="0.35">
      <c r="A1448" s="100"/>
      <c r="B1448" s="75"/>
      <c r="C1448" s="61"/>
      <c r="D1448" s="61"/>
      <c r="E1448" s="61"/>
      <c r="F1448" s="61"/>
    </row>
    <row r="1449" spans="1:6" x14ac:dyDescent="0.35">
      <c r="A1449" s="100"/>
      <c r="B1449" s="75"/>
      <c r="C1449" s="61"/>
      <c r="D1449" s="61"/>
      <c r="E1449" s="61"/>
      <c r="F1449" s="61"/>
    </row>
    <row r="1450" spans="1:6" x14ac:dyDescent="0.35">
      <c r="A1450" s="100"/>
      <c r="B1450" s="75"/>
      <c r="C1450" s="61"/>
      <c r="D1450" s="61"/>
      <c r="E1450" s="61"/>
      <c r="F1450" s="61"/>
    </row>
    <row r="1451" spans="1:6" x14ac:dyDescent="0.35">
      <c r="A1451" s="100"/>
      <c r="B1451" s="75"/>
      <c r="C1451" s="61"/>
      <c r="D1451" s="61"/>
      <c r="E1451" s="61"/>
      <c r="F1451" s="61"/>
    </row>
    <row r="1452" spans="1:6" x14ac:dyDescent="0.35">
      <c r="A1452" s="100"/>
      <c r="B1452" s="75"/>
      <c r="C1452" s="61"/>
      <c r="D1452" s="61"/>
      <c r="E1452" s="61"/>
      <c r="F1452" s="61"/>
    </row>
    <row r="1453" spans="1:6" x14ac:dyDescent="0.35">
      <c r="A1453" s="100"/>
      <c r="B1453" s="75"/>
      <c r="C1453" s="61"/>
      <c r="D1453" s="61"/>
      <c r="E1453" s="61"/>
      <c r="F1453" s="61"/>
    </row>
    <row r="1454" spans="1:6" x14ac:dyDescent="0.35">
      <c r="A1454" s="100"/>
      <c r="B1454" s="75"/>
      <c r="C1454" s="61"/>
      <c r="D1454" s="61"/>
      <c r="E1454" s="61"/>
      <c r="F1454" s="61"/>
    </row>
    <row r="1455" spans="1:6" x14ac:dyDescent="0.35">
      <c r="A1455" s="100"/>
      <c r="B1455" s="75"/>
      <c r="C1455" s="61"/>
      <c r="D1455" s="61"/>
      <c r="E1455" s="61"/>
      <c r="F1455" s="61"/>
    </row>
    <row r="1456" spans="1:6" x14ac:dyDescent="0.35">
      <c r="A1456" s="100"/>
      <c r="B1456" s="75"/>
      <c r="C1456" s="61"/>
      <c r="D1456" s="61"/>
      <c r="E1456" s="61"/>
      <c r="F1456" s="61"/>
    </row>
    <row r="1457" spans="1:6" x14ac:dyDescent="0.35">
      <c r="A1457" s="100"/>
      <c r="B1457" s="75"/>
      <c r="C1457" s="61"/>
      <c r="D1457" s="61"/>
      <c r="E1457" s="61"/>
      <c r="F1457" s="61"/>
    </row>
    <row r="1458" spans="1:6" x14ac:dyDescent="0.35">
      <c r="A1458" s="100"/>
      <c r="B1458" s="75"/>
      <c r="C1458" s="61"/>
      <c r="D1458" s="61"/>
      <c r="E1458" s="61"/>
      <c r="F1458" s="61"/>
    </row>
    <row r="1459" spans="1:6" x14ac:dyDescent="0.35">
      <c r="A1459" s="100"/>
      <c r="B1459" s="75"/>
      <c r="C1459" s="61"/>
      <c r="D1459" s="61"/>
      <c r="E1459" s="61"/>
      <c r="F1459" s="61"/>
    </row>
    <row r="1460" spans="1:6" x14ac:dyDescent="0.35">
      <c r="A1460" s="100"/>
      <c r="B1460" s="75"/>
      <c r="C1460" s="61"/>
      <c r="D1460" s="61"/>
      <c r="E1460" s="61"/>
      <c r="F1460" s="61"/>
    </row>
    <row r="1461" spans="1:6" x14ac:dyDescent="0.35">
      <c r="A1461" s="100"/>
      <c r="B1461" s="75"/>
      <c r="C1461" s="61"/>
      <c r="D1461" s="61"/>
      <c r="E1461" s="61"/>
      <c r="F1461" s="61"/>
    </row>
    <row r="1462" spans="1:6" x14ac:dyDescent="0.35">
      <c r="A1462" s="100"/>
      <c r="B1462" s="75"/>
      <c r="C1462" s="61"/>
      <c r="D1462" s="61"/>
      <c r="E1462" s="61"/>
      <c r="F1462" s="61"/>
    </row>
    <row r="1463" spans="1:6" x14ac:dyDescent="0.35">
      <c r="A1463" s="100"/>
      <c r="B1463" s="75"/>
      <c r="C1463" s="61"/>
      <c r="D1463" s="61"/>
      <c r="E1463" s="61"/>
      <c r="F1463" s="61"/>
    </row>
    <row r="1464" spans="1:6" x14ac:dyDescent="0.35">
      <c r="A1464" s="100"/>
      <c r="B1464" s="75"/>
      <c r="C1464" s="61"/>
      <c r="D1464" s="61"/>
      <c r="E1464" s="61"/>
      <c r="F1464" s="61"/>
    </row>
    <row r="1465" spans="1:6" x14ac:dyDescent="0.35">
      <c r="A1465" s="100"/>
      <c r="B1465" s="75"/>
      <c r="C1465" s="61"/>
      <c r="D1465" s="61"/>
      <c r="E1465" s="61"/>
      <c r="F1465" s="61"/>
    </row>
    <row r="1466" spans="1:6" x14ac:dyDescent="0.35">
      <c r="A1466" s="100"/>
      <c r="B1466" s="75"/>
      <c r="C1466" s="61"/>
      <c r="D1466" s="61"/>
      <c r="E1466" s="61"/>
      <c r="F1466" s="61"/>
    </row>
    <row r="1467" spans="1:6" x14ac:dyDescent="0.35">
      <c r="A1467" s="100"/>
      <c r="B1467" s="75"/>
      <c r="C1467" s="61"/>
      <c r="D1467" s="61"/>
      <c r="E1467" s="61"/>
      <c r="F1467" s="61"/>
    </row>
    <row r="1468" spans="1:6" x14ac:dyDescent="0.35">
      <c r="A1468" s="100"/>
      <c r="B1468" s="75"/>
      <c r="C1468" s="61"/>
      <c r="D1468" s="61"/>
      <c r="E1468" s="61"/>
      <c r="F1468" s="61"/>
    </row>
    <row r="1469" spans="1:6" x14ac:dyDescent="0.35">
      <c r="A1469" s="100"/>
      <c r="B1469" s="75"/>
      <c r="C1469" s="61"/>
      <c r="D1469" s="61"/>
      <c r="E1469" s="61"/>
      <c r="F1469" s="61"/>
    </row>
    <row r="1470" spans="1:6" x14ac:dyDescent="0.35">
      <c r="A1470" s="100"/>
      <c r="B1470" s="75"/>
      <c r="C1470" s="61"/>
      <c r="D1470" s="61"/>
      <c r="E1470" s="61"/>
      <c r="F1470" s="61"/>
    </row>
    <row r="1471" spans="1:6" x14ac:dyDescent="0.35">
      <c r="A1471" s="100"/>
      <c r="B1471" s="75"/>
      <c r="C1471" s="61"/>
      <c r="D1471" s="61"/>
      <c r="E1471" s="61"/>
      <c r="F1471" s="61"/>
    </row>
    <row r="1472" spans="1:6" x14ac:dyDescent="0.35">
      <c r="A1472" s="100"/>
      <c r="B1472" s="75"/>
      <c r="C1472" s="61"/>
      <c r="D1472" s="61"/>
      <c r="E1472" s="61"/>
      <c r="F1472" s="61"/>
    </row>
    <row r="1473" spans="1:6" x14ac:dyDescent="0.35">
      <c r="A1473" s="100"/>
      <c r="B1473" s="75"/>
      <c r="C1473" s="61"/>
      <c r="D1473" s="61"/>
      <c r="E1473" s="61"/>
      <c r="F1473" s="61"/>
    </row>
    <row r="1474" spans="1:6" x14ac:dyDescent="0.35">
      <c r="A1474" s="100"/>
      <c r="B1474" s="75"/>
      <c r="C1474" s="61"/>
      <c r="D1474" s="61"/>
      <c r="E1474" s="61"/>
      <c r="F1474" s="61"/>
    </row>
    <row r="1475" spans="1:6" x14ac:dyDescent="0.35">
      <c r="A1475" s="100"/>
      <c r="B1475" s="75"/>
      <c r="C1475" s="61"/>
      <c r="D1475" s="61"/>
      <c r="E1475" s="61"/>
      <c r="F1475" s="61"/>
    </row>
    <row r="1476" spans="1:6" x14ac:dyDescent="0.35">
      <c r="A1476" s="100"/>
      <c r="B1476" s="75"/>
      <c r="C1476" s="61"/>
      <c r="D1476" s="61"/>
      <c r="E1476" s="61"/>
      <c r="F1476" s="61"/>
    </row>
    <row r="1477" spans="1:6" x14ac:dyDescent="0.35">
      <c r="A1477" s="100"/>
      <c r="B1477" s="75"/>
      <c r="C1477" s="61"/>
      <c r="D1477" s="61"/>
      <c r="E1477" s="61"/>
      <c r="F1477" s="61"/>
    </row>
    <row r="1478" spans="1:6" x14ac:dyDescent="0.35">
      <c r="A1478" s="100"/>
      <c r="B1478" s="75"/>
      <c r="C1478" s="61"/>
      <c r="D1478" s="61"/>
      <c r="E1478" s="61"/>
      <c r="F1478" s="61"/>
    </row>
    <row r="1479" spans="1:6" x14ac:dyDescent="0.35">
      <c r="A1479" s="100"/>
      <c r="B1479" s="75"/>
      <c r="C1479" s="61"/>
      <c r="D1479" s="61"/>
      <c r="E1479" s="61"/>
      <c r="F1479" s="61"/>
    </row>
    <row r="1480" spans="1:6" x14ac:dyDescent="0.35">
      <c r="A1480" s="100"/>
      <c r="B1480" s="75"/>
      <c r="C1480" s="61"/>
      <c r="D1480" s="61"/>
      <c r="E1480" s="61"/>
      <c r="F1480" s="61"/>
    </row>
    <row r="1481" spans="1:6" x14ac:dyDescent="0.35">
      <c r="A1481" s="100"/>
      <c r="B1481" s="75"/>
      <c r="C1481" s="61"/>
      <c r="D1481" s="61"/>
      <c r="E1481" s="61"/>
      <c r="F1481" s="61"/>
    </row>
    <row r="1482" spans="1:6" x14ac:dyDescent="0.35">
      <c r="A1482" s="100"/>
      <c r="B1482" s="75"/>
      <c r="C1482" s="61"/>
      <c r="D1482" s="61"/>
      <c r="E1482" s="61"/>
      <c r="F1482" s="61"/>
    </row>
    <row r="1483" spans="1:6" x14ac:dyDescent="0.35">
      <c r="A1483" s="100"/>
      <c r="B1483" s="75"/>
      <c r="C1483" s="61"/>
      <c r="D1483" s="61"/>
      <c r="E1483" s="61"/>
      <c r="F1483" s="61"/>
    </row>
    <row r="1484" spans="1:6" x14ac:dyDescent="0.35">
      <c r="A1484" s="100"/>
      <c r="B1484" s="75"/>
      <c r="C1484" s="61"/>
      <c r="D1484" s="61"/>
      <c r="E1484" s="61"/>
      <c r="F1484" s="61"/>
    </row>
    <row r="1485" spans="1:6" x14ac:dyDescent="0.35">
      <c r="A1485" s="100"/>
      <c r="B1485" s="75"/>
      <c r="C1485" s="61"/>
      <c r="D1485" s="61"/>
      <c r="E1485" s="61"/>
      <c r="F1485" s="61"/>
    </row>
    <row r="1486" spans="1:6" x14ac:dyDescent="0.35">
      <c r="A1486" s="100"/>
      <c r="B1486" s="75"/>
      <c r="C1486" s="61"/>
      <c r="D1486" s="61"/>
      <c r="E1486" s="61"/>
      <c r="F1486" s="61"/>
    </row>
    <row r="1487" spans="1:6" x14ac:dyDescent="0.35">
      <c r="A1487" s="100"/>
      <c r="B1487" s="75"/>
      <c r="C1487" s="61"/>
      <c r="D1487" s="61"/>
      <c r="E1487" s="61"/>
      <c r="F1487" s="61"/>
    </row>
    <row r="1488" spans="1:6" x14ac:dyDescent="0.35">
      <c r="A1488" s="100"/>
      <c r="B1488" s="75"/>
      <c r="C1488" s="61"/>
      <c r="D1488" s="61"/>
      <c r="E1488" s="61"/>
      <c r="F1488" s="61"/>
    </row>
    <row r="1489" spans="1:6" x14ac:dyDescent="0.35">
      <c r="A1489" s="100"/>
      <c r="B1489" s="75"/>
      <c r="C1489" s="61"/>
      <c r="D1489" s="61"/>
      <c r="E1489" s="61"/>
      <c r="F1489" s="61"/>
    </row>
    <row r="1490" spans="1:6" x14ac:dyDescent="0.35">
      <c r="A1490" s="100"/>
      <c r="B1490" s="75"/>
      <c r="C1490" s="61"/>
      <c r="D1490" s="61"/>
      <c r="E1490" s="61"/>
      <c r="F1490" s="61"/>
    </row>
    <row r="1491" spans="1:6" x14ac:dyDescent="0.35">
      <c r="A1491" s="100"/>
      <c r="B1491" s="75"/>
      <c r="C1491" s="61"/>
      <c r="D1491" s="61"/>
      <c r="E1491" s="61"/>
      <c r="F1491" s="61"/>
    </row>
    <row r="1492" spans="1:6" x14ac:dyDescent="0.35">
      <c r="A1492" s="100"/>
      <c r="B1492" s="75"/>
      <c r="C1492" s="61"/>
      <c r="D1492" s="61"/>
      <c r="E1492" s="61"/>
      <c r="F1492" s="61"/>
    </row>
    <row r="1493" spans="1:6" x14ac:dyDescent="0.35">
      <c r="A1493" s="100"/>
      <c r="B1493" s="75"/>
      <c r="C1493" s="61"/>
      <c r="D1493" s="61"/>
      <c r="E1493" s="61"/>
      <c r="F1493" s="61"/>
    </row>
    <row r="1494" spans="1:6" x14ac:dyDescent="0.35">
      <c r="A1494" s="100"/>
      <c r="B1494" s="75"/>
      <c r="C1494" s="61"/>
      <c r="D1494" s="61"/>
      <c r="E1494" s="61"/>
      <c r="F1494" s="61"/>
    </row>
    <row r="1495" spans="1:6" x14ac:dyDescent="0.35">
      <c r="A1495" s="100"/>
      <c r="B1495" s="75"/>
      <c r="C1495" s="61"/>
      <c r="D1495" s="61"/>
      <c r="E1495" s="61"/>
      <c r="F1495" s="61"/>
    </row>
    <row r="1496" spans="1:6" x14ac:dyDescent="0.35">
      <c r="A1496" s="100"/>
      <c r="B1496" s="75"/>
      <c r="C1496" s="61"/>
      <c r="D1496" s="61"/>
      <c r="E1496" s="61"/>
      <c r="F1496" s="61"/>
    </row>
    <row r="1497" spans="1:6" x14ac:dyDescent="0.35">
      <c r="A1497" s="100"/>
      <c r="B1497" s="75"/>
      <c r="C1497" s="61"/>
      <c r="D1497" s="61"/>
      <c r="E1497" s="61"/>
      <c r="F1497" s="61"/>
    </row>
    <row r="1498" spans="1:6" x14ac:dyDescent="0.35">
      <c r="A1498" s="100"/>
      <c r="B1498" s="75"/>
      <c r="C1498" s="61"/>
      <c r="D1498" s="61"/>
      <c r="E1498" s="61"/>
      <c r="F1498" s="61"/>
    </row>
    <row r="1499" spans="1:6" x14ac:dyDescent="0.35">
      <c r="A1499" s="100"/>
      <c r="B1499" s="75"/>
      <c r="C1499" s="61"/>
      <c r="D1499" s="61"/>
      <c r="E1499" s="61"/>
      <c r="F1499" s="61"/>
    </row>
    <row r="1500" spans="1:6" x14ac:dyDescent="0.35">
      <c r="A1500" s="100"/>
      <c r="B1500" s="75"/>
      <c r="C1500" s="61"/>
      <c r="D1500" s="61"/>
      <c r="E1500" s="61"/>
      <c r="F1500" s="61"/>
    </row>
    <row r="1501" spans="1:6" x14ac:dyDescent="0.35">
      <c r="A1501" s="100"/>
      <c r="B1501" s="75"/>
      <c r="C1501" s="61"/>
      <c r="D1501" s="61"/>
      <c r="E1501" s="61"/>
      <c r="F1501" s="61"/>
    </row>
    <row r="1502" spans="1:6" x14ac:dyDescent="0.35">
      <c r="A1502" s="100"/>
      <c r="B1502" s="75"/>
      <c r="C1502" s="61"/>
      <c r="D1502" s="61"/>
      <c r="E1502" s="61"/>
      <c r="F1502" s="61"/>
    </row>
    <row r="1503" spans="1:6" x14ac:dyDescent="0.35">
      <c r="A1503" s="100"/>
      <c r="B1503" s="75"/>
      <c r="C1503" s="61"/>
      <c r="D1503" s="61"/>
      <c r="E1503" s="61"/>
      <c r="F1503" s="61"/>
    </row>
    <row r="1504" spans="1:6" x14ac:dyDescent="0.35">
      <c r="A1504" s="100"/>
      <c r="B1504" s="75"/>
      <c r="C1504" s="61"/>
      <c r="D1504" s="61"/>
      <c r="E1504" s="61"/>
      <c r="F1504" s="61"/>
    </row>
    <row r="1505" spans="1:6" x14ac:dyDescent="0.35">
      <c r="A1505" s="100"/>
      <c r="B1505" s="75"/>
      <c r="C1505" s="61"/>
      <c r="D1505" s="61"/>
      <c r="E1505" s="61"/>
      <c r="F1505" s="61"/>
    </row>
    <row r="1506" spans="1:6" x14ac:dyDescent="0.35">
      <c r="A1506" s="100"/>
      <c r="B1506" s="75"/>
      <c r="C1506" s="61"/>
      <c r="D1506" s="61"/>
      <c r="E1506" s="61"/>
      <c r="F1506" s="61"/>
    </row>
    <row r="1507" spans="1:6" x14ac:dyDescent="0.35">
      <c r="A1507" s="100"/>
      <c r="B1507" s="75"/>
      <c r="C1507" s="61"/>
      <c r="D1507" s="61"/>
      <c r="E1507" s="61"/>
      <c r="F1507" s="61"/>
    </row>
    <row r="1508" spans="1:6" x14ac:dyDescent="0.35">
      <c r="A1508" s="100"/>
      <c r="B1508" s="75"/>
      <c r="C1508" s="61"/>
      <c r="D1508" s="61"/>
      <c r="E1508" s="61"/>
      <c r="F1508" s="61"/>
    </row>
    <row r="1509" spans="1:6" x14ac:dyDescent="0.35">
      <c r="A1509" s="100"/>
      <c r="B1509" s="75"/>
      <c r="C1509" s="61"/>
      <c r="D1509" s="61"/>
      <c r="E1509" s="61"/>
      <c r="F1509" s="61"/>
    </row>
    <row r="1510" spans="1:6" x14ac:dyDescent="0.35">
      <c r="A1510" s="100"/>
      <c r="B1510" s="75"/>
      <c r="C1510" s="61"/>
      <c r="D1510" s="61"/>
      <c r="E1510" s="61"/>
      <c r="F1510" s="61"/>
    </row>
    <row r="1511" spans="1:6" x14ac:dyDescent="0.35">
      <c r="A1511" s="100"/>
      <c r="B1511" s="75"/>
      <c r="C1511" s="61"/>
      <c r="D1511" s="61"/>
      <c r="E1511" s="61"/>
      <c r="F1511" s="61"/>
    </row>
    <row r="1512" spans="1:6" x14ac:dyDescent="0.35">
      <c r="A1512" s="100"/>
      <c r="B1512" s="75"/>
      <c r="C1512" s="61"/>
      <c r="D1512" s="61"/>
      <c r="E1512" s="61"/>
      <c r="F1512" s="61"/>
    </row>
    <row r="1513" spans="1:6" x14ac:dyDescent="0.35">
      <c r="A1513" s="100"/>
      <c r="B1513" s="75"/>
      <c r="C1513" s="61"/>
      <c r="D1513" s="61"/>
      <c r="E1513" s="61"/>
      <c r="F1513" s="61"/>
    </row>
    <row r="1514" spans="1:6" x14ac:dyDescent="0.35">
      <c r="A1514" s="100"/>
      <c r="B1514" s="75"/>
      <c r="C1514" s="61"/>
      <c r="D1514" s="61"/>
      <c r="E1514" s="61"/>
      <c r="F1514" s="61"/>
    </row>
    <row r="1515" spans="1:6" x14ac:dyDescent="0.35">
      <c r="A1515" s="100"/>
      <c r="B1515" s="75"/>
      <c r="C1515" s="61"/>
      <c r="D1515" s="61"/>
      <c r="E1515" s="61"/>
      <c r="F1515" s="61"/>
    </row>
    <row r="1516" spans="1:6" x14ac:dyDescent="0.35">
      <c r="A1516" s="100"/>
      <c r="B1516" s="75"/>
      <c r="C1516" s="61"/>
      <c r="D1516" s="61"/>
      <c r="E1516" s="61"/>
      <c r="F1516" s="61"/>
    </row>
    <row r="1517" spans="1:6" x14ac:dyDescent="0.35">
      <c r="A1517" s="100"/>
      <c r="B1517" s="75"/>
      <c r="C1517" s="61"/>
      <c r="D1517" s="61"/>
      <c r="E1517" s="61"/>
      <c r="F1517" s="61"/>
    </row>
    <row r="1518" spans="1:6" x14ac:dyDescent="0.35">
      <c r="A1518" s="100"/>
      <c r="B1518" s="75"/>
      <c r="C1518" s="61"/>
      <c r="D1518" s="61"/>
      <c r="E1518" s="61"/>
      <c r="F1518" s="61"/>
    </row>
    <row r="1519" spans="1:6" x14ac:dyDescent="0.35">
      <c r="A1519" s="100"/>
      <c r="B1519" s="75"/>
      <c r="C1519" s="61"/>
      <c r="D1519" s="61"/>
      <c r="E1519" s="61"/>
      <c r="F1519" s="61"/>
    </row>
    <row r="1520" spans="1:6" x14ac:dyDescent="0.35">
      <c r="A1520" s="100"/>
      <c r="B1520" s="75"/>
      <c r="C1520" s="61"/>
      <c r="D1520" s="61"/>
      <c r="E1520" s="61"/>
      <c r="F1520" s="61"/>
    </row>
    <row r="1521" spans="1:6" x14ac:dyDescent="0.35">
      <c r="A1521" s="100"/>
      <c r="B1521" s="75"/>
      <c r="C1521" s="61"/>
      <c r="D1521" s="61"/>
      <c r="E1521" s="61"/>
      <c r="F1521" s="61"/>
    </row>
    <row r="1522" spans="1:6" x14ac:dyDescent="0.35">
      <c r="A1522" s="100"/>
      <c r="B1522" s="75"/>
      <c r="C1522" s="61"/>
      <c r="D1522" s="61"/>
      <c r="E1522" s="61"/>
      <c r="F1522" s="61"/>
    </row>
    <row r="1523" spans="1:6" x14ac:dyDescent="0.35">
      <c r="A1523" s="100"/>
      <c r="B1523" s="75"/>
      <c r="C1523" s="61"/>
      <c r="D1523" s="61"/>
      <c r="E1523" s="61"/>
      <c r="F1523" s="61"/>
    </row>
    <row r="1524" spans="1:6" x14ac:dyDescent="0.35">
      <c r="A1524" s="100"/>
      <c r="B1524" s="75"/>
      <c r="C1524" s="61"/>
      <c r="D1524" s="61"/>
      <c r="E1524" s="61"/>
      <c r="F1524" s="61"/>
    </row>
    <row r="1525" spans="1:6" x14ac:dyDescent="0.35">
      <c r="A1525" s="100"/>
      <c r="B1525" s="75"/>
      <c r="C1525" s="61"/>
      <c r="D1525" s="61"/>
      <c r="E1525" s="61"/>
      <c r="F1525" s="61"/>
    </row>
    <row r="1526" spans="1:6" x14ac:dyDescent="0.35">
      <c r="A1526" s="100"/>
      <c r="B1526" s="75"/>
      <c r="C1526" s="61"/>
      <c r="D1526" s="61"/>
      <c r="E1526" s="61"/>
      <c r="F1526" s="61"/>
    </row>
    <row r="1527" spans="1:6" x14ac:dyDescent="0.35">
      <c r="A1527" s="100"/>
      <c r="B1527" s="75"/>
      <c r="C1527" s="61"/>
      <c r="D1527" s="61"/>
      <c r="E1527" s="61"/>
      <c r="F1527" s="61"/>
    </row>
    <row r="1528" spans="1:6" x14ac:dyDescent="0.35">
      <c r="A1528" s="100"/>
      <c r="B1528" s="75"/>
      <c r="C1528" s="61"/>
      <c r="D1528" s="61"/>
      <c r="E1528" s="61"/>
      <c r="F1528" s="61"/>
    </row>
    <row r="1529" spans="1:6" x14ac:dyDescent="0.35">
      <c r="A1529" s="100"/>
      <c r="B1529" s="75"/>
      <c r="C1529" s="61"/>
      <c r="D1529" s="61"/>
      <c r="E1529" s="61"/>
      <c r="F1529" s="61"/>
    </row>
    <row r="1530" spans="1:6" x14ac:dyDescent="0.35">
      <c r="A1530" s="100"/>
      <c r="B1530" s="75"/>
      <c r="C1530" s="61"/>
      <c r="D1530" s="61"/>
      <c r="E1530" s="61"/>
      <c r="F1530" s="61"/>
    </row>
    <row r="1531" spans="1:6" x14ac:dyDescent="0.35">
      <c r="A1531" s="100"/>
      <c r="B1531" s="75"/>
      <c r="C1531" s="61"/>
      <c r="D1531" s="61"/>
      <c r="E1531" s="61"/>
      <c r="F1531" s="61"/>
    </row>
    <row r="1532" spans="1:6" x14ac:dyDescent="0.35">
      <c r="A1532" s="100"/>
      <c r="B1532" s="75"/>
      <c r="C1532" s="61"/>
      <c r="D1532" s="61"/>
      <c r="E1532" s="61"/>
      <c r="F1532" s="61"/>
    </row>
    <row r="1533" spans="1:6" x14ac:dyDescent="0.35">
      <c r="A1533" s="100"/>
      <c r="B1533" s="75"/>
      <c r="C1533" s="61"/>
      <c r="D1533" s="61"/>
      <c r="E1533" s="61"/>
      <c r="F1533" s="61"/>
    </row>
    <row r="1534" spans="1:6" x14ac:dyDescent="0.35">
      <c r="A1534" s="100"/>
      <c r="B1534" s="75"/>
      <c r="C1534" s="61"/>
      <c r="D1534" s="61"/>
      <c r="E1534" s="61"/>
      <c r="F1534" s="61"/>
    </row>
    <row r="1535" spans="1:6" x14ac:dyDescent="0.35">
      <c r="A1535" s="100"/>
      <c r="B1535" s="75"/>
      <c r="C1535" s="61"/>
      <c r="D1535" s="61"/>
      <c r="E1535" s="61"/>
      <c r="F1535" s="61"/>
    </row>
    <row r="1536" spans="1:6" x14ac:dyDescent="0.35">
      <c r="A1536" s="100"/>
      <c r="B1536" s="75"/>
      <c r="C1536" s="61"/>
      <c r="D1536" s="61"/>
      <c r="E1536" s="61"/>
      <c r="F1536" s="61"/>
    </row>
    <row r="1537" spans="1:6" x14ac:dyDescent="0.35">
      <c r="A1537" s="100"/>
      <c r="B1537" s="75"/>
      <c r="C1537" s="61"/>
      <c r="D1537" s="61"/>
      <c r="E1537" s="61"/>
      <c r="F1537" s="61"/>
    </row>
    <row r="1538" spans="1:6" x14ac:dyDescent="0.35">
      <c r="A1538" s="100"/>
      <c r="B1538" s="75"/>
      <c r="C1538" s="61"/>
      <c r="D1538" s="61"/>
      <c r="E1538" s="61"/>
      <c r="F1538" s="61"/>
    </row>
    <row r="1539" spans="1:6" x14ac:dyDescent="0.35">
      <c r="A1539" s="100"/>
      <c r="B1539" s="75"/>
      <c r="C1539" s="61"/>
      <c r="D1539" s="61"/>
      <c r="E1539" s="61"/>
      <c r="F1539" s="61"/>
    </row>
    <row r="1540" spans="1:6" x14ac:dyDescent="0.35">
      <c r="A1540" s="100"/>
      <c r="B1540" s="75"/>
      <c r="C1540" s="61"/>
      <c r="D1540" s="61"/>
      <c r="E1540" s="61"/>
      <c r="F1540" s="61"/>
    </row>
    <row r="1541" spans="1:6" x14ac:dyDescent="0.35">
      <c r="A1541" s="100"/>
      <c r="B1541" s="75"/>
      <c r="C1541" s="61"/>
      <c r="D1541" s="61"/>
      <c r="E1541" s="61"/>
      <c r="F1541" s="61"/>
    </row>
    <row r="1542" spans="1:6" x14ac:dyDescent="0.35">
      <c r="A1542" s="100"/>
      <c r="B1542" s="75"/>
      <c r="C1542" s="61"/>
      <c r="D1542" s="61"/>
      <c r="E1542" s="61"/>
      <c r="F1542" s="61"/>
    </row>
    <row r="1543" spans="1:6" x14ac:dyDescent="0.35">
      <c r="A1543" s="100"/>
      <c r="B1543" s="75"/>
      <c r="C1543" s="61"/>
      <c r="D1543" s="61"/>
      <c r="E1543" s="61"/>
      <c r="F1543" s="61"/>
    </row>
    <row r="1544" spans="1:6" x14ac:dyDescent="0.35">
      <c r="A1544" s="100"/>
      <c r="B1544" s="75"/>
      <c r="C1544" s="61"/>
      <c r="D1544" s="61"/>
      <c r="E1544" s="61"/>
      <c r="F1544" s="61"/>
    </row>
    <row r="1545" spans="1:6" x14ac:dyDescent="0.35">
      <c r="A1545" s="100"/>
      <c r="B1545" s="75"/>
      <c r="C1545" s="61"/>
      <c r="D1545" s="61"/>
      <c r="E1545" s="61"/>
      <c r="F1545" s="61"/>
    </row>
    <row r="1546" spans="1:6" x14ac:dyDescent="0.35">
      <c r="A1546" s="100"/>
      <c r="B1546" s="75"/>
      <c r="C1546" s="61"/>
      <c r="D1546" s="61"/>
      <c r="E1546" s="61"/>
      <c r="F1546" s="61"/>
    </row>
    <row r="1547" spans="1:6" x14ac:dyDescent="0.35">
      <c r="A1547" s="100"/>
      <c r="B1547" s="75"/>
      <c r="C1547" s="61"/>
      <c r="D1547" s="61"/>
      <c r="E1547" s="61"/>
      <c r="F1547" s="61"/>
    </row>
    <row r="1548" spans="1:6" x14ac:dyDescent="0.35">
      <c r="A1548" s="100"/>
      <c r="B1548" s="75"/>
      <c r="C1548" s="61"/>
      <c r="D1548" s="61"/>
      <c r="E1548" s="61"/>
      <c r="F1548" s="61"/>
    </row>
    <row r="1549" spans="1:6" x14ac:dyDescent="0.35">
      <c r="A1549" s="100"/>
      <c r="B1549" s="75"/>
      <c r="C1549" s="61"/>
      <c r="D1549" s="61"/>
      <c r="E1549" s="61"/>
      <c r="F1549" s="61"/>
    </row>
    <row r="1550" spans="1:6" x14ac:dyDescent="0.35">
      <c r="A1550" s="100"/>
      <c r="B1550" s="75"/>
      <c r="C1550" s="61"/>
      <c r="D1550" s="61"/>
      <c r="E1550" s="61"/>
      <c r="F1550" s="61"/>
    </row>
    <row r="1551" spans="1:6" x14ac:dyDescent="0.35">
      <c r="A1551" s="100"/>
      <c r="B1551" s="75"/>
      <c r="C1551" s="61"/>
      <c r="D1551" s="61"/>
      <c r="E1551" s="61"/>
      <c r="F1551" s="61"/>
    </row>
    <row r="1552" spans="1:6" x14ac:dyDescent="0.35">
      <c r="A1552" s="100"/>
      <c r="B1552" s="75"/>
      <c r="C1552" s="61"/>
      <c r="D1552" s="61"/>
      <c r="E1552" s="61"/>
      <c r="F1552" s="61"/>
    </row>
    <row r="1553" spans="1:6" x14ac:dyDescent="0.35">
      <c r="A1553" s="100"/>
      <c r="B1553" s="75"/>
      <c r="C1553" s="61"/>
      <c r="D1553" s="61"/>
      <c r="E1553" s="61"/>
      <c r="F1553" s="61"/>
    </row>
    <row r="1554" spans="1:6" x14ac:dyDescent="0.35">
      <c r="A1554" s="100"/>
      <c r="B1554" s="75"/>
      <c r="C1554" s="61"/>
      <c r="D1554" s="61"/>
      <c r="E1554" s="61"/>
      <c r="F1554" s="61"/>
    </row>
    <row r="1555" spans="1:6" x14ac:dyDescent="0.35">
      <c r="A1555" s="100"/>
      <c r="B1555" s="75"/>
      <c r="C1555" s="61"/>
      <c r="D1555" s="61"/>
      <c r="E1555" s="61"/>
      <c r="F1555" s="61"/>
    </row>
    <row r="1556" spans="1:6" x14ac:dyDescent="0.35">
      <c r="A1556" s="100"/>
      <c r="B1556" s="75"/>
      <c r="C1556" s="61"/>
      <c r="D1556" s="61"/>
      <c r="E1556" s="61"/>
      <c r="F1556" s="61"/>
    </row>
    <row r="1557" spans="1:6" x14ac:dyDescent="0.35">
      <c r="A1557" s="100"/>
      <c r="B1557" s="75"/>
      <c r="C1557" s="61"/>
      <c r="D1557" s="61"/>
      <c r="E1557" s="61"/>
      <c r="F1557" s="61"/>
    </row>
    <row r="1558" spans="1:6" x14ac:dyDescent="0.35">
      <c r="A1558" s="100"/>
      <c r="B1558" s="75"/>
      <c r="C1558" s="61"/>
      <c r="D1558" s="61"/>
      <c r="E1558" s="61"/>
      <c r="F1558" s="61"/>
    </row>
    <row r="1559" spans="1:6" x14ac:dyDescent="0.35">
      <c r="A1559" s="100"/>
      <c r="B1559" s="75"/>
      <c r="C1559" s="61"/>
      <c r="D1559" s="61"/>
      <c r="E1559" s="61"/>
      <c r="F1559" s="61"/>
    </row>
    <row r="1560" spans="1:6" x14ac:dyDescent="0.35">
      <c r="A1560" s="100"/>
      <c r="B1560" s="75"/>
      <c r="C1560" s="61"/>
      <c r="D1560" s="61"/>
      <c r="E1560" s="61"/>
      <c r="F1560" s="61"/>
    </row>
    <row r="1561" spans="1:6" x14ac:dyDescent="0.35">
      <c r="A1561" s="100"/>
      <c r="B1561" s="75"/>
      <c r="C1561" s="61"/>
      <c r="D1561" s="61"/>
      <c r="E1561" s="61"/>
      <c r="F1561" s="61"/>
    </row>
    <row r="1562" spans="1:6" x14ac:dyDescent="0.35">
      <c r="A1562" s="100"/>
      <c r="B1562" s="75"/>
      <c r="C1562" s="61"/>
      <c r="D1562" s="61"/>
      <c r="E1562" s="61"/>
      <c r="F1562" s="61"/>
    </row>
    <row r="1563" spans="1:6" x14ac:dyDescent="0.35">
      <c r="A1563" s="100"/>
      <c r="B1563" s="75"/>
      <c r="C1563" s="61"/>
      <c r="D1563" s="61"/>
      <c r="E1563" s="61"/>
      <c r="F1563" s="61"/>
    </row>
    <row r="1564" spans="1:6" x14ac:dyDescent="0.35">
      <c r="A1564" s="100"/>
      <c r="B1564" s="75"/>
      <c r="C1564" s="61"/>
      <c r="D1564" s="61"/>
      <c r="E1564" s="61"/>
      <c r="F1564" s="61"/>
    </row>
    <row r="1565" spans="1:6" x14ac:dyDescent="0.35">
      <c r="A1565" s="100"/>
      <c r="B1565" s="75"/>
      <c r="C1565" s="61"/>
      <c r="D1565" s="61"/>
      <c r="E1565" s="61"/>
      <c r="F1565" s="61"/>
    </row>
    <row r="1566" spans="1:6" x14ac:dyDescent="0.35">
      <c r="A1566" s="100"/>
      <c r="B1566" s="75"/>
      <c r="C1566" s="61"/>
      <c r="D1566" s="61"/>
      <c r="E1566" s="61"/>
      <c r="F1566" s="61"/>
    </row>
    <row r="1567" spans="1:6" x14ac:dyDescent="0.35">
      <c r="A1567" s="100"/>
      <c r="B1567" s="75"/>
      <c r="C1567" s="61"/>
      <c r="D1567" s="61"/>
      <c r="E1567" s="61"/>
      <c r="F1567" s="61"/>
    </row>
    <row r="1568" spans="1:6" x14ac:dyDescent="0.35">
      <c r="A1568" s="100"/>
      <c r="B1568" s="75"/>
      <c r="C1568" s="61"/>
      <c r="D1568" s="61"/>
      <c r="E1568" s="61"/>
      <c r="F1568" s="61"/>
    </row>
    <row r="1569" spans="1:6" x14ac:dyDescent="0.35">
      <c r="A1569" s="100"/>
      <c r="B1569" s="75"/>
      <c r="C1569" s="61"/>
      <c r="D1569" s="61"/>
      <c r="E1569" s="61"/>
      <c r="F1569" s="61"/>
    </row>
    <row r="1570" spans="1:6" x14ac:dyDescent="0.35">
      <c r="A1570" s="100"/>
      <c r="B1570" s="75"/>
      <c r="C1570" s="61"/>
      <c r="D1570" s="61"/>
      <c r="E1570" s="61"/>
      <c r="F1570" s="61"/>
    </row>
    <row r="1571" spans="1:6" x14ac:dyDescent="0.35">
      <c r="A1571" s="100"/>
      <c r="B1571" s="75"/>
      <c r="C1571" s="61"/>
      <c r="D1571" s="61"/>
      <c r="E1571" s="61"/>
      <c r="F1571" s="61"/>
    </row>
    <row r="1572" spans="1:6" x14ac:dyDescent="0.35">
      <c r="A1572" s="100"/>
      <c r="B1572" s="75"/>
      <c r="C1572" s="61"/>
      <c r="D1572" s="61"/>
      <c r="E1572" s="61"/>
      <c r="F1572" s="61"/>
    </row>
    <row r="1573" spans="1:6" x14ac:dyDescent="0.35">
      <c r="A1573" s="100"/>
      <c r="B1573" s="75"/>
      <c r="C1573" s="61"/>
      <c r="D1573" s="61"/>
      <c r="E1573" s="61"/>
      <c r="F1573" s="61"/>
    </row>
    <row r="1574" spans="1:6" x14ac:dyDescent="0.35">
      <c r="A1574" s="100"/>
      <c r="B1574" s="75"/>
      <c r="C1574" s="61"/>
      <c r="D1574" s="61"/>
      <c r="E1574" s="61"/>
      <c r="F1574" s="61"/>
    </row>
    <row r="1575" spans="1:6" x14ac:dyDescent="0.35">
      <c r="A1575" s="100"/>
      <c r="B1575" s="75"/>
      <c r="C1575" s="61"/>
      <c r="D1575" s="61"/>
      <c r="E1575" s="61"/>
      <c r="F1575" s="61"/>
    </row>
    <row r="1576" spans="1:6" x14ac:dyDescent="0.35">
      <c r="A1576" s="100"/>
      <c r="B1576" s="75"/>
      <c r="C1576" s="61"/>
      <c r="D1576" s="61"/>
      <c r="E1576" s="61"/>
      <c r="F1576" s="61"/>
    </row>
    <row r="1577" spans="1:6" x14ac:dyDescent="0.35">
      <c r="A1577" s="100"/>
      <c r="B1577" s="75"/>
      <c r="C1577" s="61"/>
      <c r="D1577" s="61"/>
      <c r="E1577" s="61"/>
      <c r="F1577" s="61"/>
    </row>
    <row r="1578" spans="1:6" x14ac:dyDescent="0.35">
      <c r="A1578" s="100"/>
      <c r="B1578" s="75"/>
      <c r="C1578" s="61"/>
      <c r="D1578" s="61"/>
      <c r="E1578" s="61"/>
      <c r="F1578" s="61"/>
    </row>
    <row r="1579" spans="1:6" x14ac:dyDescent="0.35">
      <c r="A1579" s="100"/>
      <c r="B1579" s="75"/>
      <c r="C1579" s="61"/>
      <c r="D1579" s="61"/>
      <c r="E1579" s="61"/>
      <c r="F1579" s="61"/>
    </row>
    <row r="1580" spans="1:6" x14ac:dyDescent="0.35">
      <c r="A1580" s="100"/>
      <c r="B1580" s="75"/>
      <c r="C1580" s="61"/>
      <c r="D1580" s="61"/>
      <c r="E1580" s="61"/>
      <c r="F1580" s="61"/>
    </row>
    <row r="1581" spans="1:6" x14ac:dyDescent="0.35">
      <c r="A1581" s="100"/>
      <c r="B1581" s="75"/>
      <c r="C1581" s="61"/>
      <c r="D1581" s="61"/>
      <c r="E1581" s="61"/>
      <c r="F1581" s="61"/>
    </row>
    <row r="1582" spans="1:6" x14ac:dyDescent="0.35">
      <c r="A1582" s="100"/>
      <c r="B1582" s="75"/>
      <c r="C1582" s="61"/>
      <c r="D1582" s="61"/>
      <c r="E1582" s="61"/>
      <c r="F1582" s="61"/>
    </row>
    <row r="1583" spans="1:6" x14ac:dyDescent="0.35">
      <c r="A1583" s="100"/>
      <c r="B1583" s="75"/>
      <c r="C1583" s="61"/>
      <c r="D1583" s="61"/>
      <c r="E1583" s="61"/>
      <c r="F1583" s="61"/>
    </row>
    <row r="1584" spans="1:6" x14ac:dyDescent="0.35">
      <c r="A1584" s="100"/>
      <c r="B1584" s="75"/>
      <c r="C1584" s="61"/>
      <c r="D1584" s="61"/>
      <c r="E1584" s="61"/>
      <c r="F1584" s="61"/>
    </row>
    <row r="1585" spans="1:6" x14ac:dyDescent="0.35">
      <c r="A1585" s="100"/>
      <c r="B1585" s="75"/>
      <c r="C1585" s="61"/>
      <c r="D1585" s="61"/>
      <c r="E1585" s="61"/>
      <c r="F1585" s="61"/>
    </row>
    <row r="1586" spans="1:6" x14ac:dyDescent="0.35">
      <c r="A1586" s="100"/>
      <c r="B1586" s="75"/>
      <c r="C1586" s="61"/>
      <c r="D1586" s="61"/>
      <c r="E1586" s="61"/>
      <c r="F1586" s="61"/>
    </row>
    <row r="1587" spans="1:6" x14ac:dyDescent="0.35">
      <c r="A1587" s="100"/>
      <c r="B1587" s="75"/>
      <c r="C1587" s="61"/>
      <c r="D1587" s="61"/>
      <c r="E1587" s="61"/>
      <c r="F1587" s="61"/>
    </row>
    <row r="1588" spans="1:6" x14ac:dyDescent="0.35">
      <c r="A1588" s="100"/>
      <c r="B1588" s="75"/>
      <c r="C1588" s="61"/>
      <c r="D1588" s="61"/>
      <c r="E1588" s="61"/>
      <c r="F1588" s="61"/>
    </row>
    <row r="1589" spans="1:6" x14ac:dyDescent="0.35">
      <c r="A1589" s="100"/>
      <c r="B1589" s="75"/>
      <c r="C1589" s="61"/>
      <c r="D1589" s="61"/>
      <c r="E1589" s="61"/>
      <c r="F1589" s="61"/>
    </row>
    <row r="1590" spans="1:6" x14ac:dyDescent="0.35">
      <c r="A1590" s="100"/>
      <c r="B1590" s="75"/>
      <c r="C1590" s="61"/>
      <c r="D1590" s="61"/>
      <c r="E1590" s="61"/>
      <c r="F1590" s="61"/>
    </row>
    <row r="1591" spans="1:6" x14ac:dyDescent="0.35">
      <c r="A1591" s="100"/>
      <c r="B1591" s="75"/>
      <c r="C1591" s="61"/>
      <c r="D1591" s="61"/>
      <c r="E1591" s="61"/>
      <c r="F1591" s="61"/>
    </row>
    <row r="1592" spans="1:6" x14ac:dyDescent="0.35">
      <c r="A1592" s="100"/>
      <c r="B1592" s="75"/>
      <c r="C1592" s="61"/>
      <c r="D1592" s="61"/>
      <c r="E1592" s="61"/>
      <c r="F1592" s="61"/>
    </row>
    <row r="1593" spans="1:6" x14ac:dyDescent="0.35">
      <c r="A1593" s="100"/>
      <c r="B1593" s="75"/>
      <c r="C1593" s="61"/>
      <c r="D1593" s="61"/>
      <c r="E1593" s="61"/>
      <c r="F1593" s="61"/>
    </row>
    <row r="1594" spans="1:6" x14ac:dyDescent="0.35">
      <c r="A1594" s="100"/>
      <c r="B1594" s="75"/>
      <c r="C1594" s="61"/>
      <c r="D1594" s="61"/>
      <c r="E1594" s="61"/>
      <c r="F1594" s="61"/>
    </row>
    <row r="1595" spans="1:6" x14ac:dyDescent="0.35">
      <c r="A1595" s="100"/>
      <c r="B1595" s="75"/>
      <c r="C1595" s="61"/>
      <c r="D1595" s="61"/>
      <c r="E1595" s="61"/>
      <c r="F1595" s="61"/>
    </row>
    <row r="1596" spans="1:6" x14ac:dyDescent="0.35">
      <c r="A1596" s="100"/>
      <c r="B1596" s="75"/>
      <c r="C1596" s="61"/>
      <c r="D1596" s="61"/>
      <c r="E1596" s="61"/>
      <c r="F1596" s="61"/>
    </row>
    <row r="1597" spans="1:6" x14ac:dyDescent="0.35">
      <c r="A1597" s="100"/>
      <c r="B1597" s="75"/>
      <c r="C1597" s="61"/>
      <c r="D1597" s="61"/>
      <c r="E1597" s="61"/>
      <c r="F1597" s="61"/>
    </row>
    <row r="1598" spans="1:6" x14ac:dyDescent="0.35">
      <c r="A1598" s="100"/>
      <c r="B1598" s="75"/>
      <c r="C1598" s="61"/>
      <c r="D1598" s="61"/>
      <c r="E1598" s="61"/>
      <c r="F1598" s="61"/>
    </row>
    <row r="1599" spans="1:6" x14ac:dyDescent="0.35">
      <c r="A1599" s="100"/>
      <c r="B1599" s="75"/>
      <c r="C1599" s="61"/>
      <c r="D1599" s="61"/>
      <c r="E1599" s="61"/>
      <c r="F1599" s="61"/>
    </row>
    <row r="1600" spans="1:6" x14ac:dyDescent="0.35">
      <c r="A1600" s="100"/>
      <c r="B1600" s="75"/>
      <c r="C1600" s="61"/>
      <c r="D1600" s="61"/>
      <c r="E1600" s="61"/>
      <c r="F1600" s="61"/>
    </row>
    <row r="1601" spans="1:6" x14ac:dyDescent="0.35">
      <c r="A1601" s="100"/>
      <c r="B1601" s="75"/>
      <c r="C1601" s="61"/>
      <c r="D1601" s="61"/>
      <c r="E1601" s="61"/>
      <c r="F1601" s="61"/>
    </row>
    <row r="1602" spans="1:6" x14ac:dyDescent="0.35">
      <c r="A1602" s="100"/>
      <c r="B1602" s="75"/>
      <c r="C1602" s="61"/>
      <c r="D1602" s="61"/>
      <c r="E1602" s="61"/>
      <c r="F1602" s="61"/>
    </row>
    <row r="1603" spans="1:6" x14ac:dyDescent="0.35">
      <c r="A1603" s="100"/>
      <c r="B1603" s="75"/>
      <c r="C1603" s="61"/>
      <c r="D1603" s="61"/>
      <c r="E1603" s="61"/>
      <c r="F1603" s="61"/>
    </row>
    <row r="1604" spans="1:6" x14ac:dyDescent="0.35">
      <c r="A1604" s="100"/>
      <c r="B1604" s="75"/>
      <c r="C1604" s="61"/>
      <c r="D1604" s="61"/>
      <c r="E1604" s="61"/>
      <c r="F1604" s="61"/>
    </row>
    <row r="1605" spans="1:6" x14ac:dyDescent="0.35">
      <c r="A1605" s="100"/>
      <c r="B1605" s="75"/>
      <c r="C1605" s="61"/>
      <c r="D1605" s="61"/>
      <c r="E1605" s="61"/>
      <c r="F1605" s="61"/>
    </row>
    <row r="1606" spans="1:6" x14ac:dyDescent="0.35">
      <c r="A1606" s="100"/>
      <c r="B1606" s="75"/>
      <c r="C1606" s="61"/>
      <c r="D1606" s="61"/>
      <c r="E1606" s="61"/>
      <c r="F1606" s="61"/>
    </row>
    <row r="1607" spans="1:6" x14ac:dyDescent="0.35">
      <c r="A1607" s="100"/>
      <c r="B1607" s="75"/>
      <c r="C1607" s="61"/>
      <c r="D1607" s="61"/>
      <c r="E1607" s="61"/>
      <c r="F1607" s="61"/>
    </row>
    <row r="1608" spans="1:6" x14ac:dyDescent="0.35">
      <c r="A1608" s="100"/>
      <c r="B1608" s="75"/>
      <c r="C1608" s="61"/>
      <c r="D1608" s="61"/>
      <c r="E1608" s="61"/>
      <c r="F1608" s="61"/>
    </row>
    <row r="1609" spans="1:6" x14ac:dyDescent="0.35">
      <c r="A1609" s="100"/>
      <c r="B1609" s="75"/>
      <c r="C1609" s="61"/>
      <c r="D1609" s="61"/>
      <c r="E1609" s="61"/>
      <c r="F1609" s="61"/>
    </row>
    <row r="1610" spans="1:6" x14ac:dyDescent="0.35">
      <c r="A1610" s="100"/>
      <c r="B1610" s="75"/>
      <c r="C1610" s="61"/>
      <c r="D1610" s="61"/>
      <c r="E1610" s="61"/>
      <c r="F1610" s="61"/>
    </row>
    <row r="1611" spans="1:6" x14ac:dyDescent="0.35">
      <c r="A1611" s="100"/>
      <c r="B1611" s="75"/>
      <c r="C1611" s="61"/>
      <c r="D1611" s="61"/>
      <c r="E1611" s="61"/>
      <c r="F1611" s="61"/>
    </row>
    <row r="1612" spans="1:6" x14ac:dyDescent="0.35">
      <c r="A1612" s="100"/>
      <c r="B1612" s="75"/>
      <c r="C1612" s="61"/>
      <c r="D1612" s="61"/>
      <c r="E1612" s="61"/>
      <c r="F1612" s="61"/>
    </row>
    <row r="1613" spans="1:6" x14ac:dyDescent="0.35">
      <c r="A1613" s="100"/>
      <c r="B1613" s="75"/>
      <c r="C1613" s="61"/>
      <c r="D1613" s="61"/>
      <c r="E1613" s="61"/>
      <c r="F1613" s="61"/>
    </row>
    <row r="1614" spans="1:6" x14ac:dyDescent="0.35">
      <c r="A1614" s="100"/>
      <c r="B1614" s="75"/>
      <c r="C1614" s="61"/>
      <c r="D1614" s="61"/>
      <c r="E1614" s="61"/>
      <c r="F1614" s="61"/>
    </row>
    <row r="1615" spans="1:6" x14ac:dyDescent="0.35">
      <c r="A1615" s="100"/>
      <c r="B1615" s="75"/>
      <c r="C1615" s="61"/>
      <c r="D1615" s="61"/>
      <c r="E1615" s="61"/>
      <c r="F1615" s="61"/>
    </row>
    <row r="1616" spans="1:6" x14ac:dyDescent="0.35">
      <c r="A1616" s="100"/>
      <c r="B1616" s="75"/>
      <c r="C1616" s="61"/>
      <c r="D1616" s="61"/>
      <c r="E1616" s="61"/>
      <c r="F1616" s="61"/>
    </row>
    <row r="1617" spans="1:6" x14ac:dyDescent="0.35">
      <c r="A1617" s="100"/>
      <c r="B1617" s="75"/>
      <c r="C1617" s="61"/>
      <c r="D1617" s="61"/>
      <c r="E1617" s="61"/>
      <c r="F1617" s="61"/>
    </row>
    <row r="1618" spans="1:6" x14ac:dyDescent="0.35">
      <c r="A1618" s="100"/>
      <c r="B1618" s="75"/>
      <c r="C1618" s="61"/>
      <c r="D1618" s="61"/>
      <c r="E1618" s="61"/>
      <c r="F1618" s="61"/>
    </row>
    <row r="1619" spans="1:6" x14ac:dyDescent="0.35">
      <c r="A1619" s="100"/>
      <c r="B1619" s="75"/>
      <c r="C1619" s="61"/>
      <c r="D1619" s="61"/>
      <c r="E1619" s="61"/>
      <c r="F1619" s="61"/>
    </row>
    <row r="1620" spans="1:6" x14ac:dyDescent="0.35">
      <c r="A1620" s="100"/>
      <c r="B1620" s="75"/>
      <c r="C1620" s="61"/>
      <c r="D1620" s="61"/>
      <c r="E1620" s="61"/>
      <c r="F1620" s="61"/>
    </row>
    <row r="1621" spans="1:6" x14ac:dyDescent="0.35">
      <c r="A1621" s="100"/>
      <c r="B1621" s="75"/>
      <c r="C1621" s="61"/>
      <c r="D1621" s="61"/>
      <c r="E1621" s="61"/>
      <c r="F1621" s="61"/>
    </row>
    <row r="1622" spans="1:6" x14ac:dyDescent="0.35">
      <c r="A1622" s="100"/>
      <c r="B1622" s="75"/>
      <c r="C1622" s="61"/>
      <c r="D1622" s="61"/>
      <c r="E1622" s="61"/>
      <c r="F1622" s="61"/>
    </row>
    <row r="1623" spans="1:6" x14ac:dyDescent="0.35">
      <c r="A1623" s="100"/>
      <c r="B1623" s="75"/>
      <c r="C1623" s="61"/>
      <c r="D1623" s="61"/>
      <c r="E1623" s="61"/>
      <c r="F1623" s="61"/>
    </row>
    <row r="1624" spans="1:6" x14ac:dyDescent="0.35">
      <c r="A1624" s="100"/>
      <c r="B1624" s="75"/>
      <c r="C1624" s="61"/>
      <c r="D1624" s="61"/>
      <c r="E1624" s="61"/>
      <c r="F1624" s="61"/>
    </row>
    <row r="1625" spans="1:6" x14ac:dyDescent="0.35">
      <c r="A1625" s="100"/>
      <c r="B1625" s="75"/>
      <c r="C1625" s="61"/>
      <c r="D1625" s="61"/>
      <c r="E1625" s="61"/>
      <c r="F1625" s="61"/>
    </row>
    <row r="1626" spans="1:6" x14ac:dyDescent="0.35">
      <c r="A1626" s="100"/>
      <c r="B1626" s="75"/>
      <c r="C1626" s="61"/>
      <c r="D1626" s="61"/>
      <c r="E1626" s="61"/>
      <c r="F1626" s="61"/>
    </row>
    <row r="1627" spans="1:6" x14ac:dyDescent="0.35">
      <c r="A1627" s="100"/>
      <c r="B1627" s="75"/>
      <c r="C1627" s="61"/>
      <c r="D1627" s="61"/>
      <c r="E1627" s="61"/>
      <c r="F1627" s="61"/>
    </row>
    <row r="1628" spans="1:6" x14ac:dyDescent="0.35">
      <c r="A1628" s="100"/>
      <c r="B1628" s="75"/>
      <c r="C1628" s="61"/>
      <c r="D1628" s="61"/>
      <c r="E1628" s="61"/>
      <c r="F1628" s="61"/>
    </row>
    <row r="1629" spans="1:6" x14ac:dyDescent="0.35">
      <c r="A1629" s="100"/>
      <c r="B1629" s="75"/>
      <c r="C1629" s="61"/>
      <c r="D1629" s="61"/>
      <c r="E1629" s="61"/>
      <c r="F1629" s="61"/>
    </row>
    <row r="1630" spans="1:6" x14ac:dyDescent="0.35">
      <c r="A1630" s="100"/>
      <c r="B1630" s="75"/>
      <c r="C1630" s="61"/>
      <c r="D1630" s="61"/>
      <c r="E1630" s="61"/>
      <c r="F1630" s="61"/>
    </row>
    <row r="1631" spans="1:6" x14ac:dyDescent="0.35">
      <c r="A1631" s="100"/>
      <c r="B1631" s="75"/>
      <c r="C1631" s="61"/>
      <c r="D1631" s="61"/>
      <c r="E1631" s="61"/>
      <c r="F1631" s="61"/>
    </row>
    <row r="1632" spans="1:6" x14ac:dyDescent="0.35">
      <c r="A1632" s="100"/>
      <c r="B1632" s="75"/>
      <c r="C1632" s="61"/>
      <c r="D1632" s="61"/>
      <c r="E1632" s="61"/>
      <c r="F1632" s="61"/>
    </row>
    <row r="1633" spans="1:6" x14ac:dyDescent="0.35">
      <c r="A1633" s="100"/>
      <c r="B1633" s="75"/>
      <c r="C1633" s="61"/>
      <c r="D1633" s="61"/>
      <c r="E1633" s="61"/>
      <c r="F1633" s="61"/>
    </row>
    <row r="1634" spans="1:6" x14ac:dyDescent="0.35">
      <c r="A1634" s="100"/>
      <c r="B1634" s="75"/>
      <c r="C1634" s="61"/>
      <c r="D1634" s="61"/>
      <c r="E1634" s="61"/>
      <c r="F1634" s="61"/>
    </row>
    <row r="1635" spans="1:6" x14ac:dyDescent="0.35">
      <c r="A1635" s="100"/>
      <c r="B1635" s="75"/>
      <c r="C1635" s="61"/>
      <c r="D1635" s="61"/>
      <c r="E1635" s="61"/>
      <c r="F1635" s="61"/>
    </row>
    <row r="1636" spans="1:6" x14ac:dyDescent="0.35">
      <c r="A1636" s="100"/>
      <c r="B1636" s="75"/>
      <c r="C1636" s="61"/>
      <c r="D1636" s="61"/>
      <c r="E1636" s="61"/>
      <c r="F1636" s="61"/>
    </row>
    <row r="1637" spans="1:6" x14ac:dyDescent="0.35">
      <c r="A1637" s="100"/>
      <c r="B1637" s="75"/>
      <c r="C1637" s="61"/>
      <c r="D1637" s="61"/>
      <c r="E1637" s="61"/>
      <c r="F1637" s="61"/>
    </row>
    <row r="1638" spans="1:6" x14ac:dyDescent="0.35">
      <c r="A1638" s="100"/>
      <c r="B1638" s="75"/>
      <c r="C1638" s="61"/>
      <c r="D1638" s="61"/>
      <c r="E1638" s="61"/>
      <c r="F1638" s="61"/>
    </row>
    <row r="1639" spans="1:6" x14ac:dyDescent="0.35">
      <c r="A1639" s="100"/>
      <c r="B1639" s="75"/>
      <c r="C1639" s="61"/>
      <c r="D1639" s="61"/>
      <c r="E1639" s="61"/>
      <c r="F1639" s="61"/>
    </row>
    <row r="1640" spans="1:6" x14ac:dyDescent="0.35">
      <c r="A1640" s="100"/>
      <c r="B1640" s="75"/>
      <c r="C1640" s="61"/>
      <c r="D1640" s="61"/>
      <c r="E1640" s="61"/>
      <c r="F1640" s="61"/>
    </row>
    <row r="1641" spans="1:6" x14ac:dyDescent="0.35">
      <c r="A1641" s="100"/>
      <c r="B1641" s="75"/>
      <c r="C1641" s="61"/>
      <c r="D1641" s="61"/>
      <c r="E1641" s="61"/>
      <c r="F1641" s="61"/>
    </row>
    <row r="1642" spans="1:6" x14ac:dyDescent="0.35">
      <c r="A1642" s="100"/>
      <c r="B1642" s="75"/>
      <c r="C1642" s="61"/>
      <c r="D1642" s="61"/>
      <c r="E1642" s="61"/>
      <c r="F1642" s="61"/>
    </row>
    <row r="1643" spans="1:6" x14ac:dyDescent="0.35">
      <c r="A1643" s="100"/>
      <c r="B1643" s="75"/>
      <c r="C1643" s="61"/>
      <c r="D1643" s="61"/>
      <c r="E1643" s="61"/>
      <c r="F1643" s="61"/>
    </row>
    <row r="1644" spans="1:6" x14ac:dyDescent="0.35">
      <c r="A1644" s="100"/>
      <c r="B1644" s="75"/>
      <c r="C1644" s="61"/>
      <c r="D1644" s="61"/>
      <c r="E1644" s="61"/>
      <c r="F1644" s="61"/>
    </row>
    <row r="1645" spans="1:6" x14ac:dyDescent="0.35">
      <c r="A1645" s="100"/>
      <c r="B1645" s="75"/>
      <c r="C1645" s="61"/>
      <c r="D1645" s="61"/>
      <c r="E1645" s="61"/>
      <c r="F1645" s="61"/>
    </row>
    <row r="1646" spans="1:6" x14ac:dyDescent="0.35">
      <c r="A1646" s="100"/>
      <c r="B1646" s="75"/>
      <c r="C1646" s="61"/>
      <c r="D1646" s="61"/>
      <c r="E1646" s="61"/>
      <c r="F1646" s="61"/>
    </row>
    <row r="1647" spans="1:6" x14ac:dyDescent="0.35">
      <c r="A1647" s="100"/>
      <c r="B1647" s="75"/>
      <c r="C1647" s="61"/>
      <c r="D1647" s="61"/>
      <c r="E1647" s="61"/>
      <c r="F1647" s="61"/>
    </row>
    <row r="1648" spans="1:6" x14ac:dyDescent="0.35">
      <c r="A1648" s="100"/>
      <c r="B1648" s="75"/>
      <c r="C1648" s="61"/>
      <c r="D1648" s="61"/>
      <c r="E1648" s="61"/>
      <c r="F1648" s="61"/>
    </row>
    <row r="1649" spans="1:6" x14ac:dyDescent="0.35">
      <c r="A1649" s="100"/>
      <c r="B1649" s="75"/>
      <c r="C1649" s="61"/>
      <c r="D1649" s="61"/>
      <c r="E1649" s="61"/>
      <c r="F1649" s="61"/>
    </row>
    <row r="1650" spans="1:6" x14ac:dyDescent="0.35">
      <c r="A1650" s="100"/>
      <c r="B1650" s="75"/>
      <c r="C1650" s="61"/>
      <c r="D1650" s="61"/>
      <c r="E1650" s="61"/>
      <c r="F1650" s="61"/>
    </row>
    <row r="1651" spans="1:6" x14ac:dyDescent="0.35">
      <c r="A1651" s="100"/>
      <c r="B1651" s="75"/>
      <c r="C1651" s="61"/>
      <c r="D1651" s="61"/>
      <c r="E1651" s="61"/>
      <c r="F1651" s="61"/>
    </row>
    <row r="1652" spans="1:6" x14ac:dyDescent="0.35">
      <c r="A1652" s="100"/>
      <c r="B1652" s="75"/>
      <c r="C1652" s="61"/>
      <c r="D1652" s="61"/>
      <c r="E1652" s="61"/>
      <c r="F1652" s="61"/>
    </row>
    <row r="1653" spans="1:6" x14ac:dyDescent="0.35">
      <c r="A1653" s="100"/>
      <c r="B1653" s="75"/>
      <c r="C1653" s="61"/>
      <c r="D1653" s="61"/>
      <c r="E1653" s="61"/>
      <c r="F1653" s="61"/>
    </row>
    <row r="1654" spans="1:6" x14ac:dyDescent="0.35">
      <c r="A1654" s="100"/>
      <c r="B1654" s="75"/>
      <c r="C1654" s="61"/>
      <c r="D1654" s="61"/>
      <c r="E1654" s="61"/>
      <c r="F1654" s="61"/>
    </row>
    <row r="1655" spans="1:6" x14ac:dyDescent="0.35">
      <c r="A1655" s="100"/>
      <c r="B1655" s="75"/>
      <c r="C1655" s="61"/>
      <c r="D1655" s="61"/>
      <c r="E1655" s="61"/>
      <c r="F1655" s="61"/>
    </row>
    <row r="1656" spans="1:6" x14ac:dyDescent="0.35">
      <c r="A1656" s="100"/>
      <c r="B1656" s="75"/>
      <c r="C1656" s="61"/>
      <c r="D1656" s="61"/>
      <c r="E1656" s="61"/>
      <c r="F1656" s="61"/>
    </row>
    <row r="1657" spans="1:6" x14ac:dyDescent="0.35">
      <c r="A1657" s="100"/>
      <c r="B1657" s="75"/>
      <c r="C1657" s="61"/>
      <c r="D1657" s="61"/>
      <c r="E1657" s="61"/>
      <c r="F1657" s="61"/>
    </row>
    <row r="1658" spans="1:6" x14ac:dyDescent="0.35">
      <c r="A1658" s="100"/>
      <c r="B1658" s="75"/>
      <c r="C1658" s="61"/>
      <c r="D1658" s="61"/>
      <c r="E1658" s="61"/>
      <c r="F1658" s="61"/>
    </row>
    <row r="1659" spans="1:6" x14ac:dyDescent="0.35">
      <c r="A1659" s="100"/>
      <c r="B1659" s="75"/>
      <c r="C1659" s="61"/>
      <c r="D1659" s="61"/>
      <c r="E1659" s="61"/>
      <c r="F1659" s="61"/>
    </row>
    <row r="1660" spans="1:6" x14ac:dyDescent="0.35">
      <c r="A1660" s="100"/>
      <c r="B1660" s="75"/>
      <c r="C1660" s="61"/>
      <c r="D1660" s="61"/>
      <c r="E1660" s="61"/>
      <c r="F1660" s="61"/>
    </row>
    <row r="1661" spans="1:6" x14ac:dyDescent="0.35">
      <c r="A1661" s="100"/>
      <c r="B1661" s="75"/>
      <c r="C1661" s="61"/>
      <c r="D1661" s="61"/>
      <c r="E1661" s="61"/>
      <c r="F1661" s="61"/>
    </row>
    <row r="1662" spans="1:6" x14ac:dyDescent="0.35">
      <c r="A1662" s="100"/>
      <c r="B1662" s="75"/>
      <c r="C1662" s="61"/>
      <c r="D1662" s="61"/>
      <c r="E1662" s="61"/>
      <c r="F1662" s="61"/>
    </row>
    <row r="1663" spans="1:6" x14ac:dyDescent="0.35">
      <c r="A1663" s="100"/>
      <c r="B1663" s="75"/>
      <c r="C1663" s="61"/>
      <c r="D1663" s="61"/>
      <c r="E1663" s="61"/>
      <c r="F1663" s="61"/>
    </row>
    <row r="1664" spans="1:6" x14ac:dyDescent="0.35">
      <c r="A1664" s="100"/>
      <c r="B1664" s="75"/>
      <c r="C1664" s="61"/>
      <c r="D1664" s="61"/>
      <c r="E1664" s="61"/>
      <c r="F1664" s="61"/>
    </row>
    <row r="1665" spans="1:6" x14ac:dyDescent="0.35">
      <c r="A1665" s="100"/>
      <c r="B1665" s="75"/>
      <c r="C1665" s="61"/>
      <c r="D1665" s="61"/>
      <c r="E1665" s="61"/>
      <c r="F1665" s="61"/>
    </row>
    <row r="1666" spans="1:6" x14ac:dyDescent="0.35">
      <c r="A1666" s="100"/>
      <c r="B1666" s="75"/>
      <c r="C1666" s="61"/>
      <c r="D1666" s="61"/>
      <c r="E1666" s="61"/>
      <c r="F1666" s="61"/>
    </row>
    <row r="1667" spans="1:6" x14ac:dyDescent="0.35">
      <c r="A1667" s="100"/>
      <c r="B1667" s="75"/>
      <c r="C1667" s="61"/>
      <c r="D1667" s="61"/>
      <c r="E1667" s="61"/>
      <c r="F1667" s="61"/>
    </row>
    <row r="1668" spans="1:6" x14ac:dyDescent="0.35">
      <c r="A1668" s="100"/>
      <c r="B1668" s="75"/>
      <c r="C1668" s="61"/>
      <c r="D1668" s="61"/>
      <c r="E1668" s="61"/>
      <c r="F1668" s="61"/>
    </row>
    <row r="1669" spans="1:6" x14ac:dyDescent="0.35">
      <c r="A1669" s="100"/>
      <c r="B1669" s="75"/>
      <c r="C1669" s="61"/>
      <c r="D1669" s="61"/>
      <c r="E1669" s="61"/>
      <c r="F1669" s="61"/>
    </row>
    <row r="1670" spans="1:6" x14ac:dyDescent="0.35">
      <c r="A1670" s="100"/>
      <c r="B1670" s="75"/>
      <c r="C1670" s="61"/>
      <c r="D1670" s="61"/>
      <c r="E1670" s="61"/>
      <c r="F1670" s="61"/>
    </row>
    <row r="1671" spans="1:6" x14ac:dyDescent="0.35">
      <c r="A1671" s="100"/>
      <c r="B1671" s="75"/>
      <c r="C1671" s="61"/>
      <c r="D1671" s="61"/>
      <c r="E1671" s="61"/>
      <c r="F1671" s="61"/>
    </row>
    <row r="1672" spans="1:6" x14ac:dyDescent="0.35">
      <c r="A1672" s="100"/>
      <c r="B1672" s="75"/>
      <c r="C1672" s="61"/>
      <c r="D1672" s="61"/>
      <c r="E1672" s="61"/>
      <c r="F1672" s="61"/>
    </row>
    <row r="1673" spans="1:6" x14ac:dyDescent="0.35">
      <c r="A1673" s="100"/>
      <c r="B1673" s="75"/>
      <c r="C1673" s="61"/>
      <c r="D1673" s="61"/>
      <c r="E1673" s="61"/>
      <c r="F1673" s="61"/>
    </row>
    <row r="1674" spans="1:6" x14ac:dyDescent="0.35">
      <c r="A1674" s="100"/>
      <c r="B1674" s="75"/>
      <c r="C1674" s="61"/>
      <c r="D1674" s="61"/>
      <c r="E1674" s="61"/>
      <c r="F1674" s="61"/>
    </row>
    <row r="1675" spans="1:6" x14ac:dyDescent="0.35">
      <c r="A1675" s="100"/>
      <c r="B1675" s="75"/>
      <c r="C1675" s="61"/>
      <c r="D1675" s="61"/>
      <c r="E1675" s="61"/>
      <c r="F1675" s="61"/>
    </row>
    <row r="1676" spans="1:6" x14ac:dyDescent="0.35">
      <c r="A1676" s="100"/>
      <c r="B1676" s="75"/>
      <c r="C1676" s="61"/>
      <c r="D1676" s="61"/>
      <c r="E1676" s="61"/>
      <c r="F1676" s="61"/>
    </row>
    <row r="1677" spans="1:6" x14ac:dyDescent="0.35">
      <c r="A1677" s="100"/>
      <c r="B1677" s="75"/>
      <c r="C1677" s="61"/>
      <c r="D1677" s="61"/>
      <c r="E1677" s="61"/>
      <c r="F1677" s="61"/>
    </row>
    <row r="1678" spans="1:6" x14ac:dyDescent="0.35">
      <c r="A1678" s="100"/>
      <c r="B1678" s="75"/>
      <c r="C1678" s="61"/>
      <c r="D1678" s="61"/>
      <c r="E1678" s="61"/>
      <c r="F1678" s="61"/>
    </row>
    <row r="1679" spans="1:6" x14ac:dyDescent="0.35">
      <c r="A1679" s="100"/>
      <c r="B1679" s="75"/>
      <c r="C1679" s="61"/>
      <c r="D1679" s="61"/>
      <c r="E1679" s="61"/>
      <c r="F1679" s="61"/>
    </row>
    <row r="1680" spans="1:6" x14ac:dyDescent="0.35">
      <c r="A1680" s="100"/>
      <c r="B1680" s="75"/>
      <c r="C1680" s="61"/>
      <c r="D1680" s="61"/>
      <c r="E1680" s="61"/>
      <c r="F1680" s="61"/>
    </row>
    <row r="1681" spans="1:6" x14ac:dyDescent="0.35">
      <c r="A1681" s="100"/>
      <c r="B1681" s="75"/>
      <c r="C1681" s="61"/>
      <c r="D1681" s="61"/>
      <c r="E1681" s="61"/>
      <c r="F1681" s="61"/>
    </row>
    <row r="1682" spans="1:6" x14ac:dyDescent="0.35">
      <c r="A1682" s="100"/>
      <c r="B1682" s="75"/>
      <c r="C1682" s="61"/>
      <c r="D1682" s="61"/>
      <c r="E1682" s="61"/>
      <c r="F1682" s="61"/>
    </row>
    <row r="1683" spans="1:6" x14ac:dyDescent="0.35">
      <c r="A1683" s="100"/>
      <c r="B1683" s="75"/>
      <c r="C1683" s="61"/>
      <c r="D1683" s="61"/>
      <c r="E1683" s="61"/>
      <c r="F1683" s="61"/>
    </row>
    <row r="1684" spans="1:6" x14ac:dyDescent="0.35">
      <c r="A1684" s="100"/>
      <c r="B1684" s="75"/>
      <c r="C1684" s="61"/>
      <c r="D1684" s="61"/>
      <c r="E1684" s="61"/>
      <c r="F1684" s="61"/>
    </row>
    <row r="1685" spans="1:6" x14ac:dyDescent="0.35">
      <c r="A1685" s="100"/>
      <c r="B1685" s="75"/>
      <c r="C1685" s="61"/>
      <c r="D1685" s="61"/>
      <c r="E1685" s="61"/>
      <c r="F1685" s="61"/>
    </row>
    <row r="1686" spans="1:6" x14ac:dyDescent="0.35">
      <c r="A1686" s="100"/>
      <c r="B1686" s="75"/>
      <c r="C1686" s="61"/>
      <c r="D1686" s="61"/>
      <c r="E1686" s="61"/>
      <c r="F1686" s="61"/>
    </row>
    <row r="1687" spans="1:6" x14ac:dyDescent="0.35">
      <c r="A1687" s="100"/>
      <c r="B1687" s="75"/>
      <c r="C1687" s="61"/>
      <c r="D1687" s="61"/>
      <c r="E1687" s="61"/>
      <c r="F1687" s="61"/>
    </row>
    <row r="1688" spans="1:6" x14ac:dyDescent="0.35">
      <c r="A1688" s="100"/>
      <c r="B1688" s="75"/>
      <c r="C1688" s="61"/>
      <c r="D1688" s="61"/>
      <c r="E1688" s="61"/>
      <c r="F1688" s="61"/>
    </row>
    <row r="1689" spans="1:6" x14ac:dyDescent="0.35">
      <c r="A1689" s="100"/>
      <c r="B1689" s="75"/>
      <c r="C1689" s="61"/>
      <c r="D1689" s="61"/>
      <c r="E1689" s="61"/>
      <c r="F1689" s="61"/>
    </row>
    <row r="1690" spans="1:6" x14ac:dyDescent="0.35">
      <c r="A1690" s="100"/>
      <c r="B1690" s="75"/>
      <c r="C1690" s="61"/>
      <c r="D1690" s="61"/>
      <c r="E1690" s="61"/>
      <c r="F1690" s="61"/>
    </row>
    <row r="1691" spans="1:6" x14ac:dyDescent="0.35">
      <c r="A1691" s="100"/>
      <c r="B1691" s="75"/>
      <c r="C1691" s="61"/>
      <c r="D1691" s="61"/>
      <c r="E1691" s="61"/>
      <c r="F1691" s="61"/>
    </row>
    <row r="1692" spans="1:6" x14ac:dyDescent="0.35">
      <c r="A1692" s="100"/>
      <c r="B1692" s="75"/>
      <c r="C1692" s="61"/>
      <c r="D1692" s="61"/>
      <c r="E1692" s="61"/>
      <c r="F1692" s="61"/>
    </row>
    <row r="1693" spans="1:6" x14ac:dyDescent="0.35">
      <c r="A1693" s="100"/>
      <c r="B1693" s="75"/>
      <c r="C1693" s="61"/>
      <c r="D1693" s="61"/>
      <c r="E1693" s="61"/>
      <c r="F1693" s="61"/>
    </row>
    <row r="1694" spans="1:6" x14ac:dyDescent="0.35">
      <c r="A1694" s="100"/>
      <c r="B1694" s="75"/>
      <c r="C1694" s="61"/>
      <c r="D1694" s="61"/>
      <c r="E1694" s="61"/>
      <c r="F1694" s="61"/>
    </row>
    <row r="1695" spans="1:6" x14ac:dyDescent="0.35">
      <c r="A1695" s="100"/>
      <c r="B1695" s="75"/>
      <c r="C1695" s="61"/>
      <c r="D1695" s="61"/>
      <c r="E1695" s="61"/>
      <c r="F1695" s="61"/>
    </row>
    <row r="1696" spans="1:6" x14ac:dyDescent="0.35">
      <c r="A1696" s="100"/>
      <c r="B1696" s="75"/>
      <c r="C1696" s="61"/>
      <c r="D1696" s="61"/>
      <c r="E1696" s="61"/>
      <c r="F1696" s="61"/>
    </row>
    <row r="1697" spans="1:6" x14ac:dyDescent="0.35">
      <c r="A1697" s="100"/>
      <c r="B1697" s="75"/>
      <c r="C1697" s="61"/>
      <c r="D1697" s="61"/>
      <c r="E1697" s="61"/>
      <c r="F1697" s="61"/>
    </row>
    <row r="1698" spans="1:6" x14ac:dyDescent="0.35">
      <c r="A1698" s="100"/>
      <c r="B1698" s="75"/>
      <c r="C1698" s="61"/>
      <c r="D1698" s="61"/>
      <c r="E1698" s="61"/>
      <c r="F1698" s="61"/>
    </row>
    <row r="1699" spans="1:6" x14ac:dyDescent="0.35">
      <c r="A1699" s="100"/>
      <c r="B1699" s="75"/>
      <c r="C1699" s="61"/>
      <c r="D1699" s="61"/>
      <c r="E1699" s="61"/>
      <c r="F1699" s="61"/>
    </row>
    <row r="1700" spans="1:6" x14ac:dyDescent="0.35">
      <c r="A1700" s="100"/>
      <c r="B1700" s="75"/>
      <c r="C1700" s="61"/>
      <c r="D1700" s="61"/>
      <c r="E1700" s="61"/>
      <c r="F1700" s="61"/>
    </row>
    <row r="1701" spans="1:6" x14ac:dyDescent="0.35">
      <c r="A1701" s="100"/>
      <c r="B1701" s="75"/>
      <c r="C1701" s="61"/>
      <c r="D1701" s="61"/>
      <c r="E1701" s="61"/>
      <c r="F1701" s="61"/>
    </row>
    <row r="1702" spans="1:6" x14ac:dyDescent="0.35">
      <c r="A1702" s="100"/>
      <c r="B1702" s="75"/>
      <c r="C1702" s="61"/>
      <c r="D1702" s="61"/>
      <c r="E1702" s="61"/>
      <c r="F1702" s="61"/>
    </row>
    <row r="1703" spans="1:6" x14ac:dyDescent="0.35">
      <c r="A1703" s="100"/>
      <c r="B1703" s="75"/>
      <c r="C1703" s="61"/>
      <c r="D1703" s="61"/>
      <c r="E1703" s="61"/>
      <c r="F1703" s="61"/>
    </row>
    <row r="1704" spans="1:6" x14ac:dyDescent="0.35">
      <c r="A1704" s="100"/>
      <c r="B1704" s="75"/>
      <c r="C1704" s="61"/>
      <c r="D1704" s="61"/>
      <c r="E1704" s="61"/>
      <c r="F1704" s="61"/>
    </row>
    <row r="1705" spans="1:6" x14ac:dyDescent="0.35">
      <c r="A1705" s="100"/>
      <c r="B1705" s="75"/>
      <c r="C1705" s="61"/>
      <c r="D1705" s="61"/>
      <c r="E1705" s="61"/>
      <c r="F1705" s="61"/>
    </row>
    <row r="1706" spans="1:6" x14ac:dyDescent="0.35">
      <c r="A1706" s="100"/>
      <c r="B1706" s="75"/>
      <c r="C1706" s="61"/>
      <c r="D1706" s="61"/>
      <c r="E1706" s="61"/>
      <c r="F1706" s="61"/>
    </row>
    <row r="1707" spans="1:6" x14ac:dyDescent="0.35">
      <c r="A1707" s="100"/>
      <c r="B1707" s="75"/>
      <c r="C1707" s="61"/>
      <c r="D1707" s="61"/>
      <c r="E1707" s="61"/>
      <c r="F1707" s="61"/>
    </row>
    <row r="1708" spans="1:6" x14ac:dyDescent="0.35">
      <c r="A1708" s="100"/>
      <c r="B1708" s="75"/>
      <c r="C1708" s="61"/>
      <c r="D1708" s="61"/>
      <c r="E1708" s="61"/>
      <c r="F1708" s="61"/>
    </row>
    <row r="1709" spans="1:6" x14ac:dyDescent="0.35">
      <c r="A1709" s="100"/>
      <c r="B1709" s="75"/>
      <c r="C1709" s="61"/>
      <c r="D1709" s="61"/>
      <c r="E1709" s="61"/>
      <c r="F1709" s="61"/>
    </row>
    <row r="1710" spans="1:6" x14ac:dyDescent="0.35">
      <c r="A1710" s="100"/>
      <c r="B1710" s="75"/>
      <c r="C1710" s="61"/>
      <c r="D1710" s="61"/>
      <c r="E1710" s="61"/>
      <c r="F1710" s="61"/>
    </row>
    <row r="1711" spans="1:6" x14ac:dyDescent="0.35">
      <c r="A1711" s="100"/>
      <c r="B1711" s="75"/>
      <c r="C1711" s="61"/>
      <c r="D1711" s="61"/>
      <c r="E1711" s="61"/>
      <c r="F1711" s="61"/>
    </row>
    <row r="1712" spans="1:6" x14ac:dyDescent="0.35">
      <c r="A1712" s="100"/>
      <c r="B1712" s="75"/>
      <c r="C1712" s="61"/>
      <c r="D1712" s="61"/>
      <c r="E1712" s="61"/>
      <c r="F1712" s="61"/>
    </row>
    <row r="1713" spans="1:6" x14ac:dyDescent="0.35">
      <c r="A1713" s="100"/>
      <c r="B1713" s="75"/>
      <c r="C1713" s="61"/>
      <c r="D1713" s="61"/>
      <c r="E1713" s="61"/>
      <c r="F1713" s="61"/>
    </row>
    <row r="1714" spans="1:6" x14ac:dyDescent="0.35">
      <c r="A1714" s="100"/>
      <c r="B1714" s="75"/>
      <c r="C1714" s="61"/>
      <c r="D1714" s="61"/>
      <c r="E1714" s="61"/>
      <c r="F1714" s="61"/>
    </row>
    <row r="1715" spans="1:6" x14ac:dyDescent="0.35">
      <c r="A1715" s="100"/>
      <c r="B1715" s="75"/>
      <c r="C1715" s="61"/>
      <c r="D1715" s="61"/>
      <c r="E1715" s="61"/>
      <c r="F1715" s="61"/>
    </row>
    <row r="1716" spans="1:6" x14ac:dyDescent="0.35">
      <c r="A1716" s="100"/>
      <c r="B1716" s="75"/>
      <c r="C1716" s="61"/>
      <c r="D1716" s="61"/>
      <c r="E1716" s="61"/>
      <c r="F1716" s="61"/>
    </row>
    <row r="1717" spans="1:6" x14ac:dyDescent="0.35">
      <c r="A1717" s="100"/>
      <c r="B1717" s="75"/>
      <c r="C1717" s="61"/>
      <c r="D1717" s="61"/>
      <c r="E1717" s="61"/>
      <c r="F1717" s="61"/>
    </row>
    <row r="1718" spans="1:6" x14ac:dyDescent="0.35">
      <c r="A1718" s="100"/>
      <c r="B1718" s="75"/>
      <c r="C1718" s="61"/>
      <c r="D1718" s="61"/>
      <c r="E1718" s="61"/>
      <c r="F1718" s="61"/>
    </row>
    <row r="1719" spans="1:6" x14ac:dyDescent="0.35">
      <c r="A1719" s="100"/>
      <c r="B1719" s="75"/>
      <c r="C1719" s="61"/>
      <c r="D1719" s="61"/>
      <c r="E1719" s="61"/>
      <c r="F1719" s="61"/>
    </row>
    <row r="1720" spans="1:6" x14ac:dyDescent="0.35">
      <c r="A1720" s="100"/>
      <c r="B1720" s="75"/>
      <c r="C1720" s="61"/>
      <c r="D1720" s="61"/>
      <c r="E1720" s="61"/>
      <c r="F1720" s="61"/>
    </row>
    <row r="1721" spans="1:6" x14ac:dyDescent="0.35">
      <c r="A1721" s="100"/>
      <c r="B1721" s="75"/>
      <c r="C1721" s="61"/>
      <c r="D1721" s="61"/>
      <c r="E1721" s="61"/>
      <c r="F1721" s="61"/>
    </row>
    <row r="1722" spans="1:6" x14ac:dyDescent="0.35">
      <c r="A1722" s="100"/>
      <c r="B1722" s="75"/>
      <c r="C1722" s="61"/>
      <c r="D1722" s="61"/>
      <c r="E1722" s="61"/>
      <c r="F1722" s="61"/>
    </row>
    <row r="1723" spans="1:6" x14ac:dyDescent="0.35">
      <c r="A1723" s="100"/>
      <c r="B1723" s="75"/>
      <c r="C1723" s="61"/>
      <c r="D1723" s="61"/>
      <c r="E1723" s="61"/>
      <c r="F1723" s="61"/>
    </row>
    <row r="1724" spans="1:6" x14ac:dyDescent="0.35">
      <c r="A1724" s="100"/>
      <c r="B1724" s="75"/>
      <c r="C1724" s="61"/>
      <c r="D1724" s="61"/>
      <c r="E1724" s="61"/>
      <c r="F1724" s="61"/>
    </row>
    <row r="1725" spans="1:6" x14ac:dyDescent="0.35">
      <c r="A1725" s="100"/>
      <c r="B1725" s="75"/>
      <c r="C1725" s="61"/>
      <c r="D1725" s="61"/>
      <c r="E1725" s="61"/>
      <c r="F1725" s="61"/>
    </row>
    <row r="1726" spans="1:6" x14ac:dyDescent="0.35">
      <c r="A1726" s="100"/>
      <c r="B1726" s="75"/>
      <c r="C1726" s="61"/>
      <c r="D1726" s="61"/>
      <c r="E1726" s="61"/>
      <c r="F1726" s="61"/>
    </row>
    <row r="1727" spans="1:6" x14ac:dyDescent="0.35">
      <c r="A1727" s="100"/>
      <c r="B1727" s="75"/>
      <c r="C1727" s="61"/>
      <c r="D1727" s="61"/>
      <c r="E1727" s="61"/>
      <c r="F1727" s="61"/>
    </row>
    <row r="1728" spans="1:6" x14ac:dyDescent="0.35">
      <c r="A1728" s="100"/>
      <c r="B1728" s="75"/>
      <c r="C1728" s="61"/>
      <c r="D1728" s="61"/>
      <c r="E1728" s="61"/>
      <c r="F1728" s="61"/>
    </row>
    <row r="1729" spans="1:6" x14ac:dyDescent="0.35">
      <c r="A1729" s="100"/>
      <c r="B1729" s="75"/>
      <c r="C1729" s="61"/>
      <c r="D1729" s="61"/>
      <c r="E1729" s="61"/>
      <c r="F1729" s="61"/>
    </row>
    <row r="1730" spans="1:6" x14ac:dyDescent="0.35">
      <c r="A1730" s="100"/>
      <c r="B1730" s="75"/>
      <c r="C1730" s="61"/>
      <c r="D1730" s="61"/>
      <c r="E1730" s="61"/>
      <c r="F1730" s="61"/>
    </row>
    <row r="1731" spans="1:6" x14ac:dyDescent="0.35">
      <c r="A1731" s="100"/>
      <c r="B1731" s="75"/>
      <c r="C1731" s="61"/>
      <c r="D1731" s="61"/>
      <c r="E1731" s="61"/>
      <c r="F1731" s="61"/>
    </row>
    <row r="1732" spans="1:6" x14ac:dyDescent="0.35">
      <c r="A1732" s="100"/>
      <c r="B1732" s="75"/>
      <c r="C1732" s="61"/>
      <c r="D1732" s="61"/>
      <c r="E1732" s="61"/>
      <c r="F1732" s="61"/>
    </row>
    <row r="1733" spans="1:6" x14ac:dyDescent="0.35">
      <c r="A1733" s="100"/>
      <c r="B1733" s="75"/>
      <c r="C1733" s="61"/>
      <c r="D1733" s="61"/>
      <c r="E1733" s="61"/>
      <c r="F1733" s="61"/>
    </row>
    <row r="1734" spans="1:6" x14ac:dyDescent="0.35">
      <c r="A1734" s="100"/>
      <c r="B1734" s="75"/>
      <c r="C1734" s="61"/>
      <c r="D1734" s="61"/>
      <c r="E1734" s="61"/>
      <c r="F1734" s="61"/>
    </row>
    <row r="1735" spans="1:6" x14ac:dyDescent="0.35">
      <c r="A1735" s="100"/>
      <c r="B1735" s="75"/>
      <c r="C1735" s="61"/>
      <c r="D1735" s="61"/>
      <c r="E1735" s="61"/>
      <c r="F1735" s="61"/>
    </row>
    <row r="1736" spans="1:6" x14ac:dyDescent="0.35">
      <c r="A1736" s="100"/>
      <c r="B1736" s="75"/>
      <c r="C1736" s="61"/>
      <c r="D1736" s="61"/>
      <c r="E1736" s="61"/>
      <c r="F1736" s="61"/>
    </row>
    <row r="1737" spans="1:6" x14ac:dyDescent="0.35">
      <c r="A1737" s="100"/>
      <c r="B1737" s="75"/>
      <c r="C1737" s="61"/>
      <c r="D1737" s="61"/>
      <c r="E1737" s="61"/>
      <c r="F1737" s="61"/>
    </row>
    <row r="1738" spans="1:6" x14ac:dyDescent="0.35">
      <c r="A1738" s="100"/>
      <c r="B1738" s="75"/>
      <c r="C1738" s="61"/>
      <c r="D1738" s="61"/>
      <c r="E1738" s="61"/>
      <c r="F1738" s="61"/>
    </row>
    <row r="1739" spans="1:6" x14ac:dyDescent="0.35">
      <c r="A1739" s="100"/>
      <c r="B1739" s="75"/>
      <c r="C1739" s="61"/>
      <c r="D1739" s="61"/>
      <c r="E1739" s="61"/>
      <c r="F1739" s="61"/>
    </row>
    <row r="1740" spans="1:6" x14ac:dyDescent="0.35">
      <c r="A1740" s="100"/>
      <c r="B1740" s="75"/>
      <c r="C1740" s="61"/>
      <c r="D1740" s="61"/>
      <c r="E1740" s="61"/>
      <c r="F1740" s="61"/>
    </row>
    <row r="1741" spans="1:6" x14ac:dyDescent="0.35">
      <c r="A1741" s="100"/>
      <c r="B1741" s="75"/>
      <c r="C1741" s="61"/>
      <c r="D1741" s="61"/>
      <c r="E1741" s="61"/>
      <c r="F1741" s="61"/>
    </row>
    <row r="1742" spans="1:6" x14ac:dyDescent="0.35">
      <c r="A1742" s="100"/>
      <c r="B1742" s="75"/>
      <c r="C1742" s="61"/>
      <c r="D1742" s="61"/>
      <c r="E1742" s="61"/>
      <c r="F1742" s="61"/>
    </row>
    <row r="1743" spans="1:6" x14ac:dyDescent="0.35">
      <c r="A1743" s="100"/>
      <c r="B1743" s="75"/>
      <c r="C1743" s="61"/>
      <c r="D1743" s="61"/>
      <c r="E1743" s="61"/>
      <c r="F1743" s="61"/>
    </row>
    <row r="1744" spans="1:6" x14ac:dyDescent="0.35">
      <c r="A1744" s="100"/>
      <c r="B1744" s="75"/>
      <c r="C1744" s="61"/>
      <c r="D1744" s="61"/>
      <c r="E1744" s="61"/>
      <c r="F1744" s="61"/>
    </row>
    <row r="1745" spans="1:6" x14ac:dyDescent="0.35">
      <c r="A1745" s="100"/>
      <c r="B1745" s="75"/>
      <c r="C1745" s="61"/>
      <c r="D1745" s="61"/>
      <c r="E1745" s="61"/>
      <c r="F1745" s="61"/>
    </row>
    <row r="1746" spans="1:6" x14ac:dyDescent="0.35">
      <c r="A1746" s="100"/>
      <c r="B1746" s="75"/>
      <c r="C1746" s="61"/>
      <c r="D1746" s="61"/>
      <c r="E1746" s="61"/>
      <c r="F1746" s="61"/>
    </row>
    <row r="1747" spans="1:6" x14ac:dyDescent="0.35">
      <c r="A1747" s="100"/>
      <c r="B1747" s="75"/>
      <c r="C1747" s="61"/>
      <c r="D1747" s="61"/>
      <c r="E1747" s="61"/>
      <c r="F1747" s="61"/>
    </row>
    <row r="1748" spans="1:6" x14ac:dyDescent="0.35">
      <c r="A1748" s="100"/>
      <c r="B1748" s="75"/>
      <c r="C1748" s="61"/>
      <c r="D1748" s="61"/>
      <c r="E1748" s="61"/>
      <c r="F1748" s="61"/>
    </row>
    <row r="1749" spans="1:6" x14ac:dyDescent="0.35">
      <c r="A1749" s="100"/>
      <c r="B1749" s="75"/>
      <c r="C1749" s="61"/>
      <c r="D1749" s="61"/>
      <c r="E1749" s="61"/>
      <c r="F1749" s="61"/>
    </row>
    <row r="1750" spans="1:6" x14ac:dyDescent="0.35">
      <c r="A1750" s="100"/>
      <c r="B1750" s="75"/>
      <c r="C1750" s="61"/>
      <c r="D1750" s="61"/>
      <c r="E1750" s="61"/>
      <c r="F1750" s="61"/>
    </row>
    <row r="1751" spans="1:6" x14ac:dyDescent="0.35">
      <c r="A1751" s="100"/>
      <c r="B1751" s="75"/>
      <c r="C1751" s="61"/>
      <c r="D1751" s="61"/>
      <c r="E1751" s="61"/>
      <c r="F1751" s="61"/>
    </row>
    <row r="1752" spans="1:6" x14ac:dyDescent="0.35">
      <c r="A1752" s="100"/>
      <c r="B1752" s="75"/>
      <c r="C1752" s="61"/>
      <c r="D1752" s="61"/>
      <c r="E1752" s="61"/>
      <c r="F1752" s="61"/>
    </row>
    <row r="1753" spans="1:6" x14ac:dyDescent="0.35">
      <c r="A1753" s="100"/>
      <c r="B1753" s="75"/>
      <c r="C1753" s="61"/>
      <c r="D1753" s="61"/>
      <c r="E1753" s="61"/>
      <c r="F1753" s="61"/>
    </row>
    <row r="1754" spans="1:6" x14ac:dyDescent="0.35">
      <c r="A1754" s="100"/>
      <c r="B1754" s="75"/>
      <c r="C1754" s="61"/>
      <c r="D1754" s="61"/>
      <c r="E1754" s="61"/>
      <c r="F1754" s="61"/>
    </row>
    <row r="1755" spans="1:6" x14ac:dyDescent="0.35">
      <c r="A1755" s="100"/>
      <c r="B1755" s="75"/>
      <c r="C1755" s="61"/>
      <c r="D1755" s="61"/>
      <c r="E1755" s="61"/>
      <c r="F1755" s="61"/>
    </row>
    <row r="1756" spans="1:6" x14ac:dyDescent="0.35">
      <c r="A1756" s="100"/>
      <c r="B1756" s="75"/>
      <c r="C1756" s="61"/>
      <c r="D1756" s="61"/>
      <c r="E1756" s="61"/>
      <c r="F1756" s="61"/>
    </row>
    <row r="1757" spans="1:6" x14ac:dyDescent="0.35">
      <c r="A1757" s="100"/>
      <c r="B1757" s="75"/>
      <c r="C1757" s="61"/>
      <c r="D1757" s="61"/>
      <c r="E1757" s="61"/>
      <c r="F1757" s="61"/>
    </row>
    <row r="1758" spans="1:6" x14ac:dyDescent="0.35">
      <c r="A1758" s="100"/>
      <c r="B1758" s="75"/>
      <c r="C1758" s="61"/>
      <c r="D1758" s="61"/>
      <c r="E1758" s="61"/>
      <c r="F1758" s="61"/>
    </row>
  </sheetData>
  <mergeCells count="2">
    <mergeCell ref="A2:A3"/>
    <mergeCell ref="B2:C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8"/>
  <sheetViews>
    <sheetView zoomScale="50" zoomScaleNormal="50" workbookViewId="0">
      <selection activeCell="B16" sqref="B16"/>
    </sheetView>
  </sheetViews>
  <sheetFormatPr defaultColWidth="8.81640625" defaultRowHeight="14.5" x14ac:dyDescent="0.35"/>
  <cols>
    <col min="1" max="1" width="11.26953125" style="101" bestFit="1" customWidth="1"/>
    <col min="2" max="2" width="11.81640625" style="76" customWidth="1"/>
    <col min="3" max="3" width="11.81640625" style="68" customWidth="1"/>
    <col min="4" max="4" width="17.54296875" style="69" bestFit="1" customWidth="1"/>
    <col min="5" max="5" width="11.7265625" style="70" bestFit="1" customWidth="1"/>
    <col min="6" max="6" width="26.7265625" style="71" bestFit="1" customWidth="1"/>
    <col min="7" max="7" width="8.81640625" style="61"/>
    <col min="8" max="16384" width="8.81640625" style="1"/>
  </cols>
  <sheetData>
    <row r="1" spans="1:7" s="168" customFormat="1" x14ac:dyDescent="0.35">
      <c r="A1" s="101"/>
      <c r="B1" s="76"/>
      <c r="C1" s="68"/>
      <c r="D1" s="69"/>
      <c r="E1" s="70"/>
      <c r="F1" s="71"/>
      <c r="G1" s="61"/>
    </row>
    <row r="2" spans="1:7" x14ac:dyDescent="0.35">
      <c r="A2" s="274" t="s">
        <v>35</v>
      </c>
      <c r="B2" s="275" t="s">
        <v>40</v>
      </c>
      <c r="C2" s="275"/>
      <c r="D2" s="59" t="s">
        <v>41</v>
      </c>
      <c r="E2" s="60" t="s">
        <v>39</v>
      </c>
      <c r="F2" s="60" t="s">
        <v>38</v>
      </c>
    </row>
    <row r="3" spans="1:7" x14ac:dyDescent="0.35">
      <c r="A3" s="274"/>
      <c r="B3" s="72" t="s">
        <v>32</v>
      </c>
      <c r="C3" s="60" t="s">
        <v>33</v>
      </c>
      <c r="D3" s="59" t="s">
        <v>34</v>
      </c>
      <c r="E3" s="60" t="s">
        <v>36</v>
      </c>
      <c r="F3" s="60" t="s">
        <v>37</v>
      </c>
    </row>
    <row r="4" spans="1:7" x14ac:dyDescent="0.35">
      <c r="A4" s="99">
        <v>43831</v>
      </c>
      <c r="B4" s="73">
        <v>1008.5</v>
      </c>
      <c r="C4" s="63">
        <f>B4*0.7501</f>
        <v>756.47585000000004</v>
      </c>
      <c r="D4" s="64">
        <v>-1.1000000000000001</v>
      </c>
      <c r="E4" s="65">
        <v>2.6</v>
      </c>
      <c r="F4" s="66"/>
    </row>
    <row r="5" spans="1:7" x14ac:dyDescent="0.35">
      <c r="A5" s="99">
        <f>A4+1</f>
        <v>43832</v>
      </c>
      <c r="B5" s="73">
        <v>1010.8</v>
      </c>
      <c r="C5" s="63">
        <f t="shared" ref="C5:C68" si="0">B5*0.7501</f>
        <v>758.20107999999993</v>
      </c>
      <c r="D5" s="64">
        <v>-0.2</v>
      </c>
      <c r="E5" s="65">
        <v>2.4</v>
      </c>
      <c r="F5" s="66"/>
    </row>
    <row r="6" spans="1:7" x14ac:dyDescent="0.35">
      <c r="A6" s="99">
        <f t="shared" ref="A6:A69" si="1">A5+1</f>
        <v>43833</v>
      </c>
      <c r="B6" s="73">
        <v>1011.1</v>
      </c>
      <c r="C6" s="63">
        <f t="shared" si="0"/>
        <v>758.42610999999999</v>
      </c>
      <c r="D6" s="64">
        <v>0.7</v>
      </c>
      <c r="E6" s="65">
        <v>0</v>
      </c>
      <c r="F6" s="66"/>
    </row>
    <row r="7" spans="1:7" x14ac:dyDescent="0.35">
      <c r="A7" s="99">
        <f t="shared" si="1"/>
        <v>43834</v>
      </c>
      <c r="B7" s="73">
        <v>1002.4</v>
      </c>
      <c r="C7" s="63">
        <f t="shared" si="0"/>
        <v>751.90023999999994</v>
      </c>
      <c r="D7" s="64">
        <v>-1.3</v>
      </c>
      <c r="E7" s="65">
        <v>1.1000000000000001</v>
      </c>
      <c r="F7" s="66"/>
    </row>
    <row r="8" spans="1:7" x14ac:dyDescent="0.35">
      <c r="A8" s="99">
        <f t="shared" si="1"/>
        <v>43835</v>
      </c>
      <c r="B8" s="73">
        <v>1012</v>
      </c>
      <c r="C8" s="63">
        <f t="shared" si="0"/>
        <v>759.10119999999995</v>
      </c>
      <c r="D8" s="64">
        <v>-0.1</v>
      </c>
      <c r="E8" s="65">
        <v>0</v>
      </c>
      <c r="F8" s="66"/>
    </row>
    <row r="9" spans="1:7" x14ac:dyDescent="0.35">
      <c r="A9" s="99">
        <f t="shared" si="1"/>
        <v>43836</v>
      </c>
      <c r="B9" s="73">
        <v>1025.4000000000001</v>
      </c>
      <c r="C9" s="63">
        <f t="shared" si="0"/>
        <v>769.15254000000004</v>
      </c>
      <c r="D9" s="64">
        <v>-1.5</v>
      </c>
      <c r="E9" s="65">
        <v>0.6</v>
      </c>
      <c r="F9" s="66"/>
    </row>
    <row r="10" spans="1:7" x14ac:dyDescent="0.35">
      <c r="A10" s="99">
        <f t="shared" si="1"/>
        <v>43837</v>
      </c>
      <c r="B10" s="73">
        <v>1025.3</v>
      </c>
      <c r="C10" s="63">
        <f t="shared" si="0"/>
        <v>769.07752999999991</v>
      </c>
      <c r="D10" s="64">
        <v>-2.1</v>
      </c>
      <c r="E10" s="65">
        <v>0</v>
      </c>
      <c r="F10" s="66"/>
    </row>
    <row r="11" spans="1:7" x14ac:dyDescent="0.35">
      <c r="A11" s="99">
        <f t="shared" si="1"/>
        <v>43838</v>
      </c>
      <c r="B11" s="73">
        <v>1021.5</v>
      </c>
      <c r="C11" s="63">
        <f t="shared" si="0"/>
        <v>766.22714999999994</v>
      </c>
      <c r="D11" s="64">
        <v>-0.2</v>
      </c>
      <c r="E11" s="65">
        <v>0</v>
      </c>
      <c r="F11" s="66"/>
    </row>
    <row r="12" spans="1:7" x14ac:dyDescent="0.35">
      <c r="A12" s="99">
        <f t="shared" si="1"/>
        <v>43839</v>
      </c>
      <c r="B12" s="73">
        <v>1013</v>
      </c>
      <c r="C12" s="63">
        <f t="shared" si="0"/>
        <v>759.85130000000004</v>
      </c>
      <c r="D12" s="64">
        <v>0.3</v>
      </c>
      <c r="E12" s="65">
        <v>3.1</v>
      </c>
      <c r="F12" s="66"/>
    </row>
    <row r="13" spans="1:7" x14ac:dyDescent="0.35">
      <c r="A13" s="99">
        <f t="shared" si="1"/>
        <v>43840</v>
      </c>
      <c r="B13" s="73">
        <v>1015.9</v>
      </c>
      <c r="C13" s="63">
        <f t="shared" si="0"/>
        <v>762.02658999999994</v>
      </c>
      <c r="D13" s="64">
        <v>0.3</v>
      </c>
      <c r="E13" s="65">
        <v>0</v>
      </c>
      <c r="F13" s="66"/>
    </row>
    <row r="14" spans="1:7" x14ac:dyDescent="0.35">
      <c r="A14" s="99">
        <f t="shared" si="1"/>
        <v>43841</v>
      </c>
      <c r="B14" s="73">
        <v>1016.1</v>
      </c>
      <c r="C14" s="63">
        <f t="shared" si="0"/>
        <v>762.17660999999998</v>
      </c>
      <c r="D14" s="64">
        <v>-0.9</v>
      </c>
      <c r="E14" s="65">
        <v>9.1</v>
      </c>
      <c r="F14" s="66"/>
    </row>
    <row r="15" spans="1:7" x14ac:dyDescent="0.35">
      <c r="A15" s="99">
        <f t="shared" si="1"/>
        <v>43842</v>
      </c>
      <c r="B15" s="73">
        <v>1015.1</v>
      </c>
      <c r="C15" s="63">
        <f t="shared" si="0"/>
        <v>761.42651000000001</v>
      </c>
      <c r="D15" s="64">
        <v>-3.9</v>
      </c>
      <c r="E15" s="65">
        <v>0</v>
      </c>
      <c r="F15" s="66"/>
    </row>
    <row r="16" spans="1:7" x14ac:dyDescent="0.35">
      <c r="A16" s="99">
        <f t="shared" si="1"/>
        <v>43843</v>
      </c>
      <c r="B16" s="73">
        <v>1009.6</v>
      </c>
      <c r="C16" s="63">
        <f t="shared" si="0"/>
        <v>757.30096000000003</v>
      </c>
      <c r="D16" s="64">
        <v>1</v>
      </c>
      <c r="E16" s="65">
        <v>2.4</v>
      </c>
      <c r="F16" s="66"/>
    </row>
    <row r="17" spans="1:6" x14ac:dyDescent="0.35">
      <c r="A17" s="99">
        <f t="shared" si="1"/>
        <v>43844</v>
      </c>
      <c r="B17" s="73">
        <v>1020.3</v>
      </c>
      <c r="C17" s="63">
        <f t="shared" si="0"/>
        <v>765.32702999999992</v>
      </c>
      <c r="D17" s="64">
        <v>0</v>
      </c>
      <c r="E17" s="65">
        <v>0</v>
      </c>
      <c r="F17" s="66"/>
    </row>
    <row r="18" spans="1:6" x14ac:dyDescent="0.35">
      <c r="A18" s="99">
        <f t="shared" si="1"/>
        <v>43845</v>
      </c>
      <c r="B18" s="73">
        <v>1021.6</v>
      </c>
      <c r="C18" s="63">
        <f t="shared" si="0"/>
        <v>766.30215999999996</v>
      </c>
      <c r="D18" s="64">
        <v>0.5</v>
      </c>
      <c r="E18" s="65">
        <v>0</v>
      </c>
      <c r="F18" s="66"/>
    </row>
    <row r="19" spans="1:6" x14ac:dyDescent="0.35">
      <c r="A19" s="99">
        <f t="shared" si="1"/>
        <v>43846</v>
      </c>
      <c r="B19" s="73">
        <v>1018.9</v>
      </c>
      <c r="C19" s="63">
        <f t="shared" si="0"/>
        <v>764.27688999999998</v>
      </c>
      <c r="D19" s="64">
        <v>1.8</v>
      </c>
      <c r="E19" s="65">
        <v>2</v>
      </c>
      <c r="F19" s="66"/>
    </row>
    <row r="20" spans="1:6" x14ac:dyDescent="0.35">
      <c r="A20" s="99">
        <f t="shared" si="1"/>
        <v>43847</v>
      </c>
      <c r="B20" s="73">
        <v>1025.4000000000001</v>
      </c>
      <c r="C20" s="63">
        <f t="shared" si="0"/>
        <v>769.15254000000004</v>
      </c>
      <c r="D20" s="64">
        <v>2.7</v>
      </c>
      <c r="E20" s="65">
        <v>0.4</v>
      </c>
      <c r="F20" s="66"/>
    </row>
    <row r="21" spans="1:6" x14ac:dyDescent="0.35">
      <c r="A21" s="99">
        <f t="shared" si="1"/>
        <v>43848</v>
      </c>
      <c r="B21" s="73">
        <v>1026.0999999999999</v>
      </c>
      <c r="C21" s="63">
        <f t="shared" si="0"/>
        <v>769.67760999999996</v>
      </c>
      <c r="D21" s="64">
        <v>0.5</v>
      </c>
      <c r="E21" s="65">
        <v>0</v>
      </c>
      <c r="F21" s="66"/>
    </row>
    <row r="22" spans="1:6" x14ac:dyDescent="0.35">
      <c r="A22" s="99">
        <f t="shared" si="1"/>
        <v>43849</v>
      </c>
      <c r="B22" s="73">
        <v>1027.0999999999999</v>
      </c>
      <c r="C22" s="63">
        <f t="shared" si="0"/>
        <v>770.42770999999993</v>
      </c>
      <c r="D22" s="64">
        <v>-1.2</v>
      </c>
      <c r="E22" s="65">
        <v>0</v>
      </c>
      <c r="F22" s="66"/>
    </row>
    <row r="23" spans="1:6" x14ac:dyDescent="0.35">
      <c r="A23" s="99">
        <f t="shared" si="1"/>
        <v>43850</v>
      </c>
      <c r="B23" s="73">
        <v>1025.4000000000001</v>
      </c>
      <c r="C23" s="63">
        <f t="shared" si="0"/>
        <v>769.15254000000004</v>
      </c>
      <c r="D23" s="64">
        <v>1.1000000000000001</v>
      </c>
      <c r="E23" s="65">
        <v>0.4</v>
      </c>
      <c r="F23" s="66"/>
    </row>
    <row r="24" spans="1:6" x14ac:dyDescent="0.35">
      <c r="A24" s="99">
        <f t="shared" si="1"/>
        <v>43851</v>
      </c>
      <c r="B24" s="73">
        <v>1008.1</v>
      </c>
      <c r="C24" s="63">
        <f t="shared" si="0"/>
        <v>756.17580999999996</v>
      </c>
      <c r="D24" s="64">
        <v>1.9</v>
      </c>
      <c r="E24" s="65">
        <v>4.5999999999999996</v>
      </c>
      <c r="F24" s="66"/>
    </row>
    <row r="25" spans="1:6" x14ac:dyDescent="0.35">
      <c r="A25" s="99">
        <f t="shared" si="1"/>
        <v>43852</v>
      </c>
      <c r="B25" s="73">
        <v>998.5</v>
      </c>
      <c r="C25" s="63">
        <f t="shared" si="0"/>
        <v>748.97484999999995</v>
      </c>
      <c r="D25" s="64">
        <v>0.3</v>
      </c>
      <c r="E25" s="65">
        <v>2.1</v>
      </c>
      <c r="F25" s="66"/>
    </row>
    <row r="26" spans="1:6" x14ac:dyDescent="0.35">
      <c r="A26" s="99">
        <f t="shared" si="1"/>
        <v>43853</v>
      </c>
      <c r="B26" s="73">
        <v>1008</v>
      </c>
      <c r="C26" s="63">
        <f t="shared" si="0"/>
        <v>756.10079999999994</v>
      </c>
      <c r="D26" s="64">
        <v>-4</v>
      </c>
      <c r="E26" s="65">
        <v>1.1000000000000001</v>
      </c>
      <c r="F26" s="66"/>
    </row>
    <row r="27" spans="1:6" x14ac:dyDescent="0.35">
      <c r="A27" s="99">
        <f t="shared" si="1"/>
        <v>43854</v>
      </c>
      <c r="B27" s="73">
        <v>1004.7</v>
      </c>
      <c r="C27" s="63">
        <f t="shared" si="0"/>
        <v>753.62547000000006</v>
      </c>
      <c r="D27" s="64">
        <v>-2.6</v>
      </c>
      <c r="E27" s="65">
        <v>2.1</v>
      </c>
      <c r="F27" s="66"/>
    </row>
    <row r="28" spans="1:6" x14ac:dyDescent="0.35">
      <c r="A28" s="99">
        <f t="shared" si="1"/>
        <v>43855</v>
      </c>
      <c r="B28" s="73">
        <v>998.4</v>
      </c>
      <c r="C28" s="63">
        <f t="shared" si="0"/>
        <v>748.89983999999993</v>
      </c>
      <c r="D28" s="64">
        <v>1.2</v>
      </c>
      <c r="E28" s="65">
        <v>6.1</v>
      </c>
      <c r="F28" s="66"/>
    </row>
    <row r="29" spans="1:6" x14ac:dyDescent="0.35">
      <c r="A29" s="99">
        <f t="shared" si="1"/>
        <v>43856</v>
      </c>
      <c r="B29" s="73">
        <v>1008.8</v>
      </c>
      <c r="C29" s="63">
        <f t="shared" si="0"/>
        <v>756.70087999999998</v>
      </c>
      <c r="D29" s="64">
        <v>-1</v>
      </c>
      <c r="E29" s="65">
        <v>1.1000000000000001</v>
      </c>
      <c r="F29" s="66"/>
    </row>
    <row r="30" spans="1:6" x14ac:dyDescent="0.35">
      <c r="A30" s="99">
        <f t="shared" si="1"/>
        <v>43857</v>
      </c>
      <c r="B30" s="73">
        <v>1013.4</v>
      </c>
      <c r="C30" s="63">
        <f t="shared" si="0"/>
        <v>760.15134</v>
      </c>
      <c r="D30" s="64">
        <v>0</v>
      </c>
      <c r="E30" s="65">
        <v>1.1000000000000001</v>
      </c>
      <c r="F30" s="66"/>
    </row>
    <row r="31" spans="1:6" x14ac:dyDescent="0.35">
      <c r="A31" s="99">
        <f t="shared" si="1"/>
        <v>43858</v>
      </c>
      <c r="B31" s="73">
        <v>1012.9</v>
      </c>
      <c r="C31" s="63">
        <f t="shared" si="0"/>
        <v>759.77629000000002</v>
      </c>
      <c r="D31" s="64">
        <v>-4.5999999999999996</v>
      </c>
      <c r="E31" s="65">
        <v>7.1</v>
      </c>
      <c r="F31" s="66"/>
    </row>
    <row r="32" spans="1:6" x14ac:dyDescent="0.35">
      <c r="A32" s="99">
        <f t="shared" si="1"/>
        <v>43859</v>
      </c>
      <c r="B32" s="73">
        <v>1008.6</v>
      </c>
      <c r="C32" s="63">
        <f t="shared" si="0"/>
        <v>756.55086000000006</v>
      </c>
      <c r="D32" s="64">
        <v>-0.5</v>
      </c>
      <c r="E32" s="65">
        <v>1</v>
      </c>
      <c r="F32" s="66"/>
    </row>
    <row r="33" spans="1:6" x14ac:dyDescent="0.35">
      <c r="A33" s="99">
        <f t="shared" si="1"/>
        <v>43860</v>
      </c>
      <c r="B33" s="73">
        <v>1000.8</v>
      </c>
      <c r="C33" s="63">
        <f t="shared" si="0"/>
        <v>750.70007999999996</v>
      </c>
      <c r="D33" s="64">
        <v>-0.3</v>
      </c>
      <c r="E33" s="65">
        <v>4</v>
      </c>
      <c r="F33" s="66"/>
    </row>
    <row r="34" spans="1:6" x14ac:dyDescent="0.35">
      <c r="A34" s="99">
        <f t="shared" si="1"/>
        <v>43861</v>
      </c>
      <c r="B34" s="73">
        <v>1000.7</v>
      </c>
      <c r="C34" s="63">
        <f t="shared" si="0"/>
        <v>750.62507000000005</v>
      </c>
      <c r="D34" s="64">
        <v>-0.4</v>
      </c>
      <c r="E34" s="65">
        <v>0</v>
      </c>
      <c r="F34" s="66"/>
    </row>
    <row r="35" spans="1:6" x14ac:dyDescent="0.35">
      <c r="A35" s="99">
        <f t="shared" si="1"/>
        <v>43862</v>
      </c>
      <c r="B35" s="73">
        <v>1005</v>
      </c>
      <c r="C35" s="63">
        <f t="shared" si="0"/>
        <v>753.85050000000001</v>
      </c>
      <c r="D35" s="64">
        <v>-1</v>
      </c>
      <c r="E35" s="65">
        <v>0.6</v>
      </c>
      <c r="F35" s="66"/>
    </row>
    <row r="36" spans="1:6" x14ac:dyDescent="0.35">
      <c r="A36" s="99">
        <f t="shared" si="1"/>
        <v>43863</v>
      </c>
      <c r="B36" s="73">
        <v>992.7</v>
      </c>
      <c r="C36" s="63">
        <f t="shared" si="0"/>
        <v>744.62427000000002</v>
      </c>
      <c r="D36" s="64">
        <v>-0.4</v>
      </c>
      <c r="E36" s="65">
        <v>6.4</v>
      </c>
      <c r="F36" s="66"/>
    </row>
    <row r="37" spans="1:6" x14ac:dyDescent="0.35">
      <c r="A37" s="99">
        <f t="shared" si="1"/>
        <v>43864</v>
      </c>
      <c r="B37" s="73">
        <v>985.4</v>
      </c>
      <c r="C37" s="63">
        <f t="shared" si="0"/>
        <v>739.14854000000003</v>
      </c>
      <c r="D37" s="64">
        <v>1.3</v>
      </c>
      <c r="E37" s="65">
        <v>3.7</v>
      </c>
      <c r="F37" s="66"/>
    </row>
    <row r="38" spans="1:6" x14ac:dyDescent="0.35">
      <c r="A38" s="99">
        <f t="shared" si="1"/>
        <v>43865</v>
      </c>
      <c r="B38" s="73">
        <v>992.3</v>
      </c>
      <c r="C38" s="63">
        <f t="shared" si="0"/>
        <v>744.32422999999994</v>
      </c>
      <c r="D38" s="64">
        <v>-1.8</v>
      </c>
      <c r="E38" s="65">
        <v>0.7</v>
      </c>
      <c r="F38" s="66"/>
    </row>
    <row r="39" spans="1:6" x14ac:dyDescent="0.35">
      <c r="A39" s="99">
        <f t="shared" si="1"/>
        <v>43866</v>
      </c>
      <c r="B39" s="73">
        <v>1007.9</v>
      </c>
      <c r="C39" s="63">
        <f t="shared" si="0"/>
        <v>756.02578999999992</v>
      </c>
      <c r="D39" s="64">
        <v>-4.7</v>
      </c>
      <c r="E39" s="65">
        <v>0.5</v>
      </c>
      <c r="F39" s="66"/>
    </row>
    <row r="40" spans="1:6" x14ac:dyDescent="0.35">
      <c r="A40" s="99">
        <f t="shared" si="1"/>
        <v>43867</v>
      </c>
      <c r="B40" s="73">
        <v>1002.6</v>
      </c>
      <c r="C40" s="63">
        <f t="shared" si="0"/>
        <v>752.05025999999998</v>
      </c>
      <c r="D40" s="64">
        <v>-5.7</v>
      </c>
      <c r="E40" s="65">
        <v>2.1</v>
      </c>
      <c r="F40" s="66"/>
    </row>
    <row r="41" spans="1:6" x14ac:dyDescent="0.35">
      <c r="A41" s="99">
        <f t="shared" si="1"/>
        <v>43868</v>
      </c>
      <c r="B41" s="73">
        <v>1011.7</v>
      </c>
      <c r="C41" s="63">
        <f t="shared" si="0"/>
        <v>758.87617</v>
      </c>
      <c r="D41" s="64">
        <v>-9.4</v>
      </c>
      <c r="E41" s="65">
        <v>1.2</v>
      </c>
      <c r="F41" s="66"/>
    </row>
    <row r="42" spans="1:6" x14ac:dyDescent="0.35">
      <c r="A42" s="99">
        <f t="shared" si="1"/>
        <v>43869</v>
      </c>
      <c r="B42" s="73">
        <v>1022.7</v>
      </c>
      <c r="C42" s="63">
        <f t="shared" si="0"/>
        <v>767.12727000000007</v>
      </c>
      <c r="D42" s="64">
        <v>-10.8</v>
      </c>
      <c r="E42" s="65">
        <v>0</v>
      </c>
      <c r="F42" s="66"/>
    </row>
    <row r="43" spans="1:6" x14ac:dyDescent="0.35">
      <c r="A43" s="99">
        <f t="shared" si="1"/>
        <v>43870</v>
      </c>
      <c r="B43" s="73">
        <v>1021.3</v>
      </c>
      <c r="C43" s="63">
        <f t="shared" si="0"/>
        <v>766.07713000000001</v>
      </c>
      <c r="D43" s="64">
        <v>-5.2</v>
      </c>
      <c r="E43" s="65">
        <v>0</v>
      </c>
      <c r="F43" s="66"/>
    </row>
    <row r="44" spans="1:6" x14ac:dyDescent="0.35">
      <c r="A44" s="99">
        <f t="shared" si="1"/>
        <v>43871</v>
      </c>
      <c r="B44" s="73">
        <v>1004.8</v>
      </c>
      <c r="C44" s="63">
        <f t="shared" si="0"/>
        <v>753.70047999999997</v>
      </c>
      <c r="D44" s="64">
        <v>-1</v>
      </c>
      <c r="E44" s="65">
        <v>0</v>
      </c>
      <c r="F44" s="66"/>
    </row>
    <row r="45" spans="1:6" x14ac:dyDescent="0.35">
      <c r="A45" s="99">
        <f t="shared" si="1"/>
        <v>43872</v>
      </c>
      <c r="B45" s="73">
        <v>993.6</v>
      </c>
      <c r="C45" s="63">
        <f t="shared" si="0"/>
        <v>745.29935999999998</v>
      </c>
      <c r="D45" s="64">
        <v>-0.8</v>
      </c>
      <c r="E45" s="65">
        <v>5.0999999999999996</v>
      </c>
      <c r="F45" s="66"/>
    </row>
    <row r="46" spans="1:6" x14ac:dyDescent="0.35">
      <c r="A46" s="99">
        <f t="shared" si="1"/>
        <v>43873</v>
      </c>
      <c r="B46" s="73">
        <v>1000.1</v>
      </c>
      <c r="C46" s="63">
        <f t="shared" si="0"/>
        <v>750.17501000000004</v>
      </c>
      <c r="D46" s="64">
        <v>-0.1</v>
      </c>
      <c r="E46" s="65">
        <v>2.6</v>
      </c>
      <c r="F46" s="66"/>
    </row>
    <row r="47" spans="1:6" x14ac:dyDescent="0.35">
      <c r="A47" s="99">
        <f t="shared" si="1"/>
        <v>43874</v>
      </c>
      <c r="B47" s="73">
        <v>1007.5</v>
      </c>
      <c r="C47" s="63">
        <f t="shared" si="0"/>
        <v>755.72574999999995</v>
      </c>
      <c r="D47" s="64">
        <v>-2.8</v>
      </c>
      <c r="E47" s="65">
        <v>0.3</v>
      </c>
      <c r="F47" s="66"/>
    </row>
    <row r="48" spans="1:6" x14ac:dyDescent="0.35">
      <c r="A48" s="99">
        <f t="shared" si="1"/>
        <v>43875</v>
      </c>
      <c r="B48" s="73">
        <v>1016.7</v>
      </c>
      <c r="C48" s="63">
        <f t="shared" si="0"/>
        <v>762.62666999999999</v>
      </c>
      <c r="D48" s="64">
        <v>-0.5</v>
      </c>
      <c r="E48" s="65">
        <v>0.7</v>
      </c>
      <c r="F48" s="66"/>
    </row>
    <row r="49" spans="1:6" x14ac:dyDescent="0.35">
      <c r="A49" s="99">
        <f t="shared" si="1"/>
        <v>43876</v>
      </c>
      <c r="B49" s="73">
        <v>1026.8</v>
      </c>
      <c r="C49" s="63">
        <f t="shared" si="0"/>
        <v>770.20267999999999</v>
      </c>
      <c r="D49" s="64">
        <v>-0.7</v>
      </c>
      <c r="E49" s="65">
        <v>0.4</v>
      </c>
      <c r="F49" s="66"/>
    </row>
    <row r="50" spans="1:6" x14ac:dyDescent="0.35">
      <c r="A50" s="99">
        <f t="shared" si="1"/>
        <v>43877</v>
      </c>
      <c r="B50" s="73">
        <v>1024.9000000000001</v>
      </c>
      <c r="C50" s="63">
        <f t="shared" si="0"/>
        <v>768.77749000000006</v>
      </c>
      <c r="D50" s="64">
        <v>-1.1000000000000001</v>
      </c>
      <c r="E50" s="65">
        <v>0</v>
      </c>
      <c r="F50" s="66"/>
    </row>
    <row r="51" spans="1:6" x14ac:dyDescent="0.35">
      <c r="A51" s="99">
        <f t="shared" si="1"/>
        <v>43878</v>
      </c>
      <c r="B51" s="73">
        <v>1011</v>
      </c>
      <c r="C51" s="63">
        <f t="shared" si="0"/>
        <v>758.35109999999997</v>
      </c>
      <c r="D51" s="64">
        <v>2.7</v>
      </c>
      <c r="E51" s="65">
        <v>0.6</v>
      </c>
      <c r="F51" s="66"/>
    </row>
    <row r="52" spans="1:6" x14ac:dyDescent="0.35">
      <c r="A52" s="99">
        <f t="shared" si="1"/>
        <v>43879</v>
      </c>
      <c r="B52" s="73">
        <v>1010.4</v>
      </c>
      <c r="C52" s="63">
        <f t="shared" si="0"/>
        <v>757.90103999999997</v>
      </c>
      <c r="D52" s="64">
        <v>3.7</v>
      </c>
      <c r="E52" s="65">
        <v>0</v>
      </c>
      <c r="F52" s="66"/>
    </row>
    <row r="53" spans="1:6" x14ac:dyDescent="0.35">
      <c r="A53" s="99">
        <f t="shared" si="1"/>
        <v>43880</v>
      </c>
      <c r="B53" s="73">
        <v>1010.1</v>
      </c>
      <c r="C53" s="63">
        <f t="shared" si="0"/>
        <v>757.67601000000002</v>
      </c>
      <c r="D53" s="64">
        <v>2.7</v>
      </c>
      <c r="E53" s="65">
        <v>2.1</v>
      </c>
      <c r="F53" s="66"/>
    </row>
    <row r="54" spans="1:6" x14ac:dyDescent="0.35">
      <c r="A54" s="99">
        <f t="shared" si="1"/>
        <v>43881</v>
      </c>
      <c r="B54" s="73">
        <v>1018.2</v>
      </c>
      <c r="C54" s="63">
        <f t="shared" si="0"/>
        <v>763.75182000000007</v>
      </c>
      <c r="D54" s="64">
        <v>3</v>
      </c>
      <c r="E54" s="65">
        <v>0</v>
      </c>
      <c r="F54" s="66"/>
    </row>
    <row r="55" spans="1:6" x14ac:dyDescent="0.35">
      <c r="A55" s="99">
        <f t="shared" si="1"/>
        <v>43882</v>
      </c>
      <c r="B55" s="73">
        <v>1022.5</v>
      </c>
      <c r="C55" s="63">
        <f t="shared" si="0"/>
        <v>766.97725000000003</v>
      </c>
      <c r="D55" s="64">
        <v>2</v>
      </c>
      <c r="E55" s="65">
        <v>0</v>
      </c>
      <c r="F55" s="66"/>
    </row>
    <row r="56" spans="1:6" x14ac:dyDescent="0.35">
      <c r="A56" s="99">
        <f t="shared" si="1"/>
        <v>43883</v>
      </c>
      <c r="B56" s="73">
        <v>1020.7</v>
      </c>
      <c r="C56" s="63">
        <f t="shared" si="0"/>
        <v>765.62707</v>
      </c>
      <c r="D56" s="64">
        <v>1.7</v>
      </c>
      <c r="E56" s="65">
        <v>0</v>
      </c>
      <c r="F56" s="66"/>
    </row>
    <row r="57" spans="1:6" x14ac:dyDescent="0.35">
      <c r="A57" s="99">
        <f t="shared" si="1"/>
        <v>43884</v>
      </c>
      <c r="B57" s="73">
        <v>998.4</v>
      </c>
      <c r="C57" s="63">
        <f t="shared" si="0"/>
        <v>748.89983999999993</v>
      </c>
      <c r="D57" s="64">
        <v>1</v>
      </c>
      <c r="E57" s="65">
        <v>6.1</v>
      </c>
      <c r="F57" s="66"/>
    </row>
    <row r="58" spans="1:6" x14ac:dyDescent="0.35">
      <c r="A58" s="99">
        <f t="shared" si="1"/>
        <v>43885</v>
      </c>
      <c r="B58" s="73">
        <v>995.8</v>
      </c>
      <c r="C58" s="63">
        <f t="shared" si="0"/>
        <v>746.94957999999997</v>
      </c>
      <c r="D58" s="64">
        <v>1.6</v>
      </c>
      <c r="E58" s="65">
        <v>0</v>
      </c>
      <c r="F58" s="66"/>
    </row>
    <row r="59" spans="1:6" x14ac:dyDescent="0.35">
      <c r="A59" s="99">
        <f t="shared" si="1"/>
        <v>43886</v>
      </c>
      <c r="B59" s="73">
        <v>1001.3</v>
      </c>
      <c r="C59" s="63">
        <f t="shared" si="0"/>
        <v>751.07512999999994</v>
      </c>
      <c r="D59" s="64">
        <v>-0.4</v>
      </c>
      <c r="E59" s="65">
        <v>0</v>
      </c>
      <c r="F59" s="66"/>
    </row>
    <row r="60" spans="1:6" x14ac:dyDescent="0.35">
      <c r="A60" s="99">
        <f t="shared" si="1"/>
        <v>43887</v>
      </c>
      <c r="B60" s="73">
        <v>997.6</v>
      </c>
      <c r="C60" s="63">
        <f t="shared" si="0"/>
        <v>748.29975999999999</v>
      </c>
      <c r="D60" s="64">
        <v>-1</v>
      </c>
      <c r="E60" s="65">
        <v>3.1</v>
      </c>
      <c r="F60" s="66"/>
    </row>
    <row r="61" spans="1:6" x14ac:dyDescent="0.35">
      <c r="A61" s="99">
        <f t="shared" si="1"/>
        <v>43888</v>
      </c>
      <c r="B61" s="73">
        <v>995.7</v>
      </c>
      <c r="C61" s="63">
        <f t="shared" si="0"/>
        <v>746.87457000000006</v>
      </c>
      <c r="D61" s="64">
        <v>1.3</v>
      </c>
      <c r="E61" s="65">
        <v>2.1</v>
      </c>
      <c r="F61" s="66"/>
    </row>
    <row r="62" spans="1:6" x14ac:dyDescent="0.35">
      <c r="A62" s="99">
        <f t="shared" si="1"/>
        <v>43889</v>
      </c>
      <c r="B62" s="73">
        <v>999</v>
      </c>
      <c r="C62" s="63">
        <f t="shared" si="0"/>
        <v>749.34989999999993</v>
      </c>
      <c r="D62" s="64">
        <v>0.5</v>
      </c>
      <c r="E62" s="65">
        <v>0</v>
      </c>
      <c r="F62" s="66"/>
    </row>
    <row r="63" spans="1:6" x14ac:dyDescent="0.35">
      <c r="A63" s="99">
        <f t="shared" si="1"/>
        <v>43890</v>
      </c>
      <c r="B63" s="73">
        <v>1006.3</v>
      </c>
      <c r="C63" s="63">
        <f t="shared" si="0"/>
        <v>754.82562999999993</v>
      </c>
      <c r="D63" s="64">
        <v>-1</v>
      </c>
      <c r="E63" s="65">
        <v>1.1000000000000001</v>
      </c>
      <c r="F63" s="66"/>
    </row>
    <row r="64" spans="1:6" x14ac:dyDescent="0.35">
      <c r="A64" s="99">
        <f t="shared" si="1"/>
        <v>43891</v>
      </c>
      <c r="B64" s="73">
        <v>1010.8</v>
      </c>
      <c r="C64" s="63">
        <f t="shared" si="0"/>
        <v>758.20107999999993</v>
      </c>
      <c r="D64" s="64">
        <v>0.1</v>
      </c>
      <c r="E64" s="65">
        <v>0</v>
      </c>
      <c r="F64" s="66"/>
    </row>
    <row r="65" spans="1:6" x14ac:dyDescent="0.35">
      <c r="A65" s="99">
        <f t="shared" si="1"/>
        <v>43892</v>
      </c>
      <c r="B65" s="73">
        <v>1011.3</v>
      </c>
      <c r="C65" s="63">
        <f t="shared" si="0"/>
        <v>758.57612999999992</v>
      </c>
      <c r="D65" s="64">
        <v>2.6</v>
      </c>
      <c r="E65" s="65">
        <v>6.1</v>
      </c>
      <c r="F65" s="66"/>
    </row>
    <row r="66" spans="1:6" x14ac:dyDescent="0.35">
      <c r="A66" s="99">
        <f t="shared" si="1"/>
        <v>43893</v>
      </c>
      <c r="B66" s="73">
        <v>1012.7</v>
      </c>
      <c r="C66" s="63">
        <f t="shared" si="0"/>
        <v>759.62626999999998</v>
      </c>
      <c r="D66" s="64">
        <v>2.6</v>
      </c>
      <c r="E66" s="65">
        <v>2.9</v>
      </c>
      <c r="F66" s="66"/>
    </row>
    <row r="67" spans="1:6" x14ac:dyDescent="0.35">
      <c r="A67" s="99">
        <f t="shared" si="1"/>
        <v>43894</v>
      </c>
      <c r="B67" s="73">
        <v>1018.1</v>
      </c>
      <c r="C67" s="63">
        <f t="shared" si="0"/>
        <v>763.67681000000005</v>
      </c>
      <c r="D67" s="64">
        <v>3.7</v>
      </c>
      <c r="E67" s="65">
        <v>0</v>
      </c>
      <c r="F67" s="66"/>
    </row>
    <row r="68" spans="1:6" x14ac:dyDescent="0.35">
      <c r="A68" s="99">
        <f t="shared" si="1"/>
        <v>43895</v>
      </c>
      <c r="B68" s="73">
        <v>1016.2</v>
      </c>
      <c r="C68" s="63">
        <f t="shared" si="0"/>
        <v>762.25162</v>
      </c>
      <c r="D68" s="64">
        <v>4.5</v>
      </c>
      <c r="E68" s="65">
        <v>0</v>
      </c>
      <c r="F68" s="66"/>
    </row>
    <row r="69" spans="1:6" x14ac:dyDescent="0.35">
      <c r="A69" s="99">
        <f t="shared" si="1"/>
        <v>43896</v>
      </c>
      <c r="B69" s="73">
        <v>1012</v>
      </c>
      <c r="C69" s="63">
        <f t="shared" ref="C69:C132" si="2">B69*0.7501</f>
        <v>759.10119999999995</v>
      </c>
      <c r="D69" s="64">
        <v>4.7</v>
      </c>
      <c r="E69" s="65">
        <v>0.6</v>
      </c>
      <c r="F69" s="66"/>
    </row>
    <row r="70" spans="1:6" x14ac:dyDescent="0.35">
      <c r="A70" s="99">
        <f t="shared" ref="A70:A133" si="3">A69+1</f>
        <v>43897</v>
      </c>
      <c r="B70" s="73">
        <v>1013.1</v>
      </c>
      <c r="C70" s="63">
        <f t="shared" si="2"/>
        <v>759.92631000000006</v>
      </c>
      <c r="D70" s="64">
        <v>7</v>
      </c>
      <c r="E70" s="65">
        <v>0</v>
      </c>
      <c r="F70" s="66"/>
    </row>
    <row r="71" spans="1:6" x14ac:dyDescent="0.35">
      <c r="A71" s="99">
        <f t="shared" si="3"/>
        <v>43898</v>
      </c>
      <c r="B71" s="73">
        <v>1015.5</v>
      </c>
      <c r="C71" s="63">
        <f t="shared" si="2"/>
        <v>761.72654999999997</v>
      </c>
      <c r="D71" s="64">
        <v>6.2</v>
      </c>
      <c r="E71" s="65">
        <v>2.1</v>
      </c>
      <c r="F71" s="66"/>
    </row>
    <row r="72" spans="1:6" x14ac:dyDescent="0.35">
      <c r="A72" s="99">
        <f t="shared" si="3"/>
        <v>43899</v>
      </c>
      <c r="B72" s="73">
        <v>1019.8</v>
      </c>
      <c r="C72" s="63">
        <f t="shared" si="2"/>
        <v>764.95197999999993</v>
      </c>
      <c r="D72" s="64">
        <v>5.8</v>
      </c>
      <c r="E72" s="65">
        <v>0</v>
      </c>
      <c r="F72" s="66"/>
    </row>
    <row r="73" spans="1:6" x14ac:dyDescent="0.35">
      <c r="A73" s="99">
        <f t="shared" si="3"/>
        <v>43900</v>
      </c>
      <c r="B73" s="73">
        <v>1012.1</v>
      </c>
      <c r="C73" s="63">
        <f t="shared" si="2"/>
        <v>759.17620999999997</v>
      </c>
      <c r="D73" s="64">
        <v>6</v>
      </c>
      <c r="E73" s="65">
        <v>14.1</v>
      </c>
      <c r="F73" s="66"/>
    </row>
    <row r="74" spans="1:6" x14ac:dyDescent="0.35">
      <c r="A74" s="99">
        <f t="shared" si="3"/>
        <v>43901</v>
      </c>
      <c r="B74" s="73">
        <v>1000.4</v>
      </c>
      <c r="C74" s="63">
        <f t="shared" si="2"/>
        <v>750.40003999999999</v>
      </c>
      <c r="D74" s="64">
        <v>5.8</v>
      </c>
      <c r="E74" s="65">
        <v>1</v>
      </c>
      <c r="F74" s="66"/>
    </row>
    <row r="75" spans="1:6" x14ac:dyDescent="0.35">
      <c r="A75" s="99">
        <f t="shared" si="3"/>
        <v>43902</v>
      </c>
      <c r="B75" s="73">
        <v>996.1</v>
      </c>
      <c r="C75" s="63">
        <f t="shared" si="2"/>
        <v>747.17461000000003</v>
      </c>
      <c r="D75" s="64">
        <v>5.7</v>
      </c>
      <c r="E75" s="65">
        <v>0.8</v>
      </c>
      <c r="F75" s="66"/>
    </row>
    <row r="76" spans="1:6" x14ac:dyDescent="0.35">
      <c r="A76" s="99">
        <f t="shared" si="3"/>
        <v>43903</v>
      </c>
      <c r="B76" s="73">
        <v>993.3</v>
      </c>
      <c r="C76" s="63">
        <f t="shared" si="2"/>
        <v>745.07432999999992</v>
      </c>
      <c r="D76" s="64">
        <v>4.7</v>
      </c>
      <c r="E76" s="65">
        <v>2.7</v>
      </c>
      <c r="F76" s="66"/>
    </row>
    <row r="77" spans="1:6" x14ac:dyDescent="0.35">
      <c r="A77" s="99">
        <f t="shared" si="3"/>
        <v>43904</v>
      </c>
      <c r="B77" s="73">
        <v>1000.8</v>
      </c>
      <c r="C77" s="63">
        <f t="shared" si="2"/>
        <v>750.70007999999996</v>
      </c>
      <c r="D77" s="64">
        <v>3</v>
      </c>
      <c r="E77" s="65">
        <v>2.1</v>
      </c>
      <c r="F77" s="66"/>
    </row>
    <row r="78" spans="1:6" x14ac:dyDescent="0.35">
      <c r="A78" s="99">
        <f t="shared" si="3"/>
        <v>43905</v>
      </c>
      <c r="B78" s="73">
        <v>1015.4</v>
      </c>
      <c r="C78" s="63">
        <f t="shared" si="2"/>
        <v>761.65153999999995</v>
      </c>
      <c r="D78" s="64">
        <v>-4.5999999999999996</v>
      </c>
      <c r="E78" s="65">
        <v>4.9000000000000004</v>
      </c>
      <c r="F78" s="66"/>
    </row>
    <row r="79" spans="1:6" x14ac:dyDescent="0.35">
      <c r="A79" s="99">
        <f t="shared" si="3"/>
        <v>43906</v>
      </c>
      <c r="B79" s="73">
        <v>1023.5</v>
      </c>
      <c r="C79" s="63">
        <f t="shared" si="2"/>
        <v>767.72735</v>
      </c>
      <c r="D79" s="64">
        <v>-1.9</v>
      </c>
      <c r="E79" s="65">
        <v>0</v>
      </c>
      <c r="F79" s="66"/>
    </row>
    <row r="80" spans="1:6" x14ac:dyDescent="0.35">
      <c r="A80" s="99">
        <f t="shared" si="3"/>
        <v>43907</v>
      </c>
      <c r="B80" s="73">
        <v>1022.5</v>
      </c>
      <c r="C80" s="63">
        <f t="shared" si="2"/>
        <v>766.97725000000003</v>
      </c>
      <c r="D80" s="64">
        <v>3.9</v>
      </c>
      <c r="E80" s="65">
        <v>0</v>
      </c>
      <c r="F80" s="66"/>
    </row>
    <row r="81" spans="1:6" x14ac:dyDescent="0.35">
      <c r="A81" s="99">
        <f t="shared" si="3"/>
        <v>43908</v>
      </c>
      <c r="B81" s="73">
        <v>1021.7</v>
      </c>
      <c r="C81" s="63">
        <f t="shared" si="2"/>
        <v>766.37716999999998</v>
      </c>
      <c r="D81" s="64">
        <v>4.9000000000000004</v>
      </c>
      <c r="E81" s="65">
        <v>0</v>
      </c>
      <c r="F81" s="66"/>
    </row>
    <row r="82" spans="1:6" x14ac:dyDescent="0.35">
      <c r="A82" s="99">
        <f t="shared" si="3"/>
        <v>43909</v>
      </c>
      <c r="B82" s="73">
        <v>1010.3</v>
      </c>
      <c r="C82" s="63">
        <f t="shared" si="2"/>
        <v>757.82602999999995</v>
      </c>
      <c r="D82" s="64">
        <v>7.9</v>
      </c>
      <c r="E82" s="65">
        <v>0</v>
      </c>
      <c r="F82" s="66"/>
    </row>
    <row r="83" spans="1:6" x14ac:dyDescent="0.35">
      <c r="A83" s="99">
        <f t="shared" si="3"/>
        <v>43910</v>
      </c>
      <c r="B83" s="73">
        <v>1014.8</v>
      </c>
      <c r="C83" s="63">
        <f t="shared" si="2"/>
        <v>761.20147999999995</v>
      </c>
      <c r="D83" s="64">
        <v>2.9</v>
      </c>
      <c r="E83" s="65">
        <v>0.4</v>
      </c>
      <c r="F83" s="66"/>
    </row>
    <row r="84" spans="1:6" x14ac:dyDescent="0.35">
      <c r="A84" s="99">
        <f t="shared" si="3"/>
        <v>43911</v>
      </c>
      <c r="B84" s="73">
        <v>1020.8</v>
      </c>
      <c r="C84" s="63">
        <f t="shared" si="2"/>
        <v>765.70207999999991</v>
      </c>
      <c r="D84" s="64">
        <v>-0.6</v>
      </c>
      <c r="E84" s="65">
        <v>0.4</v>
      </c>
      <c r="F84" s="66"/>
    </row>
    <row r="85" spans="1:6" x14ac:dyDescent="0.35">
      <c r="A85" s="99">
        <f t="shared" si="3"/>
        <v>43912</v>
      </c>
      <c r="B85" s="73">
        <v>1032.7</v>
      </c>
      <c r="C85" s="63">
        <f t="shared" si="2"/>
        <v>774.62827000000004</v>
      </c>
      <c r="D85" s="64">
        <v>-2.7</v>
      </c>
      <c r="E85" s="65">
        <v>0</v>
      </c>
      <c r="F85" s="66"/>
    </row>
    <row r="86" spans="1:6" x14ac:dyDescent="0.35">
      <c r="A86" s="99">
        <f t="shared" si="3"/>
        <v>43913</v>
      </c>
      <c r="B86" s="73">
        <v>1037.7</v>
      </c>
      <c r="C86" s="63">
        <f t="shared" si="2"/>
        <v>778.37877000000003</v>
      </c>
      <c r="D86" s="64">
        <v>-2.5</v>
      </c>
      <c r="E86" s="65">
        <v>0</v>
      </c>
      <c r="F86" s="66"/>
    </row>
    <row r="87" spans="1:6" x14ac:dyDescent="0.35">
      <c r="A87" s="99">
        <f t="shared" si="3"/>
        <v>43914</v>
      </c>
      <c r="B87" s="73">
        <v>1035.5</v>
      </c>
      <c r="C87" s="63">
        <f t="shared" si="2"/>
        <v>776.72855000000004</v>
      </c>
      <c r="D87" s="64">
        <v>-1.1000000000000001</v>
      </c>
      <c r="E87" s="65">
        <v>0</v>
      </c>
      <c r="F87" s="66"/>
    </row>
    <row r="88" spans="1:6" x14ac:dyDescent="0.35">
      <c r="A88" s="99">
        <f t="shared" si="3"/>
        <v>43915</v>
      </c>
      <c r="B88" s="73">
        <v>1033.8</v>
      </c>
      <c r="C88" s="63">
        <f t="shared" si="2"/>
        <v>775.45337999999992</v>
      </c>
      <c r="D88" s="64">
        <v>3.5</v>
      </c>
      <c r="E88" s="65">
        <v>0</v>
      </c>
      <c r="F88" s="66"/>
    </row>
    <row r="89" spans="1:6" x14ac:dyDescent="0.35">
      <c r="A89" s="99">
        <f t="shared" si="3"/>
        <v>43916</v>
      </c>
      <c r="B89" s="73">
        <v>1033.0999999999999</v>
      </c>
      <c r="C89" s="63">
        <f t="shared" si="2"/>
        <v>774.9283099999999</v>
      </c>
      <c r="D89" s="64">
        <v>7.3</v>
      </c>
      <c r="E89" s="65">
        <v>0</v>
      </c>
      <c r="F89" s="66"/>
    </row>
    <row r="90" spans="1:6" x14ac:dyDescent="0.35">
      <c r="A90" s="99">
        <f t="shared" si="3"/>
        <v>43917</v>
      </c>
      <c r="B90" s="73">
        <v>1033</v>
      </c>
      <c r="C90" s="63">
        <f t="shared" si="2"/>
        <v>774.85329999999999</v>
      </c>
      <c r="D90" s="64">
        <v>8.3000000000000007</v>
      </c>
      <c r="E90" s="65">
        <v>0</v>
      </c>
      <c r="F90" s="66"/>
    </row>
    <row r="91" spans="1:6" x14ac:dyDescent="0.35">
      <c r="A91" s="99">
        <f t="shared" si="3"/>
        <v>43918</v>
      </c>
      <c r="B91" s="73">
        <v>1021.7</v>
      </c>
      <c r="C91" s="63">
        <f t="shared" si="2"/>
        <v>766.37716999999998</v>
      </c>
      <c r="D91" s="64">
        <v>10.5</v>
      </c>
      <c r="E91" s="65">
        <v>0</v>
      </c>
      <c r="F91" s="66"/>
    </row>
    <row r="92" spans="1:6" x14ac:dyDescent="0.35">
      <c r="A92" s="99">
        <f t="shared" si="3"/>
        <v>43919</v>
      </c>
      <c r="B92" s="73">
        <v>1009.3</v>
      </c>
      <c r="C92" s="63">
        <f t="shared" si="2"/>
        <v>757.07592999999997</v>
      </c>
      <c r="D92" s="64">
        <v>10.1</v>
      </c>
      <c r="E92" s="65">
        <v>0</v>
      </c>
      <c r="F92" s="66"/>
    </row>
    <row r="93" spans="1:6" x14ac:dyDescent="0.35">
      <c r="A93" s="99">
        <f t="shared" si="3"/>
        <v>43920</v>
      </c>
      <c r="B93" s="73">
        <v>1009.9</v>
      </c>
      <c r="C93" s="63">
        <f t="shared" si="2"/>
        <v>757.52598999999998</v>
      </c>
      <c r="D93" s="64">
        <v>0.3</v>
      </c>
      <c r="E93" s="65">
        <v>2.1</v>
      </c>
      <c r="F93" s="66"/>
    </row>
    <row r="94" spans="1:6" x14ac:dyDescent="0.35">
      <c r="A94" s="99">
        <f t="shared" si="3"/>
        <v>43921</v>
      </c>
      <c r="B94" s="73">
        <v>1013.9</v>
      </c>
      <c r="C94" s="63">
        <f t="shared" si="2"/>
        <v>760.52638999999999</v>
      </c>
      <c r="D94" s="64">
        <v>-3.7</v>
      </c>
      <c r="E94" s="65">
        <v>8.1</v>
      </c>
      <c r="F94" s="66"/>
    </row>
    <row r="95" spans="1:6" x14ac:dyDescent="0.35">
      <c r="A95" s="99">
        <f t="shared" si="3"/>
        <v>43922</v>
      </c>
      <c r="B95" s="73">
        <v>1007.4</v>
      </c>
      <c r="C95" s="63">
        <f t="shared" si="2"/>
        <v>755.65073999999993</v>
      </c>
      <c r="D95" s="64">
        <v>-2.4</v>
      </c>
      <c r="E95" s="65">
        <v>0.4</v>
      </c>
      <c r="F95" s="66"/>
    </row>
    <row r="96" spans="1:6" x14ac:dyDescent="0.35">
      <c r="A96" s="99">
        <f t="shared" si="3"/>
        <v>43923</v>
      </c>
      <c r="B96" s="73">
        <v>1004.1</v>
      </c>
      <c r="C96" s="63">
        <f t="shared" si="2"/>
        <v>753.17541000000006</v>
      </c>
      <c r="D96" s="64">
        <v>2.1</v>
      </c>
      <c r="E96" s="65">
        <v>0.5</v>
      </c>
      <c r="F96" s="66"/>
    </row>
    <row r="97" spans="1:6" x14ac:dyDescent="0.35">
      <c r="A97" s="99">
        <f t="shared" si="3"/>
        <v>43924</v>
      </c>
      <c r="B97" s="73">
        <v>1004.6</v>
      </c>
      <c r="C97" s="63">
        <f t="shared" si="2"/>
        <v>753.55046000000004</v>
      </c>
      <c r="D97" s="64">
        <v>5.9</v>
      </c>
      <c r="E97" s="65">
        <v>0</v>
      </c>
      <c r="F97" s="66"/>
    </row>
    <row r="98" spans="1:6" x14ac:dyDescent="0.35">
      <c r="A98" s="99">
        <f t="shared" si="3"/>
        <v>43925</v>
      </c>
      <c r="B98" s="73">
        <v>1014.9</v>
      </c>
      <c r="C98" s="63">
        <f t="shared" si="2"/>
        <v>761.27648999999997</v>
      </c>
      <c r="D98" s="64">
        <v>4</v>
      </c>
      <c r="E98" s="65">
        <v>0.4</v>
      </c>
      <c r="F98" s="66"/>
    </row>
    <row r="99" spans="1:6" x14ac:dyDescent="0.35">
      <c r="A99" s="99">
        <f t="shared" si="3"/>
        <v>43926</v>
      </c>
      <c r="B99" s="73">
        <v>1024.5999999999999</v>
      </c>
      <c r="C99" s="63">
        <f t="shared" si="2"/>
        <v>768.55245999999988</v>
      </c>
      <c r="D99" s="64">
        <v>0.4</v>
      </c>
      <c r="E99" s="65">
        <v>0</v>
      </c>
      <c r="F99" s="66"/>
    </row>
    <row r="100" spans="1:6" x14ac:dyDescent="0.35">
      <c r="A100" s="99">
        <f t="shared" si="3"/>
        <v>43927</v>
      </c>
      <c r="B100" s="73">
        <v>1032.3</v>
      </c>
      <c r="C100" s="63">
        <f t="shared" si="2"/>
        <v>774.32822999999996</v>
      </c>
      <c r="D100" s="64">
        <v>0.6</v>
      </c>
      <c r="E100" s="65">
        <v>0</v>
      </c>
      <c r="F100" s="66"/>
    </row>
    <row r="101" spans="1:6" x14ac:dyDescent="0.35">
      <c r="A101" s="99">
        <f t="shared" si="3"/>
        <v>43928</v>
      </c>
      <c r="B101" s="73">
        <v>1032</v>
      </c>
      <c r="C101" s="63">
        <f t="shared" si="2"/>
        <v>774.10320000000002</v>
      </c>
      <c r="D101" s="64">
        <v>3.4</v>
      </c>
      <c r="E101" s="65">
        <v>0</v>
      </c>
      <c r="F101" s="66"/>
    </row>
    <row r="102" spans="1:6" x14ac:dyDescent="0.35">
      <c r="A102" s="99">
        <f t="shared" si="3"/>
        <v>43929</v>
      </c>
      <c r="B102" s="73">
        <v>1017.4</v>
      </c>
      <c r="C102" s="63">
        <f t="shared" si="2"/>
        <v>763.15174000000002</v>
      </c>
      <c r="D102" s="64">
        <v>8.1999999999999993</v>
      </c>
      <c r="E102" s="65">
        <v>0</v>
      </c>
      <c r="F102" s="66"/>
    </row>
    <row r="103" spans="1:6" x14ac:dyDescent="0.35">
      <c r="A103" s="99">
        <f t="shared" si="3"/>
        <v>43930</v>
      </c>
      <c r="B103" s="73">
        <v>1013.5</v>
      </c>
      <c r="C103" s="63">
        <f t="shared" si="2"/>
        <v>760.22635000000002</v>
      </c>
      <c r="D103" s="64">
        <v>8.5</v>
      </c>
      <c r="E103" s="65">
        <v>0</v>
      </c>
      <c r="F103" s="66"/>
    </row>
    <row r="104" spans="1:6" x14ac:dyDescent="0.35">
      <c r="A104" s="99">
        <f t="shared" si="3"/>
        <v>43931</v>
      </c>
      <c r="B104" s="73">
        <v>1010.5</v>
      </c>
      <c r="C104" s="63">
        <f t="shared" si="2"/>
        <v>757.97604999999999</v>
      </c>
      <c r="D104" s="64">
        <v>6.8</v>
      </c>
      <c r="E104" s="65">
        <v>1.1000000000000001</v>
      </c>
      <c r="F104" s="66"/>
    </row>
    <row r="105" spans="1:6" x14ac:dyDescent="0.35">
      <c r="A105" s="99">
        <f t="shared" si="3"/>
        <v>43932</v>
      </c>
      <c r="B105" s="73">
        <v>1016.8</v>
      </c>
      <c r="C105" s="63">
        <f t="shared" si="2"/>
        <v>762.70168000000001</v>
      </c>
      <c r="D105" s="64">
        <v>1.9</v>
      </c>
      <c r="E105" s="65">
        <v>0</v>
      </c>
      <c r="F105" s="66"/>
    </row>
    <row r="106" spans="1:6" x14ac:dyDescent="0.35">
      <c r="A106" s="99">
        <f t="shared" si="3"/>
        <v>43933</v>
      </c>
      <c r="B106" s="73">
        <v>1020.1</v>
      </c>
      <c r="C106" s="63">
        <f t="shared" si="2"/>
        <v>765.17701</v>
      </c>
      <c r="D106" s="64">
        <v>2.1</v>
      </c>
      <c r="E106" s="65">
        <v>0</v>
      </c>
      <c r="F106" s="66"/>
    </row>
    <row r="107" spans="1:6" x14ac:dyDescent="0.35">
      <c r="A107" s="99">
        <f t="shared" si="3"/>
        <v>43934</v>
      </c>
      <c r="B107" s="73">
        <v>1007.5</v>
      </c>
      <c r="C107" s="63">
        <f t="shared" si="2"/>
        <v>755.72574999999995</v>
      </c>
      <c r="D107" s="64">
        <v>7.9</v>
      </c>
      <c r="E107" s="65">
        <v>0</v>
      </c>
      <c r="F107" s="66"/>
    </row>
    <row r="108" spans="1:6" x14ac:dyDescent="0.35">
      <c r="A108" s="99">
        <f t="shared" si="3"/>
        <v>43935</v>
      </c>
      <c r="B108" s="73">
        <v>1003.1</v>
      </c>
      <c r="C108" s="63">
        <f t="shared" si="2"/>
        <v>752.42530999999997</v>
      </c>
      <c r="D108" s="64">
        <v>6.4</v>
      </c>
      <c r="E108" s="65">
        <v>3.4</v>
      </c>
      <c r="F108" s="66"/>
    </row>
    <row r="109" spans="1:6" x14ac:dyDescent="0.35">
      <c r="A109" s="99">
        <f t="shared" si="3"/>
        <v>43936</v>
      </c>
      <c r="B109" s="73">
        <v>1001.3</v>
      </c>
      <c r="C109" s="63">
        <f t="shared" si="2"/>
        <v>751.07512999999994</v>
      </c>
      <c r="D109" s="64">
        <v>2.1</v>
      </c>
      <c r="E109" s="65">
        <v>1.1000000000000001</v>
      </c>
      <c r="F109" s="66"/>
    </row>
    <row r="110" spans="1:6" x14ac:dyDescent="0.35">
      <c r="A110" s="99">
        <f t="shared" si="3"/>
        <v>43937</v>
      </c>
      <c r="B110" s="73">
        <v>992.5</v>
      </c>
      <c r="C110" s="63">
        <f t="shared" si="2"/>
        <v>744.47424999999998</v>
      </c>
      <c r="D110" s="64">
        <v>2.8</v>
      </c>
      <c r="E110" s="65">
        <v>8.1</v>
      </c>
      <c r="F110" s="66"/>
    </row>
    <row r="111" spans="1:6" x14ac:dyDescent="0.35">
      <c r="A111" s="99">
        <f t="shared" si="3"/>
        <v>43938</v>
      </c>
      <c r="B111" s="73">
        <v>998.5</v>
      </c>
      <c r="C111" s="63">
        <f t="shared" si="2"/>
        <v>748.97484999999995</v>
      </c>
      <c r="D111" s="64">
        <v>3</v>
      </c>
      <c r="E111" s="65">
        <v>3.1</v>
      </c>
      <c r="F111" s="66"/>
    </row>
    <row r="112" spans="1:6" x14ac:dyDescent="0.35">
      <c r="A112" s="99">
        <f t="shared" si="3"/>
        <v>43939</v>
      </c>
      <c r="B112" s="73">
        <v>1006.1</v>
      </c>
      <c r="C112" s="63">
        <f t="shared" si="2"/>
        <v>754.67561000000001</v>
      </c>
      <c r="D112" s="64">
        <v>1.4</v>
      </c>
      <c r="E112" s="65">
        <v>2.1</v>
      </c>
      <c r="F112" s="66"/>
    </row>
    <row r="113" spans="1:6" x14ac:dyDescent="0.35">
      <c r="A113" s="99">
        <f t="shared" si="3"/>
        <v>43940</v>
      </c>
      <c r="B113" s="73">
        <v>1011.8</v>
      </c>
      <c r="C113" s="63">
        <f t="shared" si="2"/>
        <v>758.95117999999991</v>
      </c>
      <c r="D113" s="64">
        <v>2.2999999999999998</v>
      </c>
      <c r="E113" s="65">
        <v>2.5</v>
      </c>
      <c r="F113" s="66"/>
    </row>
    <row r="114" spans="1:6" x14ac:dyDescent="0.35">
      <c r="A114" s="99">
        <f t="shared" si="3"/>
        <v>43941</v>
      </c>
      <c r="B114" s="73">
        <v>1017.6</v>
      </c>
      <c r="C114" s="63">
        <f t="shared" si="2"/>
        <v>763.30176000000006</v>
      </c>
      <c r="D114" s="64">
        <v>3.2</v>
      </c>
      <c r="E114" s="65">
        <v>0.4</v>
      </c>
      <c r="F114" s="66"/>
    </row>
    <row r="115" spans="1:6" x14ac:dyDescent="0.35">
      <c r="A115" s="99">
        <f t="shared" si="3"/>
        <v>43942</v>
      </c>
      <c r="B115" s="73">
        <v>1018.2</v>
      </c>
      <c r="C115" s="63">
        <f t="shared" si="2"/>
        <v>763.75182000000007</v>
      </c>
      <c r="D115" s="64">
        <v>5.2</v>
      </c>
      <c r="E115" s="65">
        <v>0</v>
      </c>
      <c r="F115" s="66"/>
    </row>
    <row r="116" spans="1:6" x14ac:dyDescent="0.35">
      <c r="A116" s="99">
        <f t="shared" si="3"/>
        <v>43943</v>
      </c>
      <c r="B116" s="73">
        <v>1014</v>
      </c>
      <c r="C116" s="63">
        <f t="shared" si="2"/>
        <v>760.60140000000001</v>
      </c>
      <c r="D116" s="64">
        <v>5.5</v>
      </c>
      <c r="E116" s="65">
        <v>0</v>
      </c>
      <c r="F116" s="66"/>
    </row>
    <row r="117" spans="1:6" x14ac:dyDescent="0.35">
      <c r="A117" s="99">
        <f t="shared" si="3"/>
        <v>43944</v>
      </c>
      <c r="B117" s="73">
        <v>1009.8</v>
      </c>
      <c r="C117" s="63">
        <f t="shared" si="2"/>
        <v>757.45097999999996</v>
      </c>
      <c r="D117" s="64">
        <v>5.5</v>
      </c>
      <c r="E117" s="65">
        <v>0</v>
      </c>
      <c r="F117" s="66"/>
    </row>
    <row r="118" spans="1:6" x14ac:dyDescent="0.35">
      <c r="A118" s="99">
        <f t="shared" si="3"/>
        <v>43945</v>
      </c>
      <c r="B118" s="73">
        <v>1002.7</v>
      </c>
      <c r="C118" s="63">
        <f t="shared" si="2"/>
        <v>752.12527</v>
      </c>
      <c r="D118" s="64">
        <v>3.5</v>
      </c>
      <c r="E118" s="65">
        <v>4.0999999999999996</v>
      </c>
      <c r="F118" s="66"/>
    </row>
    <row r="119" spans="1:6" x14ac:dyDescent="0.35">
      <c r="A119" s="99">
        <f t="shared" si="3"/>
        <v>43946</v>
      </c>
      <c r="B119" s="73">
        <v>998.1</v>
      </c>
      <c r="C119" s="63">
        <f t="shared" si="2"/>
        <v>748.67480999999998</v>
      </c>
      <c r="D119" s="64">
        <v>4.7</v>
      </c>
      <c r="E119" s="65">
        <v>0</v>
      </c>
      <c r="F119" s="66"/>
    </row>
    <row r="120" spans="1:6" x14ac:dyDescent="0.35">
      <c r="A120" s="99">
        <f t="shared" si="3"/>
        <v>43947</v>
      </c>
      <c r="B120" s="73">
        <v>1002.9</v>
      </c>
      <c r="C120" s="63">
        <f t="shared" si="2"/>
        <v>752.27528999999993</v>
      </c>
      <c r="D120" s="64">
        <v>4.8</v>
      </c>
      <c r="E120" s="65">
        <v>0</v>
      </c>
      <c r="F120" s="66"/>
    </row>
    <row r="121" spans="1:6" x14ac:dyDescent="0.35">
      <c r="A121" s="99">
        <f t="shared" si="3"/>
        <v>43948</v>
      </c>
      <c r="B121" s="73">
        <v>1004.9</v>
      </c>
      <c r="C121" s="63">
        <f t="shared" si="2"/>
        <v>753.77548999999999</v>
      </c>
      <c r="D121" s="64">
        <v>5.5</v>
      </c>
      <c r="E121" s="65">
        <v>0</v>
      </c>
      <c r="F121" s="66"/>
    </row>
    <row r="122" spans="1:6" x14ac:dyDescent="0.35">
      <c r="A122" s="99">
        <f t="shared" si="3"/>
        <v>43949</v>
      </c>
      <c r="B122" s="73">
        <v>1008.4</v>
      </c>
      <c r="C122" s="63">
        <f t="shared" si="2"/>
        <v>756.40084000000002</v>
      </c>
      <c r="D122" s="64">
        <v>5.7</v>
      </c>
      <c r="E122" s="65">
        <v>2.1</v>
      </c>
      <c r="F122" s="66"/>
    </row>
    <row r="123" spans="1:6" x14ac:dyDescent="0.35">
      <c r="A123" s="99">
        <f t="shared" si="3"/>
        <v>43950</v>
      </c>
      <c r="B123" s="73">
        <v>999.9</v>
      </c>
      <c r="C123" s="63">
        <f t="shared" si="2"/>
        <v>750.02499</v>
      </c>
      <c r="D123" s="64">
        <v>9.1</v>
      </c>
      <c r="E123" s="65">
        <v>2.1</v>
      </c>
      <c r="F123" s="66"/>
    </row>
    <row r="124" spans="1:6" x14ac:dyDescent="0.35">
      <c r="A124" s="99">
        <f t="shared" si="3"/>
        <v>43951</v>
      </c>
      <c r="B124" s="73">
        <v>1012.2</v>
      </c>
      <c r="C124" s="63">
        <f t="shared" si="2"/>
        <v>759.25121999999999</v>
      </c>
      <c r="D124" s="64">
        <v>4.5999999999999996</v>
      </c>
      <c r="E124" s="65">
        <v>0</v>
      </c>
      <c r="F124" s="66"/>
    </row>
    <row r="125" spans="1:6" x14ac:dyDescent="0.35">
      <c r="A125" s="99">
        <f t="shared" si="3"/>
        <v>43952</v>
      </c>
      <c r="B125" s="73">
        <v>1015.4</v>
      </c>
      <c r="C125" s="63">
        <f t="shared" si="2"/>
        <v>761.65153999999995</v>
      </c>
      <c r="D125" s="64">
        <v>7.9</v>
      </c>
      <c r="E125" s="65">
        <v>0</v>
      </c>
      <c r="F125" s="66"/>
    </row>
    <row r="126" spans="1:6" x14ac:dyDescent="0.35">
      <c r="A126" s="99">
        <f t="shared" si="3"/>
        <v>43953</v>
      </c>
      <c r="B126" s="73">
        <v>1015.5</v>
      </c>
      <c r="C126" s="63">
        <f t="shared" si="2"/>
        <v>761.72654999999997</v>
      </c>
      <c r="D126" s="64">
        <v>9.9</v>
      </c>
      <c r="E126" s="65">
        <v>0</v>
      </c>
      <c r="F126" s="66"/>
    </row>
    <row r="127" spans="1:6" x14ac:dyDescent="0.35">
      <c r="A127" s="99">
        <f t="shared" si="3"/>
        <v>43954</v>
      </c>
      <c r="B127" s="74">
        <v>1012.2</v>
      </c>
      <c r="C127" s="63">
        <f t="shared" si="2"/>
        <v>759.25121999999999</v>
      </c>
      <c r="D127" s="64">
        <v>15.9</v>
      </c>
      <c r="E127" s="65">
        <v>0.6</v>
      </c>
      <c r="F127" s="66"/>
    </row>
    <row r="128" spans="1:6" x14ac:dyDescent="0.35">
      <c r="A128" s="99">
        <f t="shared" si="3"/>
        <v>43955</v>
      </c>
      <c r="B128" s="74">
        <v>1014</v>
      </c>
      <c r="C128" s="63">
        <f t="shared" si="2"/>
        <v>760.60140000000001</v>
      </c>
      <c r="D128" s="64">
        <v>13.9</v>
      </c>
      <c r="E128" s="65">
        <v>3.9</v>
      </c>
      <c r="F128" s="66"/>
    </row>
    <row r="129" spans="1:6" x14ac:dyDescent="0.35">
      <c r="A129" s="99">
        <f t="shared" si="3"/>
        <v>43956</v>
      </c>
      <c r="B129" s="74">
        <v>1009</v>
      </c>
      <c r="C129" s="63">
        <f t="shared" si="2"/>
        <v>756.85090000000002</v>
      </c>
      <c r="D129" s="64">
        <v>16.100000000000001</v>
      </c>
      <c r="E129" s="65">
        <v>4.0999999999999996</v>
      </c>
      <c r="F129" s="66"/>
    </row>
    <row r="130" spans="1:6" x14ac:dyDescent="0.35">
      <c r="A130" s="99">
        <f t="shared" si="3"/>
        <v>43957</v>
      </c>
      <c r="B130" s="74">
        <v>1003.6</v>
      </c>
      <c r="C130" s="63">
        <f t="shared" si="2"/>
        <v>752.80035999999996</v>
      </c>
      <c r="D130" s="64">
        <v>14.4</v>
      </c>
      <c r="E130" s="65">
        <v>16.100000000000001</v>
      </c>
      <c r="F130" s="66"/>
    </row>
    <row r="131" spans="1:6" x14ac:dyDescent="0.35">
      <c r="A131" s="99">
        <f t="shared" si="3"/>
        <v>43958</v>
      </c>
      <c r="B131" s="74">
        <v>1002.4</v>
      </c>
      <c r="C131" s="63">
        <f t="shared" si="2"/>
        <v>751.90023999999994</v>
      </c>
      <c r="D131" s="64">
        <v>13.7</v>
      </c>
      <c r="E131" s="65">
        <v>5.0999999999999996</v>
      </c>
      <c r="F131" s="66"/>
    </row>
    <row r="132" spans="1:6" x14ac:dyDescent="0.35">
      <c r="A132" s="99">
        <f t="shared" si="3"/>
        <v>43959</v>
      </c>
      <c r="B132" s="73">
        <v>1010.8</v>
      </c>
      <c r="C132" s="63">
        <f t="shared" si="2"/>
        <v>758.20107999999993</v>
      </c>
      <c r="D132" s="64">
        <v>9.1</v>
      </c>
      <c r="E132" s="65">
        <v>1.5</v>
      </c>
      <c r="F132" s="66"/>
    </row>
    <row r="133" spans="1:6" x14ac:dyDescent="0.35">
      <c r="A133" s="99">
        <f t="shared" si="3"/>
        <v>43960</v>
      </c>
      <c r="B133" s="73">
        <v>1010.1</v>
      </c>
      <c r="C133" s="63">
        <f t="shared" ref="C133:C196" si="4">B133*0.7501</f>
        <v>757.67601000000002</v>
      </c>
      <c r="D133" s="64">
        <v>11.2</v>
      </c>
      <c r="E133" s="65">
        <v>0.3</v>
      </c>
      <c r="F133" s="66"/>
    </row>
    <row r="134" spans="1:6" x14ac:dyDescent="0.35">
      <c r="A134" s="99">
        <f t="shared" ref="A134:A197" si="5">A133+1</f>
        <v>43961</v>
      </c>
      <c r="B134" s="73">
        <v>1006.4</v>
      </c>
      <c r="C134" s="63">
        <f t="shared" si="4"/>
        <v>754.90063999999995</v>
      </c>
      <c r="D134" s="64">
        <v>13</v>
      </c>
      <c r="E134" s="65">
        <v>0.5</v>
      </c>
      <c r="F134" s="66"/>
    </row>
    <row r="135" spans="1:6" ht="18.5" x14ac:dyDescent="0.45">
      <c r="A135" s="99">
        <f t="shared" si="5"/>
        <v>43962</v>
      </c>
      <c r="B135" s="73">
        <v>1006.1</v>
      </c>
      <c r="C135" s="63">
        <f t="shared" si="4"/>
        <v>754.67561000000001</v>
      </c>
      <c r="D135" s="64">
        <v>15</v>
      </c>
      <c r="E135" s="65">
        <v>0</v>
      </c>
      <c r="F135" s="67">
        <v>483</v>
      </c>
    </row>
    <row r="136" spans="1:6" ht="18.5" x14ac:dyDescent="0.45">
      <c r="A136" s="99">
        <f t="shared" si="5"/>
        <v>43963</v>
      </c>
      <c r="B136" s="73">
        <v>996.3</v>
      </c>
      <c r="C136" s="63">
        <f t="shared" si="4"/>
        <v>747.32462999999996</v>
      </c>
      <c r="D136" s="64">
        <v>17.3</v>
      </c>
      <c r="E136" s="65">
        <v>0.7</v>
      </c>
      <c r="F136" s="67"/>
    </row>
    <row r="137" spans="1:6" ht="18.5" x14ac:dyDescent="0.45">
      <c r="A137" s="99">
        <f t="shared" si="5"/>
        <v>43964</v>
      </c>
      <c r="B137" s="73">
        <v>1008.9</v>
      </c>
      <c r="C137" s="63">
        <f t="shared" si="4"/>
        <v>756.77589</v>
      </c>
      <c r="D137" s="64">
        <v>6.5</v>
      </c>
      <c r="E137" s="65">
        <v>0</v>
      </c>
      <c r="F137" s="67"/>
    </row>
    <row r="138" spans="1:6" ht="18.5" x14ac:dyDescent="0.45">
      <c r="A138" s="99">
        <f t="shared" si="5"/>
        <v>43965</v>
      </c>
      <c r="B138" s="73">
        <v>1010.9</v>
      </c>
      <c r="C138" s="63">
        <f t="shared" si="4"/>
        <v>758.27608999999995</v>
      </c>
      <c r="D138" s="64">
        <v>9</v>
      </c>
      <c r="E138" s="65">
        <v>1.1000000000000001</v>
      </c>
      <c r="F138" s="67"/>
    </row>
    <row r="139" spans="1:6" ht="18.5" x14ac:dyDescent="0.45">
      <c r="A139" s="99">
        <f t="shared" si="5"/>
        <v>43966</v>
      </c>
      <c r="B139" s="73">
        <v>1010</v>
      </c>
      <c r="C139" s="63">
        <f t="shared" si="4"/>
        <v>757.601</v>
      </c>
      <c r="D139" s="64">
        <v>8.9</v>
      </c>
      <c r="E139" s="65">
        <v>0</v>
      </c>
      <c r="F139" s="67"/>
    </row>
    <row r="140" spans="1:6" ht="18.5" x14ac:dyDescent="0.45">
      <c r="A140" s="99">
        <f t="shared" si="5"/>
        <v>43967</v>
      </c>
      <c r="B140" s="73">
        <v>1010.8</v>
      </c>
      <c r="C140" s="63">
        <f t="shared" si="4"/>
        <v>758.20107999999993</v>
      </c>
      <c r="D140" s="64">
        <v>8.4</v>
      </c>
      <c r="E140" s="65">
        <v>1</v>
      </c>
      <c r="F140" s="10">
        <v>473</v>
      </c>
    </row>
    <row r="141" spans="1:6" ht="18.5" x14ac:dyDescent="0.45">
      <c r="A141" s="99">
        <f t="shared" si="5"/>
        <v>43968</v>
      </c>
      <c r="B141" s="73">
        <v>1010.6</v>
      </c>
      <c r="C141" s="63">
        <f t="shared" si="4"/>
        <v>758.05106000000001</v>
      </c>
      <c r="D141" s="64">
        <v>9.6</v>
      </c>
      <c r="E141" s="65">
        <v>2.1</v>
      </c>
      <c r="F141" s="10"/>
    </row>
    <row r="142" spans="1:6" ht="18.5" x14ac:dyDescent="0.45">
      <c r="A142" s="99">
        <f t="shared" si="5"/>
        <v>43969</v>
      </c>
      <c r="B142" s="73">
        <v>1006</v>
      </c>
      <c r="C142" s="63">
        <f t="shared" si="4"/>
        <v>754.60059999999999</v>
      </c>
      <c r="D142" s="64">
        <v>7.4</v>
      </c>
      <c r="E142" s="65">
        <v>3.5</v>
      </c>
      <c r="F142" s="10"/>
    </row>
    <row r="143" spans="1:6" ht="18.5" x14ac:dyDescent="0.45">
      <c r="A143" s="99">
        <f t="shared" si="5"/>
        <v>43970</v>
      </c>
      <c r="B143" s="73">
        <v>1010.7</v>
      </c>
      <c r="C143" s="63">
        <f t="shared" si="4"/>
        <v>758.12607000000003</v>
      </c>
      <c r="D143" s="64">
        <v>6.7</v>
      </c>
      <c r="E143" s="65">
        <v>1</v>
      </c>
      <c r="F143" s="10"/>
    </row>
    <row r="144" spans="1:6" ht="18.5" x14ac:dyDescent="0.45">
      <c r="A144" s="99">
        <f t="shared" si="5"/>
        <v>43971</v>
      </c>
      <c r="B144" s="73">
        <v>1007.5</v>
      </c>
      <c r="C144" s="63">
        <f t="shared" si="4"/>
        <v>755.72574999999995</v>
      </c>
      <c r="D144" s="64">
        <v>7.5</v>
      </c>
      <c r="E144" s="65">
        <v>3.1</v>
      </c>
      <c r="F144" s="10"/>
    </row>
    <row r="145" spans="1:6" ht="18.5" x14ac:dyDescent="0.45">
      <c r="A145" s="99">
        <f t="shared" si="5"/>
        <v>43972</v>
      </c>
      <c r="B145" s="73">
        <v>1008.6</v>
      </c>
      <c r="C145" s="63">
        <f t="shared" si="4"/>
        <v>756.55086000000006</v>
      </c>
      <c r="D145" s="64">
        <v>6.6</v>
      </c>
      <c r="E145" s="65">
        <v>1.1000000000000001</v>
      </c>
      <c r="F145" s="10"/>
    </row>
    <row r="146" spans="1:6" ht="18.5" x14ac:dyDescent="0.45">
      <c r="A146" s="99">
        <f t="shared" si="5"/>
        <v>43973</v>
      </c>
      <c r="B146" s="73">
        <v>1013.2</v>
      </c>
      <c r="C146" s="63">
        <f t="shared" si="4"/>
        <v>760.00132000000008</v>
      </c>
      <c r="D146" s="64">
        <v>6.1</v>
      </c>
      <c r="E146" s="65">
        <v>9.8000000000000007</v>
      </c>
      <c r="F146" s="10"/>
    </row>
    <row r="147" spans="1:6" ht="18.5" x14ac:dyDescent="0.45">
      <c r="A147" s="99">
        <f t="shared" si="5"/>
        <v>43974</v>
      </c>
      <c r="B147" s="73">
        <v>1019.4</v>
      </c>
      <c r="C147" s="63">
        <f t="shared" si="4"/>
        <v>764.65193999999997</v>
      </c>
      <c r="D147" s="64">
        <v>6</v>
      </c>
      <c r="E147" s="65">
        <v>4.0999999999999996</v>
      </c>
      <c r="F147" s="10">
        <v>463</v>
      </c>
    </row>
    <row r="148" spans="1:6" ht="18.5" x14ac:dyDescent="0.45">
      <c r="A148" s="99">
        <f t="shared" si="5"/>
        <v>43975</v>
      </c>
      <c r="B148" s="73">
        <v>1019</v>
      </c>
      <c r="C148" s="63">
        <f t="shared" si="4"/>
        <v>764.3519</v>
      </c>
      <c r="D148" s="64">
        <v>7.8</v>
      </c>
      <c r="E148" s="65">
        <v>0.4</v>
      </c>
      <c r="F148" s="10"/>
    </row>
    <row r="149" spans="1:6" ht="18.5" x14ac:dyDescent="0.45">
      <c r="A149" s="99">
        <f t="shared" si="5"/>
        <v>43976</v>
      </c>
      <c r="B149" s="73">
        <v>1022.7</v>
      </c>
      <c r="C149" s="63">
        <f t="shared" si="4"/>
        <v>767.12727000000007</v>
      </c>
      <c r="D149" s="64">
        <v>12.1</v>
      </c>
      <c r="E149" s="65">
        <v>1.1000000000000001</v>
      </c>
      <c r="F149" s="10"/>
    </row>
    <row r="150" spans="1:6" ht="18.5" x14ac:dyDescent="0.45">
      <c r="A150" s="99">
        <f t="shared" si="5"/>
        <v>43977</v>
      </c>
      <c r="B150" s="73">
        <v>1027.3</v>
      </c>
      <c r="C150" s="63">
        <f t="shared" si="4"/>
        <v>770.57772999999997</v>
      </c>
      <c r="D150" s="64">
        <v>14.1</v>
      </c>
      <c r="E150" s="65">
        <v>0</v>
      </c>
      <c r="F150" s="10"/>
    </row>
    <row r="151" spans="1:6" ht="18.5" x14ac:dyDescent="0.45">
      <c r="A151" s="99">
        <f t="shared" si="5"/>
        <v>43978</v>
      </c>
      <c r="B151" s="73">
        <v>1024.2</v>
      </c>
      <c r="C151" s="63">
        <f t="shared" si="4"/>
        <v>768.25242000000003</v>
      </c>
      <c r="D151" s="64">
        <v>13.4</v>
      </c>
      <c r="E151" s="65">
        <v>1.1000000000000001</v>
      </c>
      <c r="F151" s="10"/>
    </row>
    <row r="152" spans="1:6" ht="18.5" x14ac:dyDescent="0.45">
      <c r="A152" s="99">
        <f t="shared" si="5"/>
        <v>43979</v>
      </c>
      <c r="B152" s="73">
        <v>1022.7</v>
      </c>
      <c r="C152" s="63">
        <f t="shared" si="4"/>
        <v>767.12727000000007</v>
      </c>
      <c r="D152" s="64">
        <v>15.1</v>
      </c>
      <c r="E152" s="65">
        <v>0</v>
      </c>
      <c r="F152" s="10"/>
    </row>
    <row r="153" spans="1:6" ht="18.5" x14ac:dyDescent="0.45">
      <c r="A153" s="99">
        <f t="shared" si="5"/>
        <v>43980</v>
      </c>
      <c r="B153" s="73">
        <v>1016.8</v>
      </c>
      <c r="C153" s="63">
        <f t="shared" si="4"/>
        <v>762.70168000000001</v>
      </c>
      <c r="D153" s="64">
        <v>13.7</v>
      </c>
      <c r="E153" s="65">
        <v>31.1</v>
      </c>
      <c r="F153" s="10"/>
    </row>
    <row r="154" spans="1:6" ht="18.5" x14ac:dyDescent="0.45">
      <c r="A154" s="99">
        <f t="shared" si="5"/>
        <v>43981</v>
      </c>
      <c r="B154" s="73">
        <v>1011.2</v>
      </c>
      <c r="C154" s="63">
        <f t="shared" si="4"/>
        <v>758.50112000000001</v>
      </c>
      <c r="D154" s="64">
        <v>16.7</v>
      </c>
      <c r="E154" s="65">
        <v>46.1</v>
      </c>
      <c r="F154" s="10"/>
    </row>
    <row r="155" spans="1:6" ht="18.5" x14ac:dyDescent="0.45">
      <c r="A155" s="99">
        <f t="shared" si="5"/>
        <v>43982</v>
      </c>
      <c r="B155" s="73">
        <v>1011.1</v>
      </c>
      <c r="C155" s="63">
        <f t="shared" si="4"/>
        <v>758.42610999999999</v>
      </c>
      <c r="D155" s="64">
        <v>11.3</v>
      </c>
      <c r="E155" s="65">
        <v>39.1</v>
      </c>
      <c r="F155" s="67">
        <v>73</v>
      </c>
    </row>
    <row r="156" spans="1:6" ht="18.5" x14ac:dyDescent="0.45">
      <c r="A156" s="99">
        <f t="shared" si="5"/>
        <v>43983</v>
      </c>
      <c r="B156" s="73">
        <v>1013.2</v>
      </c>
      <c r="C156" s="63">
        <f t="shared" si="4"/>
        <v>760.00132000000008</v>
      </c>
      <c r="D156" s="64">
        <v>9.1</v>
      </c>
      <c r="E156" s="65">
        <v>4.0999999999999996</v>
      </c>
      <c r="F156" s="67"/>
    </row>
    <row r="157" spans="1:6" ht="18.5" x14ac:dyDescent="0.45">
      <c r="A157" s="99">
        <f t="shared" si="5"/>
        <v>43984</v>
      </c>
      <c r="B157" s="73">
        <v>1013.8</v>
      </c>
      <c r="C157" s="63">
        <f t="shared" si="4"/>
        <v>760.45137999999997</v>
      </c>
      <c r="D157" s="64">
        <v>9.4</v>
      </c>
      <c r="E157" s="65">
        <v>9.1</v>
      </c>
      <c r="F157" s="67"/>
    </row>
    <row r="158" spans="1:6" ht="18.5" x14ac:dyDescent="0.45">
      <c r="A158" s="99">
        <f t="shared" si="5"/>
        <v>43985</v>
      </c>
      <c r="B158" s="73">
        <v>1009.7</v>
      </c>
      <c r="C158" s="63">
        <f t="shared" si="4"/>
        <v>757.37597000000005</v>
      </c>
      <c r="D158" s="64">
        <v>11.3</v>
      </c>
      <c r="E158" s="65">
        <v>10.1</v>
      </c>
      <c r="F158" s="67"/>
    </row>
    <row r="159" spans="1:6" ht="18.5" x14ac:dyDescent="0.45">
      <c r="A159" s="99">
        <f t="shared" si="5"/>
        <v>43986</v>
      </c>
      <c r="B159" s="73">
        <v>1003.5</v>
      </c>
      <c r="C159" s="63">
        <f t="shared" si="4"/>
        <v>752.72534999999993</v>
      </c>
      <c r="D159" s="64">
        <v>14.4</v>
      </c>
      <c r="E159" s="65">
        <v>19.5</v>
      </c>
      <c r="F159" s="67"/>
    </row>
    <row r="160" spans="1:6" ht="18.5" x14ac:dyDescent="0.45">
      <c r="A160" s="99">
        <f t="shared" si="5"/>
        <v>43987</v>
      </c>
      <c r="B160" s="73">
        <v>1009.6</v>
      </c>
      <c r="C160" s="63">
        <f t="shared" si="4"/>
        <v>757.30096000000003</v>
      </c>
      <c r="D160" s="64">
        <v>13.2</v>
      </c>
      <c r="E160" s="65">
        <v>9.1</v>
      </c>
      <c r="F160" s="67"/>
    </row>
    <row r="161" spans="1:6" ht="18.5" x14ac:dyDescent="0.45">
      <c r="A161" s="99">
        <f t="shared" si="5"/>
        <v>43988</v>
      </c>
      <c r="B161" s="73">
        <v>1012.8</v>
      </c>
      <c r="C161" s="63">
        <f t="shared" si="4"/>
        <v>759.70128</v>
      </c>
      <c r="D161" s="64">
        <v>15.9</v>
      </c>
      <c r="E161" s="65">
        <v>0</v>
      </c>
      <c r="F161" s="67">
        <v>53</v>
      </c>
    </row>
    <row r="162" spans="1:6" ht="18.5" x14ac:dyDescent="0.45">
      <c r="A162" s="99">
        <f t="shared" si="5"/>
        <v>43989</v>
      </c>
      <c r="B162" s="73">
        <v>1015.8</v>
      </c>
      <c r="C162" s="63">
        <f t="shared" si="4"/>
        <v>761.95157999999992</v>
      </c>
      <c r="D162" s="64">
        <v>20.8</v>
      </c>
      <c r="E162" s="65">
        <v>5.0999999999999996</v>
      </c>
      <c r="F162" s="67"/>
    </row>
    <row r="163" spans="1:6" ht="18.5" x14ac:dyDescent="0.45">
      <c r="A163" s="99">
        <f t="shared" si="5"/>
        <v>43990</v>
      </c>
      <c r="B163" s="73">
        <v>1017.2</v>
      </c>
      <c r="C163" s="63">
        <f t="shared" si="4"/>
        <v>763.00171999999998</v>
      </c>
      <c r="D163" s="64">
        <v>22.6</v>
      </c>
      <c r="E163" s="65">
        <v>0</v>
      </c>
      <c r="F163" s="67"/>
    </row>
    <row r="164" spans="1:6" ht="18.5" x14ac:dyDescent="0.45">
      <c r="A164" s="99">
        <f t="shared" si="5"/>
        <v>43991</v>
      </c>
      <c r="B164" s="73">
        <v>1018.1</v>
      </c>
      <c r="C164" s="63">
        <f t="shared" si="4"/>
        <v>763.67681000000005</v>
      </c>
      <c r="D164" s="64">
        <v>23.6</v>
      </c>
      <c r="E164" s="65">
        <v>0</v>
      </c>
      <c r="F164" s="67"/>
    </row>
    <row r="165" spans="1:6" ht="18.5" x14ac:dyDescent="0.45">
      <c r="A165" s="99">
        <f t="shared" si="5"/>
        <v>43992</v>
      </c>
      <c r="B165" s="73">
        <v>1018</v>
      </c>
      <c r="C165" s="63">
        <f t="shared" si="4"/>
        <v>763.60180000000003</v>
      </c>
      <c r="D165" s="64">
        <v>21.7</v>
      </c>
      <c r="E165" s="65">
        <v>8.1</v>
      </c>
      <c r="F165" s="67"/>
    </row>
    <row r="166" spans="1:6" ht="18.5" x14ac:dyDescent="0.45">
      <c r="A166" s="99">
        <f t="shared" si="5"/>
        <v>43993</v>
      </c>
      <c r="B166" s="73">
        <v>1016.4</v>
      </c>
      <c r="C166" s="63">
        <f t="shared" si="4"/>
        <v>762.40163999999993</v>
      </c>
      <c r="D166" s="64">
        <v>22.4</v>
      </c>
      <c r="E166" s="65">
        <v>0</v>
      </c>
      <c r="F166" s="67"/>
    </row>
    <row r="167" spans="1:6" ht="18.5" x14ac:dyDescent="0.45">
      <c r="A167" s="99">
        <f t="shared" si="5"/>
        <v>43994</v>
      </c>
      <c r="B167" s="73">
        <v>1015.1</v>
      </c>
      <c r="C167" s="63">
        <f t="shared" si="4"/>
        <v>761.42651000000001</v>
      </c>
      <c r="D167" s="64">
        <v>20.7</v>
      </c>
      <c r="E167" s="65">
        <v>0</v>
      </c>
      <c r="F167" s="67"/>
    </row>
    <row r="168" spans="1:6" ht="18.5" x14ac:dyDescent="0.45">
      <c r="A168" s="99">
        <f t="shared" si="5"/>
        <v>43995</v>
      </c>
      <c r="B168" s="73">
        <v>1019.1</v>
      </c>
      <c r="C168" s="63">
        <f t="shared" si="4"/>
        <v>764.42691000000002</v>
      </c>
      <c r="D168" s="64">
        <v>13.4</v>
      </c>
      <c r="E168" s="65">
        <v>24.1</v>
      </c>
      <c r="F168" s="10">
        <v>30</v>
      </c>
    </row>
    <row r="169" spans="1:6" ht="18.5" x14ac:dyDescent="0.45">
      <c r="A169" s="99">
        <f t="shared" si="5"/>
        <v>43996</v>
      </c>
      <c r="B169" s="73">
        <v>1021.9</v>
      </c>
      <c r="C169" s="63">
        <f t="shared" si="4"/>
        <v>766.52719000000002</v>
      </c>
      <c r="D169" s="64">
        <v>16</v>
      </c>
      <c r="E169" s="65">
        <v>0</v>
      </c>
      <c r="F169" s="10"/>
    </row>
    <row r="170" spans="1:6" ht="18.5" x14ac:dyDescent="0.45">
      <c r="A170" s="99">
        <f t="shared" si="5"/>
        <v>43997</v>
      </c>
      <c r="B170" s="73">
        <v>1021.5</v>
      </c>
      <c r="C170" s="63">
        <f t="shared" si="4"/>
        <v>766.22714999999994</v>
      </c>
      <c r="D170" s="64">
        <v>17.8</v>
      </c>
      <c r="E170" s="65">
        <v>0</v>
      </c>
      <c r="F170" s="10"/>
    </row>
    <row r="171" spans="1:6" ht="18.5" x14ac:dyDescent="0.45">
      <c r="A171" s="99">
        <f t="shared" si="5"/>
        <v>43998</v>
      </c>
      <c r="B171" s="73">
        <v>1017.9</v>
      </c>
      <c r="C171" s="63">
        <f t="shared" si="4"/>
        <v>763.52679000000001</v>
      </c>
      <c r="D171" s="64">
        <v>21.6</v>
      </c>
      <c r="E171" s="65">
        <v>0.5</v>
      </c>
      <c r="F171" s="10"/>
    </row>
    <row r="172" spans="1:6" ht="18.5" x14ac:dyDescent="0.45">
      <c r="A172" s="99">
        <f t="shared" si="5"/>
        <v>43999</v>
      </c>
      <c r="B172" s="73">
        <v>1017</v>
      </c>
      <c r="C172" s="63">
        <f t="shared" si="4"/>
        <v>762.85169999999994</v>
      </c>
      <c r="D172" s="64">
        <v>23.8</v>
      </c>
      <c r="E172" s="65">
        <v>0</v>
      </c>
      <c r="F172" s="10"/>
    </row>
    <row r="173" spans="1:6" ht="18.5" x14ac:dyDescent="0.45">
      <c r="A173" s="99">
        <f t="shared" si="5"/>
        <v>44000</v>
      </c>
      <c r="B173" s="73">
        <v>1016.3</v>
      </c>
      <c r="C173" s="63">
        <f t="shared" si="4"/>
        <v>762.32662999999991</v>
      </c>
      <c r="D173" s="64">
        <v>25.1</v>
      </c>
      <c r="E173" s="65">
        <v>0</v>
      </c>
      <c r="F173" s="10"/>
    </row>
    <row r="174" spans="1:6" ht="18.5" x14ac:dyDescent="0.45">
      <c r="A174" s="99">
        <f t="shared" si="5"/>
        <v>44001</v>
      </c>
      <c r="B174" s="73">
        <v>1015.6</v>
      </c>
      <c r="C174" s="63">
        <f t="shared" si="4"/>
        <v>761.80155999999999</v>
      </c>
      <c r="D174" s="64">
        <v>23.7</v>
      </c>
      <c r="E174" s="65">
        <v>0</v>
      </c>
      <c r="F174" s="10"/>
    </row>
    <row r="175" spans="1:6" ht="18.5" x14ac:dyDescent="0.45">
      <c r="A175" s="99">
        <f t="shared" si="5"/>
        <v>44002</v>
      </c>
      <c r="B175" s="73">
        <v>1014.5</v>
      </c>
      <c r="C175" s="63">
        <f t="shared" si="4"/>
        <v>760.97645</v>
      </c>
      <c r="D175" s="64">
        <v>21.2</v>
      </c>
      <c r="E175" s="65">
        <v>36.1</v>
      </c>
      <c r="F175" s="10"/>
    </row>
    <row r="176" spans="1:6" ht="18.5" x14ac:dyDescent="0.45">
      <c r="A176" s="99">
        <f t="shared" si="5"/>
        <v>44003</v>
      </c>
      <c r="B176" s="73">
        <v>1017.5</v>
      </c>
      <c r="C176" s="63">
        <f t="shared" si="4"/>
        <v>763.22675000000004</v>
      </c>
      <c r="D176" s="64">
        <v>15.4</v>
      </c>
      <c r="E176" s="65">
        <v>18.100000000000001</v>
      </c>
      <c r="F176" s="10"/>
    </row>
    <row r="177" spans="1:6" ht="18.5" x14ac:dyDescent="0.45">
      <c r="A177" s="99">
        <f t="shared" si="5"/>
        <v>44004</v>
      </c>
      <c r="B177" s="73">
        <v>1017.6</v>
      </c>
      <c r="C177" s="63">
        <f t="shared" si="4"/>
        <v>763.30176000000006</v>
      </c>
      <c r="D177" s="64">
        <v>17.100000000000001</v>
      </c>
      <c r="E177" s="65">
        <v>0</v>
      </c>
      <c r="F177" s="10"/>
    </row>
    <row r="178" spans="1:6" ht="18.5" x14ac:dyDescent="0.45">
      <c r="A178" s="99">
        <f t="shared" si="5"/>
        <v>44005</v>
      </c>
      <c r="B178" s="73">
        <v>1017.2</v>
      </c>
      <c r="C178" s="63">
        <f t="shared" si="4"/>
        <v>763.00171999999998</v>
      </c>
      <c r="D178" s="64">
        <v>18.3</v>
      </c>
      <c r="E178" s="65">
        <v>0</v>
      </c>
      <c r="F178" s="10"/>
    </row>
    <row r="179" spans="1:6" ht="18.5" x14ac:dyDescent="0.45">
      <c r="A179" s="99">
        <f t="shared" si="5"/>
        <v>44006</v>
      </c>
      <c r="B179" s="73">
        <v>1021.3</v>
      </c>
      <c r="C179" s="63">
        <f t="shared" si="4"/>
        <v>766.07713000000001</v>
      </c>
      <c r="D179" s="64">
        <v>20</v>
      </c>
      <c r="E179" s="65">
        <v>0</v>
      </c>
      <c r="F179" s="10">
        <v>54</v>
      </c>
    </row>
    <row r="180" spans="1:6" ht="18.5" x14ac:dyDescent="0.45">
      <c r="A180" s="99">
        <f t="shared" si="5"/>
        <v>44007</v>
      </c>
      <c r="B180" s="73">
        <v>1023.9</v>
      </c>
      <c r="C180" s="63">
        <f t="shared" si="4"/>
        <v>768.02738999999997</v>
      </c>
      <c r="D180" s="64">
        <v>20.6</v>
      </c>
      <c r="E180" s="65">
        <v>0</v>
      </c>
      <c r="F180" s="10"/>
    </row>
    <row r="181" spans="1:6" ht="18.5" x14ac:dyDescent="0.45">
      <c r="A181" s="99">
        <f t="shared" si="5"/>
        <v>44008</v>
      </c>
      <c r="B181" s="73">
        <v>1024</v>
      </c>
      <c r="C181" s="63">
        <f t="shared" si="4"/>
        <v>768.10239999999999</v>
      </c>
      <c r="D181" s="64">
        <v>21.4</v>
      </c>
      <c r="E181" s="65">
        <v>0</v>
      </c>
      <c r="F181" s="10"/>
    </row>
    <row r="182" spans="1:6" ht="18.5" x14ac:dyDescent="0.45">
      <c r="A182" s="99">
        <f t="shared" si="5"/>
        <v>44009</v>
      </c>
      <c r="B182" s="73">
        <v>1015.3</v>
      </c>
      <c r="C182" s="63">
        <f t="shared" si="4"/>
        <v>761.57652999999993</v>
      </c>
      <c r="D182" s="64">
        <v>23.5</v>
      </c>
      <c r="E182" s="65">
        <v>0</v>
      </c>
      <c r="F182" s="67">
        <v>90</v>
      </c>
    </row>
    <row r="183" spans="1:6" ht="18.5" x14ac:dyDescent="0.45">
      <c r="A183" s="99">
        <f t="shared" si="5"/>
        <v>44010</v>
      </c>
      <c r="B183" s="73">
        <v>1009.4</v>
      </c>
      <c r="C183" s="63">
        <f t="shared" si="4"/>
        <v>757.15093999999999</v>
      </c>
      <c r="D183" s="64">
        <v>22</v>
      </c>
      <c r="E183" s="65">
        <v>0</v>
      </c>
      <c r="F183" s="67"/>
    </row>
    <row r="184" spans="1:6" ht="18.5" x14ac:dyDescent="0.45">
      <c r="A184" s="99">
        <f t="shared" si="5"/>
        <v>44011</v>
      </c>
      <c r="B184" s="73">
        <v>1010.8</v>
      </c>
      <c r="C184" s="63">
        <f t="shared" si="4"/>
        <v>758.20107999999993</v>
      </c>
      <c r="D184" s="64">
        <v>17.8</v>
      </c>
      <c r="E184" s="65">
        <v>0</v>
      </c>
      <c r="F184" s="67"/>
    </row>
    <row r="185" spans="1:6" ht="18.5" x14ac:dyDescent="0.45">
      <c r="A185" s="99">
        <f t="shared" si="5"/>
        <v>44012</v>
      </c>
      <c r="B185" s="73">
        <v>1008.8</v>
      </c>
      <c r="C185" s="63">
        <f t="shared" si="4"/>
        <v>756.70087999999998</v>
      </c>
      <c r="D185" s="64">
        <v>17.3</v>
      </c>
      <c r="E185" s="65">
        <v>0</v>
      </c>
      <c r="F185" s="67"/>
    </row>
    <row r="186" spans="1:6" ht="18.5" x14ac:dyDescent="0.45">
      <c r="A186" s="99">
        <f t="shared" si="5"/>
        <v>44013</v>
      </c>
      <c r="B186" s="73">
        <v>1008</v>
      </c>
      <c r="C186" s="63">
        <f t="shared" si="4"/>
        <v>756.10079999999994</v>
      </c>
      <c r="D186" s="64">
        <v>19.399999999999999</v>
      </c>
      <c r="E186" s="65">
        <v>1.5</v>
      </c>
      <c r="F186" s="67"/>
    </row>
    <row r="187" spans="1:6" ht="18.5" x14ac:dyDescent="0.45">
      <c r="A187" s="99">
        <f t="shared" si="5"/>
        <v>44014</v>
      </c>
      <c r="B187" s="73">
        <v>1011.4</v>
      </c>
      <c r="C187" s="63">
        <f t="shared" si="4"/>
        <v>758.65113999999994</v>
      </c>
      <c r="D187" s="64">
        <v>18.600000000000001</v>
      </c>
      <c r="E187" s="65">
        <v>4.0999999999999996</v>
      </c>
      <c r="F187" s="67"/>
    </row>
    <row r="188" spans="1:6" ht="18.5" x14ac:dyDescent="0.45">
      <c r="A188" s="99">
        <f t="shared" si="5"/>
        <v>44015</v>
      </c>
      <c r="B188" s="73">
        <v>1012.9</v>
      </c>
      <c r="C188" s="63">
        <f t="shared" si="4"/>
        <v>759.77629000000002</v>
      </c>
      <c r="D188" s="64">
        <v>19.8</v>
      </c>
      <c r="E188" s="65">
        <v>8.1</v>
      </c>
      <c r="F188" s="67"/>
    </row>
    <row r="189" spans="1:6" ht="18.5" x14ac:dyDescent="0.45">
      <c r="A189" s="99">
        <f t="shared" si="5"/>
        <v>44016</v>
      </c>
      <c r="B189" s="73">
        <v>1012.6</v>
      </c>
      <c r="C189" s="63">
        <f t="shared" si="4"/>
        <v>759.55125999999996</v>
      </c>
      <c r="D189" s="64">
        <v>20.6</v>
      </c>
      <c r="E189" s="65">
        <v>2.9</v>
      </c>
      <c r="F189" s="67">
        <v>144</v>
      </c>
    </row>
    <row r="190" spans="1:6" ht="18.5" x14ac:dyDescent="0.45">
      <c r="A190" s="99">
        <f t="shared" si="5"/>
        <v>44017</v>
      </c>
      <c r="B190" s="73">
        <v>1011.4</v>
      </c>
      <c r="C190" s="63">
        <f t="shared" si="4"/>
        <v>758.65113999999994</v>
      </c>
      <c r="D190" s="64">
        <v>21.2</v>
      </c>
      <c r="E190" s="65">
        <v>0</v>
      </c>
      <c r="F190" s="10">
        <v>148</v>
      </c>
    </row>
    <row r="191" spans="1:6" ht="18.5" x14ac:dyDescent="0.45">
      <c r="A191" s="99">
        <f t="shared" si="5"/>
        <v>44018</v>
      </c>
      <c r="B191" s="73">
        <v>1009.6</v>
      </c>
      <c r="C191" s="63">
        <f t="shared" si="4"/>
        <v>757.30096000000003</v>
      </c>
      <c r="D191" s="64">
        <v>22.8</v>
      </c>
      <c r="E191" s="65">
        <v>0</v>
      </c>
      <c r="F191" s="10"/>
    </row>
    <row r="192" spans="1:6" ht="18.5" x14ac:dyDescent="0.45">
      <c r="A192" s="99">
        <f t="shared" si="5"/>
        <v>44019</v>
      </c>
      <c r="B192" s="73">
        <v>1006.9</v>
      </c>
      <c r="C192" s="63">
        <f t="shared" si="4"/>
        <v>755.27568999999994</v>
      </c>
      <c r="D192" s="64">
        <v>22.6</v>
      </c>
      <c r="E192" s="65">
        <v>0</v>
      </c>
      <c r="F192" s="10"/>
    </row>
    <row r="193" spans="1:6" ht="18.5" x14ac:dyDescent="0.45">
      <c r="A193" s="99">
        <f t="shared" si="5"/>
        <v>44020</v>
      </c>
      <c r="B193" s="73">
        <v>1004.4</v>
      </c>
      <c r="C193" s="63">
        <f t="shared" si="4"/>
        <v>753.40044</v>
      </c>
      <c r="D193" s="64">
        <v>19.899999999999999</v>
      </c>
      <c r="E193" s="65">
        <v>13.1</v>
      </c>
      <c r="F193" s="10"/>
    </row>
    <row r="194" spans="1:6" ht="18.5" x14ac:dyDescent="0.45">
      <c r="A194" s="99">
        <f t="shared" si="5"/>
        <v>44021</v>
      </c>
      <c r="B194" s="73">
        <v>1012.7</v>
      </c>
      <c r="C194" s="63">
        <f t="shared" si="4"/>
        <v>759.62626999999998</v>
      </c>
      <c r="D194" s="64">
        <v>15.6</v>
      </c>
      <c r="E194" s="65">
        <v>8.1</v>
      </c>
      <c r="F194" s="10"/>
    </row>
    <row r="195" spans="1:6" ht="18.5" x14ac:dyDescent="0.45">
      <c r="A195" s="99">
        <f t="shared" si="5"/>
        <v>44022</v>
      </c>
      <c r="B195" s="73">
        <v>1019.7</v>
      </c>
      <c r="C195" s="63">
        <f t="shared" si="4"/>
        <v>764.87697000000003</v>
      </c>
      <c r="D195" s="64">
        <v>16.7</v>
      </c>
      <c r="E195" s="65">
        <v>0</v>
      </c>
      <c r="F195" s="10"/>
    </row>
    <row r="196" spans="1:6" ht="18.5" x14ac:dyDescent="0.45">
      <c r="A196" s="99">
        <f t="shared" si="5"/>
        <v>44023</v>
      </c>
      <c r="B196" s="73">
        <v>1018.1</v>
      </c>
      <c r="C196" s="63">
        <f t="shared" si="4"/>
        <v>763.67681000000005</v>
      </c>
      <c r="D196" s="64">
        <v>20.5</v>
      </c>
      <c r="E196" s="65">
        <v>0</v>
      </c>
      <c r="F196" s="10">
        <v>180</v>
      </c>
    </row>
    <row r="197" spans="1:6" ht="18.5" x14ac:dyDescent="0.45">
      <c r="A197" s="99">
        <f t="shared" si="5"/>
        <v>44024</v>
      </c>
      <c r="B197" s="73">
        <v>1015.2</v>
      </c>
      <c r="C197" s="63">
        <f t="shared" ref="C197:C260" si="6">B197*0.7501</f>
        <v>761.50152000000003</v>
      </c>
      <c r="D197" s="64">
        <v>21.5</v>
      </c>
      <c r="E197" s="65">
        <v>0</v>
      </c>
      <c r="F197" s="10"/>
    </row>
    <row r="198" spans="1:6" ht="18.5" x14ac:dyDescent="0.45">
      <c r="A198" s="99">
        <f t="shared" ref="A198:A261" si="7">A197+1</f>
        <v>44025</v>
      </c>
      <c r="B198" s="73">
        <v>1010.7</v>
      </c>
      <c r="C198" s="63">
        <f t="shared" si="6"/>
        <v>758.12607000000003</v>
      </c>
      <c r="D198" s="64">
        <v>17.2</v>
      </c>
      <c r="E198" s="65">
        <v>0</v>
      </c>
      <c r="F198" s="10"/>
    </row>
    <row r="199" spans="1:6" ht="18.5" x14ac:dyDescent="0.45">
      <c r="A199" s="99">
        <f t="shared" si="7"/>
        <v>44026</v>
      </c>
      <c r="B199" s="73">
        <v>1006.1</v>
      </c>
      <c r="C199" s="63">
        <f t="shared" si="6"/>
        <v>754.67561000000001</v>
      </c>
      <c r="D199" s="64">
        <v>15.9</v>
      </c>
      <c r="E199" s="65">
        <v>14.1</v>
      </c>
      <c r="F199" s="10"/>
    </row>
    <row r="200" spans="1:6" ht="18.5" x14ac:dyDescent="0.45">
      <c r="A200" s="99">
        <f t="shared" si="7"/>
        <v>44027</v>
      </c>
      <c r="B200" s="73">
        <v>1000.5</v>
      </c>
      <c r="C200" s="63">
        <f t="shared" si="6"/>
        <v>750.47505000000001</v>
      </c>
      <c r="D200" s="64">
        <v>17.2</v>
      </c>
      <c r="E200" s="65">
        <v>9.1</v>
      </c>
      <c r="F200" s="10"/>
    </row>
    <row r="201" spans="1:6" ht="18.5" x14ac:dyDescent="0.45">
      <c r="A201" s="99">
        <f t="shared" si="7"/>
        <v>44028</v>
      </c>
      <c r="B201" s="73">
        <v>1006</v>
      </c>
      <c r="C201" s="63">
        <f t="shared" si="6"/>
        <v>754.60059999999999</v>
      </c>
      <c r="D201" s="64">
        <v>15</v>
      </c>
      <c r="E201" s="65">
        <v>1.5</v>
      </c>
      <c r="F201" s="10"/>
    </row>
    <row r="202" spans="1:6" ht="18.5" x14ac:dyDescent="0.45">
      <c r="A202" s="99">
        <f t="shared" si="7"/>
        <v>44029</v>
      </c>
      <c r="B202" s="73">
        <v>1013.4</v>
      </c>
      <c r="C202" s="63">
        <f t="shared" si="6"/>
        <v>760.15134</v>
      </c>
      <c r="D202" s="64">
        <v>15.6</v>
      </c>
      <c r="E202" s="65">
        <v>0</v>
      </c>
      <c r="F202" s="10"/>
    </row>
    <row r="203" spans="1:6" ht="18.5" x14ac:dyDescent="0.45">
      <c r="A203" s="99">
        <f t="shared" si="7"/>
        <v>44030</v>
      </c>
      <c r="B203" s="73">
        <v>1018.2</v>
      </c>
      <c r="C203" s="63">
        <f t="shared" si="6"/>
        <v>763.75182000000007</v>
      </c>
      <c r="D203" s="64">
        <v>16</v>
      </c>
      <c r="E203" s="65">
        <v>0</v>
      </c>
      <c r="F203" s="10">
        <v>186</v>
      </c>
    </row>
    <row r="204" spans="1:6" ht="18.5" x14ac:dyDescent="0.45">
      <c r="A204" s="99">
        <f t="shared" si="7"/>
        <v>44031</v>
      </c>
      <c r="B204" s="73">
        <v>1016.6</v>
      </c>
      <c r="C204" s="63">
        <f t="shared" si="6"/>
        <v>762.55165999999997</v>
      </c>
      <c r="D204" s="64">
        <v>18</v>
      </c>
      <c r="E204" s="65">
        <v>0</v>
      </c>
      <c r="F204" s="10"/>
    </row>
    <row r="205" spans="1:6" ht="18.5" x14ac:dyDescent="0.45">
      <c r="A205" s="99">
        <f t="shared" si="7"/>
        <v>44032</v>
      </c>
      <c r="B205" s="73">
        <v>1012.4</v>
      </c>
      <c r="C205" s="63">
        <f t="shared" si="6"/>
        <v>759.40123999999992</v>
      </c>
      <c r="D205" s="64">
        <v>17.8</v>
      </c>
      <c r="E205" s="65">
        <v>2.1</v>
      </c>
      <c r="F205" s="10"/>
    </row>
    <row r="206" spans="1:6" ht="18.5" x14ac:dyDescent="0.45">
      <c r="A206" s="99">
        <f t="shared" si="7"/>
        <v>44033</v>
      </c>
      <c r="B206" s="73">
        <v>1006.8</v>
      </c>
      <c r="C206" s="63">
        <f t="shared" si="6"/>
        <v>755.20067999999992</v>
      </c>
      <c r="D206" s="64">
        <v>17.8</v>
      </c>
      <c r="E206" s="65">
        <v>0.9</v>
      </c>
      <c r="F206" s="10"/>
    </row>
    <row r="207" spans="1:6" ht="18.5" x14ac:dyDescent="0.45">
      <c r="A207" s="99">
        <f t="shared" si="7"/>
        <v>44034</v>
      </c>
      <c r="B207" s="73">
        <v>1005.5</v>
      </c>
      <c r="C207" s="63">
        <f t="shared" si="6"/>
        <v>754.22555</v>
      </c>
      <c r="D207" s="64">
        <v>16.899999999999999</v>
      </c>
      <c r="E207" s="65">
        <v>5.0999999999999996</v>
      </c>
      <c r="F207" s="10"/>
    </row>
    <row r="208" spans="1:6" ht="18.5" x14ac:dyDescent="0.45">
      <c r="A208" s="99">
        <f t="shared" si="7"/>
        <v>44035</v>
      </c>
      <c r="B208" s="73">
        <v>1009.4</v>
      </c>
      <c r="C208" s="63">
        <f t="shared" si="6"/>
        <v>757.15093999999999</v>
      </c>
      <c r="D208" s="64">
        <v>14.1</v>
      </c>
      <c r="E208" s="65">
        <v>1.1000000000000001</v>
      </c>
      <c r="F208" s="10"/>
    </row>
    <row r="209" spans="1:6" ht="18.5" x14ac:dyDescent="0.45">
      <c r="A209" s="99">
        <f t="shared" si="7"/>
        <v>44036</v>
      </c>
      <c r="B209" s="73">
        <v>1013.5</v>
      </c>
      <c r="C209" s="63">
        <f t="shared" si="6"/>
        <v>760.22635000000002</v>
      </c>
      <c r="D209" s="64">
        <v>13.8</v>
      </c>
      <c r="E209" s="65">
        <v>2.1</v>
      </c>
      <c r="F209" s="10"/>
    </row>
    <row r="210" spans="1:6" ht="18.5" x14ac:dyDescent="0.45">
      <c r="A210" s="99">
        <f t="shared" si="7"/>
        <v>44037</v>
      </c>
      <c r="B210" s="73">
        <v>1018.1</v>
      </c>
      <c r="C210" s="63">
        <f t="shared" si="6"/>
        <v>763.67681000000005</v>
      </c>
      <c r="D210" s="64">
        <v>15.9</v>
      </c>
      <c r="E210" s="65">
        <v>0</v>
      </c>
      <c r="F210" s="67">
        <v>213</v>
      </c>
    </row>
    <row r="211" spans="1:6" ht="18.5" x14ac:dyDescent="0.45">
      <c r="A211" s="99">
        <f t="shared" si="7"/>
        <v>44038</v>
      </c>
      <c r="B211" s="73">
        <v>1019</v>
      </c>
      <c r="C211" s="63">
        <f t="shared" si="6"/>
        <v>764.3519</v>
      </c>
      <c r="D211" s="64">
        <v>17.399999999999999</v>
      </c>
      <c r="E211" s="65">
        <v>0</v>
      </c>
      <c r="F211" s="67"/>
    </row>
    <row r="212" spans="1:6" ht="18.5" x14ac:dyDescent="0.45">
      <c r="A212" s="99">
        <f t="shared" si="7"/>
        <v>44039</v>
      </c>
      <c r="B212" s="73">
        <v>1019.7</v>
      </c>
      <c r="C212" s="63">
        <f t="shared" si="6"/>
        <v>764.87697000000003</v>
      </c>
      <c r="D212" s="64">
        <v>19.399999999999999</v>
      </c>
      <c r="E212" s="65">
        <v>19.100000000000001</v>
      </c>
      <c r="F212" s="67"/>
    </row>
    <row r="213" spans="1:6" ht="18.5" x14ac:dyDescent="0.45">
      <c r="A213" s="99">
        <f t="shared" si="7"/>
        <v>44040</v>
      </c>
      <c r="B213" s="73">
        <v>1017.7</v>
      </c>
      <c r="C213" s="63">
        <f t="shared" si="6"/>
        <v>763.37677000000008</v>
      </c>
      <c r="D213" s="64">
        <v>21.3</v>
      </c>
      <c r="E213" s="65">
        <v>0</v>
      </c>
      <c r="F213" s="67"/>
    </row>
    <row r="214" spans="1:6" ht="18.5" x14ac:dyDescent="0.45">
      <c r="A214" s="99">
        <f t="shared" si="7"/>
        <v>44041</v>
      </c>
      <c r="B214" s="73">
        <v>1012.9</v>
      </c>
      <c r="C214" s="63">
        <f t="shared" si="6"/>
        <v>759.77629000000002</v>
      </c>
      <c r="D214" s="64">
        <v>22</v>
      </c>
      <c r="E214" s="65">
        <v>4.0999999999999996</v>
      </c>
      <c r="F214" s="67"/>
    </row>
    <row r="215" spans="1:6" ht="18.5" x14ac:dyDescent="0.45">
      <c r="A215" s="99">
        <f t="shared" si="7"/>
        <v>44042</v>
      </c>
      <c r="B215" s="73">
        <v>1011.1</v>
      </c>
      <c r="C215" s="63">
        <f t="shared" si="6"/>
        <v>758.42610999999999</v>
      </c>
      <c r="D215" s="64">
        <v>18.5</v>
      </c>
      <c r="E215" s="65">
        <v>7.1</v>
      </c>
      <c r="F215" s="67"/>
    </row>
    <row r="216" spans="1:6" ht="18.5" x14ac:dyDescent="0.45">
      <c r="A216" s="99">
        <f t="shared" si="7"/>
        <v>44043</v>
      </c>
      <c r="B216" s="73">
        <v>1007.6</v>
      </c>
      <c r="C216" s="63">
        <f t="shared" si="6"/>
        <v>755.80075999999997</v>
      </c>
      <c r="D216" s="64">
        <v>14.9</v>
      </c>
      <c r="E216" s="65">
        <v>0</v>
      </c>
      <c r="F216" s="67"/>
    </row>
    <row r="217" spans="1:6" ht="18.5" x14ac:dyDescent="0.45">
      <c r="A217" s="99">
        <f t="shared" si="7"/>
        <v>44044</v>
      </c>
      <c r="B217" s="73">
        <v>1004.8</v>
      </c>
      <c r="C217" s="63">
        <f t="shared" si="6"/>
        <v>753.70047999999997</v>
      </c>
      <c r="D217" s="64">
        <v>15.3</v>
      </c>
      <c r="E217" s="65">
        <v>2.1</v>
      </c>
      <c r="F217" s="67">
        <v>253</v>
      </c>
    </row>
    <row r="218" spans="1:6" ht="18.5" x14ac:dyDescent="0.45">
      <c r="A218" s="99">
        <f t="shared" si="7"/>
        <v>44045</v>
      </c>
      <c r="B218" s="73">
        <v>1009.8</v>
      </c>
      <c r="C218" s="63">
        <f t="shared" si="6"/>
        <v>757.45097999999996</v>
      </c>
      <c r="D218" s="64">
        <v>15.8</v>
      </c>
      <c r="E218" s="65">
        <v>0.3</v>
      </c>
      <c r="F218" s="67"/>
    </row>
    <row r="219" spans="1:6" ht="18.5" x14ac:dyDescent="0.45">
      <c r="A219" s="99">
        <f t="shared" si="7"/>
        <v>44046</v>
      </c>
      <c r="B219" s="73">
        <v>1016</v>
      </c>
      <c r="C219" s="63">
        <f t="shared" si="6"/>
        <v>762.10159999999996</v>
      </c>
      <c r="D219" s="64">
        <v>16.7</v>
      </c>
      <c r="E219" s="65">
        <v>0</v>
      </c>
      <c r="F219" s="67"/>
    </row>
    <row r="220" spans="1:6" ht="18.5" x14ac:dyDescent="0.45">
      <c r="A220" s="99">
        <f t="shared" si="7"/>
        <v>44047</v>
      </c>
      <c r="B220" s="73">
        <v>1019</v>
      </c>
      <c r="C220" s="63">
        <f t="shared" si="6"/>
        <v>764.3519</v>
      </c>
      <c r="D220" s="64">
        <v>18.8</v>
      </c>
      <c r="E220" s="65">
        <v>0</v>
      </c>
      <c r="F220" s="67"/>
    </row>
    <row r="221" spans="1:6" ht="18.5" x14ac:dyDescent="0.45">
      <c r="A221" s="99">
        <f t="shared" si="7"/>
        <v>44048</v>
      </c>
      <c r="B221" s="73">
        <v>1020.1</v>
      </c>
      <c r="C221" s="63">
        <f t="shared" si="6"/>
        <v>765.17701</v>
      </c>
      <c r="D221" s="64">
        <v>20.3</v>
      </c>
      <c r="E221" s="65">
        <v>0</v>
      </c>
      <c r="F221" s="67"/>
    </row>
    <row r="222" spans="1:6" ht="18.5" x14ac:dyDescent="0.45">
      <c r="A222" s="99">
        <f t="shared" si="7"/>
        <v>44049</v>
      </c>
      <c r="B222" s="73">
        <v>1022</v>
      </c>
      <c r="C222" s="63">
        <f t="shared" si="6"/>
        <v>766.60220000000004</v>
      </c>
      <c r="D222" s="64">
        <v>21.5</v>
      </c>
      <c r="E222" s="65">
        <v>0</v>
      </c>
      <c r="F222" s="67"/>
    </row>
    <row r="223" spans="1:6" ht="18.5" x14ac:dyDescent="0.45">
      <c r="A223" s="99">
        <f t="shared" si="7"/>
        <v>44050</v>
      </c>
      <c r="B223" s="73">
        <v>1024.9000000000001</v>
      </c>
      <c r="C223" s="63">
        <f t="shared" si="6"/>
        <v>768.77749000000006</v>
      </c>
      <c r="D223" s="64">
        <v>19.600000000000001</v>
      </c>
      <c r="E223" s="65">
        <v>0</v>
      </c>
      <c r="F223" s="67"/>
    </row>
    <row r="224" spans="1:6" ht="18.5" x14ac:dyDescent="0.45">
      <c r="A224" s="99">
        <f t="shared" si="7"/>
        <v>44051</v>
      </c>
      <c r="B224" s="73">
        <v>1021.6</v>
      </c>
      <c r="C224" s="63">
        <f t="shared" si="6"/>
        <v>766.30215999999996</v>
      </c>
      <c r="D224" s="64">
        <v>19.2</v>
      </c>
      <c r="E224" s="65">
        <v>0</v>
      </c>
      <c r="F224" s="10">
        <v>293</v>
      </c>
    </row>
    <row r="225" spans="1:6" ht="18.5" x14ac:dyDescent="0.45">
      <c r="A225" s="99">
        <f t="shared" si="7"/>
        <v>44052</v>
      </c>
      <c r="B225" s="73">
        <v>1016.8</v>
      </c>
      <c r="C225" s="63">
        <f t="shared" si="6"/>
        <v>762.70168000000001</v>
      </c>
      <c r="D225" s="64">
        <v>19.2</v>
      </c>
      <c r="E225" s="65">
        <v>0</v>
      </c>
      <c r="F225" s="10"/>
    </row>
    <row r="226" spans="1:6" ht="18.5" x14ac:dyDescent="0.45">
      <c r="A226" s="99">
        <f t="shared" si="7"/>
        <v>44053</v>
      </c>
      <c r="B226" s="73">
        <v>1015</v>
      </c>
      <c r="C226" s="63">
        <f t="shared" si="6"/>
        <v>761.35149999999999</v>
      </c>
      <c r="D226" s="64">
        <v>19.600000000000001</v>
      </c>
      <c r="E226" s="65">
        <v>7.1</v>
      </c>
      <c r="F226" s="10"/>
    </row>
    <row r="227" spans="1:6" ht="18.5" x14ac:dyDescent="0.45">
      <c r="A227" s="99">
        <f t="shared" si="7"/>
        <v>44054</v>
      </c>
      <c r="B227" s="73">
        <v>1013.7</v>
      </c>
      <c r="C227" s="63">
        <f t="shared" si="6"/>
        <v>760.37637000000007</v>
      </c>
      <c r="D227" s="64">
        <v>17.100000000000001</v>
      </c>
      <c r="E227" s="65">
        <v>0</v>
      </c>
      <c r="F227" s="10"/>
    </row>
    <row r="228" spans="1:6" ht="18.5" x14ac:dyDescent="0.45">
      <c r="A228" s="99">
        <f t="shared" si="7"/>
        <v>44055</v>
      </c>
      <c r="B228" s="73">
        <v>1013.1</v>
      </c>
      <c r="C228" s="63">
        <f t="shared" si="6"/>
        <v>759.92631000000006</v>
      </c>
      <c r="D228" s="64">
        <v>14.1</v>
      </c>
      <c r="E228" s="65">
        <v>4.0999999999999996</v>
      </c>
      <c r="F228" s="10"/>
    </row>
    <row r="229" spans="1:6" ht="18.5" x14ac:dyDescent="0.45">
      <c r="A229" s="99">
        <f t="shared" si="7"/>
        <v>44056</v>
      </c>
      <c r="B229" s="73">
        <v>1013.2</v>
      </c>
      <c r="C229" s="63">
        <f t="shared" si="6"/>
        <v>760.00132000000008</v>
      </c>
      <c r="D229" s="64">
        <v>12.5</v>
      </c>
      <c r="E229" s="65">
        <v>1.3</v>
      </c>
      <c r="F229" s="10"/>
    </row>
    <row r="230" spans="1:6" ht="18.5" x14ac:dyDescent="0.45">
      <c r="A230" s="99">
        <f t="shared" si="7"/>
        <v>44057</v>
      </c>
      <c r="B230" s="73">
        <v>1016.3</v>
      </c>
      <c r="C230" s="63">
        <f t="shared" si="6"/>
        <v>762.32662999999991</v>
      </c>
      <c r="D230" s="64">
        <v>13.2</v>
      </c>
      <c r="E230" s="65">
        <v>0.7</v>
      </c>
      <c r="F230" s="10"/>
    </row>
    <row r="231" spans="1:6" ht="18.5" x14ac:dyDescent="0.45">
      <c r="A231" s="99">
        <f t="shared" si="7"/>
        <v>44058</v>
      </c>
      <c r="B231" s="73">
        <v>1016.9</v>
      </c>
      <c r="C231" s="63">
        <f t="shared" si="6"/>
        <v>762.77668999999992</v>
      </c>
      <c r="D231" s="64">
        <v>13.9</v>
      </c>
      <c r="E231" s="65">
        <v>0</v>
      </c>
      <c r="F231" s="10">
        <v>313</v>
      </c>
    </row>
    <row r="232" spans="1:6" ht="18.5" x14ac:dyDescent="0.45">
      <c r="A232" s="99">
        <f t="shared" si="7"/>
        <v>44059</v>
      </c>
      <c r="B232" s="73">
        <v>1012.2</v>
      </c>
      <c r="C232" s="63">
        <f t="shared" si="6"/>
        <v>759.25121999999999</v>
      </c>
      <c r="D232" s="64">
        <v>17.2</v>
      </c>
      <c r="E232" s="65">
        <v>0</v>
      </c>
      <c r="F232" s="10"/>
    </row>
    <row r="233" spans="1:6" ht="18.5" x14ac:dyDescent="0.45">
      <c r="A233" s="99">
        <f t="shared" si="7"/>
        <v>44060</v>
      </c>
      <c r="B233" s="73">
        <v>1009.8</v>
      </c>
      <c r="C233" s="63">
        <f t="shared" si="6"/>
        <v>757.45097999999996</v>
      </c>
      <c r="D233" s="64">
        <v>19</v>
      </c>
      <c r="E233" s="65">
        <v>3.1</v>
      </c>
      <c r="F233" s="10"/>
    </row>
    <row r="234" spans="1:6" ht="18.5" x14ac:dyDescent="0.45">
      <c r="A234" s="99">
        <f t="shared" si="7"/>
        <v>44061</v>
      </c>
      <c r="B234" s="73">
        <v>1012.4</v>
      </c>
      <c r="C234" s="63">
        <f t="shared" si="6"/>
        <v>759.40123999999992</v>
      </c>
      <c r="D234" s="64">
        <v>16.3</v>
      </c>
      <c r="E234" s="65">
        <v>0</v>
      </c>
      <c r="F234" s="10"/>
    </row>
    <row r="235" spans="1:6" ht="18.5" x14ac:dyDescent="0.45">
      <c r="A235" s="99">
        <f t="shared" si="7"/>
        <v>44062</v>
      </c>
      <c r="B235" s="73">
        <v>1013.3</v>
      </c>
      <c r="C235" s="63">
        <f t="shared" si="6"/>
        <v>760.07632999999998</v>
      </c>
      <c r="D235" s="64">
        <v>15.5</v>
      </c>
      <c r="E235" s="65">
        <v>0</v>
      </c>
      <c r="F235" s="10"/>
    </row>
    <row r="236" spans="1:6" ht="18.5" x14ac:dyDescent="0.45">
      <c r="A236" s="99">
        <f t="shared" si="7"/>
        <v>44063</v>
      </c>
      <c r="B236" s="73">
        <v>1016.3</v>
      </c>
      <c r="C236" s="63">
        <f t="shared" si="6"/>
        <v>762.32662999999991</v>
      </c>
      <c r="D236" s="64">
        <v>16.100000000000001</v>
      </c>
      <c r="E236" s="65">
        <v>0</v>
      </c>
      <c r="F236" s="10"/>
    </row>
    <row r="237" spans="1:6" ht="18.5" x14ac:dyDescent="0.45">
      <c r="A237" s="99">
        <f t="shared" si="7"/>
        <v>44064</v>
      </c>
      <c r="B237" s="73">
        <v>1019.4</v>
      </c>
      <c r="C237" s="63">
        <f t="shared" si="6"/>
        <v>764.65193999999997</v>
      </c>
      <c r="D237" s="64">
        <v>16</v>
      </c>
      <c r="E237" s="65">
        <v>0</v>
      </c>
      <c r="F237" s="10"/>
    </row>
    <row r="238" spans="1:6" ht="18.5" x14ac:dyDescent="0.45">
      <c r="A238" s="99">
        <f t="shared" si="7"/>
        <v>44065</v>
      </c>
      <c r="B238" s="73">
        <v>1019.7</v>
      </c>
      <c r="C238" s="63">
        <f t="shared" si="6"/>
        <v>764.87697000000003</v>
      </c>
      <c r="D238" s="64">
        <v>18.2</v>
      </c>
      <c r="E238" s="65">
        <v>0</v>
      </c>
      <c r="F238" s="10">
        <v>303</v>
      </c>
    </row>
    <row r="239" spans="1:6" ht="18.5" x14ac:dyDescent="0.45">
      <c r="A239" s="99">
        <f t="shared" si="7"/>
        <v>44066</v>
      </c>
      <c r="B239" s="73">
        <v>1015.6</v>
      </c>
      <c r="C239" s="63">
        <f t="shared" si="6"/>
        <v>761.80155999999999</v>
      </c>
      <c r="D239" s="64">
        <v>18.2</v>
      </c>
      <c r="E239" s="65">
        <v>0</v>
      </c>
      <c r="F239" s="10"/>
    </row>
    <row r="240" spans="1:6" ht="18.5" x14ac:dyDescent="0.45">
      <c r="A240" s="99">
        <f t="shared" si="7"/>
        <v>44067</v>
      </c>
      <c r="B240" s="73">
        <v>1010.7</v>
      </c>
      <c r="C240" s="63">
        <f t="shared" si="6"/>
        <v>758.12607000000003</v>
      </c>
      <c r="D240" s="64">
        <v>17.7</v>
      </c>
      <c r="E240" s="65">
        <v>0</v>
      </c>
      <c r="F240" s="10"/>
    </row>
    <row r="241" spans="1:6" ht="18.5" x14ac:dyDescent="0.45">
      <c r="A241" s="99">
        <f t="shared" si="7"/>
        <v>44068</v>
      </c>
      <c r="B241" s="73">
        <v>1012.6</v>
      </c>
      <c r="C241" s="63">
        <f t="shared" si="6"/>
        <v>759.55125999999996</v>
      </c>
      <c r="D241" s="64">
        <v>18</v>
      </c>
      <c r="E241" s="65">
        <v>0</v>
      </c>
      <c r="F241" s="10"/>
    </row>
    <row r="242" spans="1:6" ht="18.5" x14ac:dyDescent="0.45">
      <c r="A242" s="99">
        <f t="shared" si="7"/>
        <v>44069</v>
      </c>
      <c r="B242" s="73">
        <v>1005.5</v>
      </c>
      <c r="C242" s="63">
        <f t="shared" si="6"/>
        <v>754.22555</v>
      </c>
      <c r="D242" s="64">
        <v>16.2</v>
      </c>
      <c r="E242" s="65">
        <v>22.1</v>
      </c>
      <c r="F242" s="10"/>
    </row>
    <row r="243" spans="1:6" ht="18.5" x14ac:dyDescent="0.45">
      <c r="A243" s="99">
        <f t="shared" si="7"/>
        <v>44070</v>
      </c>
      <c r="B243" s="73">
        <v>1006.6</v>
      </c>
      <c r="C243" s="63">
        <f t="shared" si="6"/>
        <v>755.05065999999999</v>
      </c>
      <c r="D243" s="64">
        <v>15</v>
      </c>
      <c r="E243" s="65">
        <v>0.4</v>
      </c>
      <c r="F243" s="10"/>
    </row>
    <row r="244" spans="1:6" ht="18.5" x14ac:dyDescent="0.45">
      <c r="A244" s="99">
        <f t="shared" si="7"/>
        <v>44071</v>
      </c>
      <c r="B244" s="73">
        <v>1004.2</v>
      </c>
      <c r="C244" s="63">
        <f t="shared" si="6"/>
        <v>753.25042000000008</v>
      </c>
      <c r="D244" s="64">
        <v>16.2</v>
      </c>
      <c r="E244" s="65">
        <v>0.6</v>
      </c>
      <c r="F244" s="10"/>
    </row>
    <row r="245" spans="1:6" ht="18.5" x14ac:dyDescent="0.45">
      <c r="A245" s="99">
        <f t="shared" si="7"/>
        <v>44072</v>
      </c>
      <c r="B245" s="73">
        <v>1013.4</v>
      </c>
      <c r="C245" s="63">
        <f t="shared" si="6"/>
        <v>760.15134</v>
      </c>
      <c r="D245" s="64">
        <v>15.3</v>
      </c>
      <c r="E245" s="65">
        <v>0</v>
      </c>
      <c r="F245" s="67">
        <v>307</v>
      </c>
    </row>
    <row r="246" spans="1:6" ht="18.5" x14ac:dyDescent="0.45">
      <c r="A246" s="99">
        <f t="shared" si="7"/>
        <v>44073</v>
      </c>
      <c r="B246" s="73">
        <v>1013.8</v>
      </c>
      <c r="C246" s="63">
        <f t="shared" si="6"/>
        <v>760.45137999999997</v>
      </c>
      <c r="D246" s="64">
        <v>18.2</v>
      </c>
      <c r="E246" s="65">
        <v>0</v>
      </c>
      <c r="F246" s="67"/>
    </row>
    <row r="247" spans="1:6" ht="18.5" x14ac:dyDescent="0.45">
      <c r="A247" s="99">
        <f t="shared" si="7"/>
        <v>44074</v>
      </c>
      <c r="B247" s="73">
        <v>1009.3</v>
      </c>
      <c r="C247" s="63">
        <f t="shared" si="6"/>
        <v>757.07592999999997</v>
      </c>
      <c r="D247" s="64">
        <v>22.8</v>
      </c>
      <c r="E247" s="65">
        <v>0</v>
      </c>
      <c r="F247" s="67"/>
    </row>
    <row r="248" spans="1:6" ht="18.5" x14ac:dyDescent="0.45">
      <c r="A248" s="99">
        <f t="shared" si="7"/>
        <v>44075</v>
      </c>
      <c r="B248" s="73">
        <v>1014.8</v>
      </c>
      <c r="C248" s="63">
        <f t="shared" si="6"/>
        <v>761.20147999999995</v>
      </c>
      <c r="D248" s="64">
        <v>18.8</v>
      </c>
      <c r="E248" s="65">
        <v>0</v>
      </c>
      <c r="F248" s="67"/>
    </row>
    <row r="249" spans="1:6" ht="18.5" x14ac:dyDescent="0.45">
      <c r="A249" s="99">
        <f t="shared" si="7"/>
        <v>44076</v>
      </c>
      <c r="B249" s="73">
        <v>1026.7</v>
      </c>
      <c r="C249" s="63">
        <f t="shared" si="6"/>
        <v>770.12766999999997</v>
      </c>
      <c r="D249" s="64">
        <v>15</v>
      </c>
      <c r="E249" s="65">
        <v>0</v>
      </c>
      <c r="F249" s="67"/>
    </row>
    <row r="250" spans="1:6" ht="18.5" x14ac:dyDescent="0.45">
      <c r="A250" s="99">
        <f t="shared" si="7"/>
        <v>44077</v>
      </c>
      <c r="B250" s="73">
        <v>1026.9000000000001</v>
      </c>
      <c r="C250" s="63">
        <f t="shared" si="6"/>
        <v>770.27769000000001</v>
      </c>
      <c r="D250" s="64">
        <v>17.2</v>
      </c>
      <c r="E250" s="65">
        <v>0</v>
      </c>
      <c r="F250" s="67"/>
    </row>
    <row r="251" spans="1:6" ht="18.5" x14ac:dyDescent="0.45">
      <c r="A251" s="99">
        <f t="shared" si="7"/>
        <v>44078</v>
      </c>
      <c r="B251" s="73">
        <v>1022.6</v>
      </c>
      <c r="C251" s="63">
        <f t="shared" si="6"/>
        <v>767.05226000000005</v>
      </c>
      <c r="D251" s="64">
        <v>17.399999999999999</v>
      </c>
      <c r="E251" s="65">
        <v>0</v>
      </c>
      <c r="F251" s="67"/>
    </row>
    <row r="252" spans="1:6" ht="18.5" x14ac:dyDescent="0.45">
      <c r="A252" s="99">
        <f t="shared" si="7"/>
        <v>44079</v>
      </c>
      <c r="B252" s="73">
        <v>1019.6</v>
      </c>
      <c r="C252" s="63">
        <f t="shared" si="6"/>
        <v>764.80196000000001</v>
      </c>
      <c r="D252" s="64">
        <v>16.600000000000001</v>
      </c>
      <c r="E252" s="65">
        <v>0</v>
      </c>
      <c r="F252" s="67">
        <v>308</v>
      </c>
    </row>
    <row r="253" spans="1:6" ht="18.5" x14ac:dyDescent="0.45">
      <c r="A253" s="99">
        <f t="shared" si="7"/>
        <v>44080</v>
      </c>
      <c r="B253" s="73">
        <v>1017.9</v>
      </c>
      <c r="C253" s="63">
        <f t="shared" si="6"/>
        <v>763.52679000000001</v>
      </c>
      <c r="D253" s="64">
        <v>17.7</v>
      </c>
      <c r="E253" s="65">
        <v>0</v>
      </c>
      <c r="F253" s="67"/>
    </row>
    <row r="254" spans="1:6" ht="18.5" x14ac:dyDescent="0.45">
      <c r="A254" s="99">
        <f t="shared" si="7"/>
        <v>44081</v>
      </c>
      <c r="B254" s="73">
        <v>1018</v>
      </c>
      <c r="C254" s="63">
        <f t="shared" si="6"/>
        <v>763.60180000000003</v>
      </c>
      <c r="D254" s="64">
        <v>18.3</v>
      </c>
      <c r="E254" s="65">
        <v>0</v>
      </c>
      <c r="F254" s="67"/>
    </row>
    <row r="255" spans="1:6" ht="18.5" x14ac:dyDescent="0.45">
      <c r="A255" s="99">
        <f t="shared" si="7"/>
        <v>44082</v>
      </c>
      <c r="B255" s="73">
        <v>1013.5</v>
      </c>
      <c r="C255" s="63">
        <f t="shared" si="6"/>
        <v>760.22635000000002</v>
      </c>
      <c r="D255" s="64">
        <v>14.2</v>
      </c>
      <c r="E255" s="65">
        <v>6.1</v>
      </c>
      <c r="F255" s="67"/>
    </row>
    <row r="256" spans="1:6" ht="18.5" x14ac:dyDescent="0.45">
      <c r="A256" s="99">
        <f t="shared" si="7"/>
        <v>44083</v>
      </c>
      <c r="B256" s="73">
        <v>1009.4</v>
      </c>
      <c r="C256" s="63">
        <f t="shared" si="6"/>
        <v>757.15093999999999</v>
      </c>
      <c r="D256" s="64">
        <v>12.1</v>
      </c>
      <c r="E256" s="65">
        <v>6.1</v>
      </c>
      <c r="F256" s="67"/>
    </row>
    <row r="257" spans="1:6" ht="18.5" x14ac:dyDescent="0.45">
      <c r="A257" s="99">
        <f t="shared" si="7"/>
        <v>44084</v>
      </c>
      <c r="B257" s="73">
        <v>1006.4</v>
      </c>
      <c r="C257" s="63">
        <f t="shared" si="6"/>
        <v>754.90063999999995</v>
      </c>
      <c r="D257" s="64">
        <v>12.8</v>
      </c>
      <c r="E257" s="65">
        <v>5.0999999999999996</v>
      </c>
      <c r="F257" s="67"/>
    </row>
    <row r="258" spans="1:6" ht="18.5" x14ac:dyDescent="0.45">
      <c r="A258" s="99">
        <f t="shared" si="7"/>
        <v>44085</v>
      </c>
      <c r="B258" s="73">
        <v>1014.7</v>
      </c>
      <c r="C258" s="63">
        <f t="shared" si="6"/>
        <v>761.12647000000004</v>
      </c>
      <c r="D258" s="64">
        <v>11.3</v>
      </c>
      <c r="E258" s="65">
        <v>0</v>
      </c>
      <c r="F258" s="67"/>
    </row>
    <row r="259" spans="1:6" ht="18.5" x14ac:dyDescent="0.45">
      <c r="A259" s="99">
        <f t="shared" si="7"/>
        <v>44086</v>
      </c>
      <c r="B259" s="73">
        <v>1023.6</v>
      </c>
      <c r="C259" s="63">
        <f t="shared" si="6"/>
        <v>767.80236000000002</v>
      </c>
      <c r="D259" s="64">
        <v>12</v>
      </c>
      <c r="E259" s="65">
        <v>0</v>
      </c>
      <c r="F259" s="10">
        <v>343</v>
      </c>
    </row>
    <row r="260" spans="1:6" ht="18.5" x14ac:dyDescent="0.45">
      <c r="A260" s="99">
        <f t="shared" si="7"/>
        <v>44087</v>
      </c>
      <c r="B260" s="73">
        <v>1016.9</v>
      </c>
      <c r="C260" s="63">
        <f t="shared" si="6"/>
        <v>762.77668999999992</v>
      </c>
      <c r="D260" s="64">
        <v>13.4</v>
      </c>
      <c r="E260" s="65">
        <v>0.7</v>
      </c>
      <c r="F260" s="10"/>
    </row>
    <row r="261" spans="1:6" ht="18.5" x14ac:dyDescent="0.45">
      <c r="A261" s="99">
        <f t="shared" si="7"/>
        <v>44088</v>
      </c>
      <c r="B261" s="73">
        <v>1017.2</v>
      </c>
      <c r="C261" s="63">
        <f t="shared" ref="C261:C324" si="8">B261*0.7501</f>
        <v>763.00171999999998</v>
      </c>
      <c r="D261" s="64">
        <v>11.5</v>
      </c>
      <c r="E261" s="65">
        <v>0.6</v>
      </c>
      <c r="F261" s="10"/>
    </row>
    <row r="262" spans="1:6" ht="18.5" x14ac:dyDescent="0.45">
      <c r="A262" s="99">
        <f t="shared" ref="A262:A325" si="9">A261+1</f>
        <v>44089</v>
      </c>
      <c r="B262" s="73">
        <v>1019</v>
      </c>
      <c r="C262" s="63">
        <f t="shared" si="8"/>
        <v>764.3519</v>
      </c>
      <c r="D262" s="64">
        <v>12.5</v>
      </c>
      <c r="E262" s="65">
        <v>0</v>
      </c>
      <c r="F262" s="10"/>
    </row>
    <row r="263" spans="1:6" ht="18.5" x14ac:dyDescent="0.45">
      <c r="A263" s="99">
        <f t="shared" si="9"/>
        <v>44090</v>
      </c>
      <c r="B263" s="73">
        <v>1022.5</v>
      </c>
      <c r="C263" s="63">
        <f t="shared" si="8"/>
        <v>766.97725000000003</v>
      </c>
      <c r="D263" s="64">
        <v>10.8</v>
      </c>
      <c r="E263" s="65">
        <v>0</v>
      </c>
      <c r="F263" s="10"/>
    </row>
    <row r="264" spans="1:6" ht="18.5" x14ac:dyDescent="0.45">
      <c r="A264" s="99">
        <f t="shared" si="9"/>
        <v>44091</v>
      </c>
      <c r="B264" s="73">
        <v>1006.3</v>
      </c>
      <c r="C264" s="63">
        <f t="shared" si="8"/>
        <v>754.82562999999993</v>
      </c>
      <c r="D264" s="64">
        <v>14.7</v>
      </c>
      <c r="E264" s="65">
        <v>29.1</v>
      </c>
      <c r="F264" s="10"/>
    </row>
    <row r="265" spans="1:6" ht="18.5" x14ac:dyDescent="0.45">
      <c r="A265" s="99">
        <f t="shared" si="9"/>
        <v>44092</v>
      </c>
      <c r="B265" s="73">
        <v>1005.9</v>
      </c>
      <c r="C265" s="63">
        <f t="shared" si="8"/>
        <v>754.52558999999997</v>
      </c>
      <c r="D265" s="64">
        <v>9</v>
      </c>
      <c r="E265" s="65">
        <v>8.1</v>
      </c>
      <c r="F265" s="10"/>
    </row>
    <row r="266" spans="1:6" ht="18.5" x14ac:dyDescent="0.45">
      <c r="A266" s="99">
        <f t="shared" si="9"/>
        <v>44093</v>
      </c>
      <c r="B266" s="73">
        <v>1012</v>
      </c>
      <c r="C266" s="63">
        <f t="shared" si="8"/>
        <v>759.10119999999995</v>
      </c>
      <c r="D266" s="64">
        <v>8.9</v>
      </c>
      <c r="E266" s="65">
        <v>0.6</v>
      </c>
      <c r="F266" s="10">
        <v>343</v>
      </c>
    </row>
    <row r="267" spans="1:6" ht="18.5" x14ac:dyDescent="0.45">
      <c r="A267" s="99">
        <f t="shared" si="9"/>
        <v>44094</v>
      </c>
      <c r="B267" s="73">
        <v>1017.4</v>
      </c>
      <c r="C267" s="63">
        <f t="shared" si="8"/>
        <v>763.15174000000002</v>
      </c>
      <c r="D267" s="64">
        <v>8.4</v>
      </c>
      <c r="E267" s="65">
        <v>0</v>
      </c>
      <c r="F267" s="10"/>
    </row>
    <row r="268" spans="1:6" ht="18.5" x14ac:dyDescent="0.45">
      <c r="A268" s="99">
        <f t="shared" si="9"/>
        <v>44095</v>
      </c>
      <c r="B268" s="73">
        <v>1016.6</v>
      </c>
      <c r="C268" s="63">
        <f t="shared" si="8"/>
        <v>762.55165999999997</v>
      </c>
      <c r="D268" s="64">
        <v>9.5</v>
      </c>
      <c r="E268" s="65">
        <v>0</v>
      </c>
      <c r="F268" s="10"/>
    </row>
    <row r="269" spans="1:6" ht="18.5" x14ac:dyDescent="0.45">
      <c r="A269" s="99">
        <f t="shared" si="9"/>
        <v>44096</v>
      </c>
      <c r="B269" s="73">
        <v>1014.1</v>
      </c>
      <c r="C269" s="63">
        <f t="shared" si="8"/>
        <v>760.67641000000003</v>
      </c>
      <c r="D269" s="64">
        <v>14.3</v>
      </c>
      <c r="E269" s="65">
        <v>0</v>
      </c>
      <c r="F269" s="10"/>
    </row>
    <row r="270" spans="1:6" ht="18.5" x14ac:dyDescent="0.45">
      <c r="A270" s="99">
        <f t="shared" si="9"/>
        <v>44097</v>
      </c>
      <c r="B270" s="73">
        <v>1016.6</v>
      </c>
      <c r="C270" s="63">
        <f t="shared" si="8"/>
        <v>762.55165999999997</v>
      </c>
      <c r="D270" s="64">
        <v>14.9</v>
      </c>
      <c r="E270" s="65">
        <v>0</v>
      </c>
      <c r="F270" s="10"/>
    </row>
    <row r="271" spans="1:6" ht="18.5" x14ac:dyDescent="0.45">
      <c r="A271" s="99">
        <f t="shared" si="9"/>
        <v>44098</v>
      </c>
      <c r="B271" s="73">
        <v>1018.6</v>
      </c>
      <c r="C271" s="63">
        <f t="shared" si="8"/>
        <v>764.05186000000003</v>
      </c>
      <c r="D271" s="64">
        <v>15</v>
      </c>
      <c r="E271" s="65">
        <v>0</v>
      </c>
      <c r="F271" s="10"/>
    </row>
    <row r="272" spans="1:6" ht="18.5" x14ac:dyDescent="0.45">
      <c r="A272" s="99">
        <f t="shared" si="9"/>
        <v>44099</v>
      </c>
      <c r="B272" s="73">
        <v>1019.3</v>
      </c>
      <c r="C272" s="63">
        <f t="shared" si="8"/>
        <v>764.57692999999995</v>
      </c>
      <c r="D272" s="64">
        <v>15.3</v>
      </c>
      <c r="E272" s="65">
        <v>0</v>
      </c>
      <c r="F272" s="10"/>
    </row>
    <row r="273" spans="1:6" ht="18.5" x14ac:dyDescent="0.45">
      <c r="A273" s="99">
        <f t="shared" si="9"/>
        <v>44100</v>
      </c>
      <c r="B273" s="73">
        <v>1021</v>
      </c>
      <c r="C273" s="63">
        <f t="shared" si="8"/>
        <v>765.85209999999995</v>
      </c>
      <c r="D273" s="64">
        <v>14.8</v>
      </c>
      <c r="E273" s="65">
        <v>0</v>
      </c>
      <c r="F273" s="67">
        <v>316</v>
      </c>
    </row>
    <row r="274" spans="1:6" ht="18.5" x14ac:dyDescent="0.45">
      <c r="A274" s="99">
        <f t="shared" si="9"/>
        <v>44101</v>
      </c>
      <c r="B274" s="73">
        <v>1025.0999999999999</v>
      </c>
      <c r="C274" s="63">
        <f t="shared" si="8"/>
        <v>768.92750999999987</v>
      </c>
      <c r="D274" s="64">
        <v>14.2</v>
      </c>
      <c r="E274" s="65">
        <v>0</v>
      </c>
      <c r="F274" s="67"/>
    </row>
    <row r="275" spans="1:6" ht="18.5" x14ac:dyDescent="0.45">
      <c r="A275" s="99">
        <f t="shared" si="9"/>
        <v>44102</v>
      </c>
      <c r="B275" s="73">
        <v>1026.3</v>
      </c>
      <c r="C275" s="63">
        <f t="shared" si="8"/>
        <v>769.82763</v>
      </c>
      <c r="D275" s="64">
        <v>9.8000000000000007</v>
      </c>
      <c r="E275" s="65">
        <v>3.1</v>
      </c>
      <c r="F275" s="67"/>
    </row>
    <row r="276" spans="1:6" ht="18.5" x14ac:dyDescent="0.45">
      <c r="A276" s="99">
        <f t="shared" si="9"/>
        <v>44103</v>
      </c>
      <c r="B276" s="73">
        <v>1025.0999999999999</v>
      </c>
      <c r="C276" s="63">
        <f t="shared" si="8"/>
        <v>768.92750999999987</v>
      </c>
      <c r="D276" s="64">
        <v>12.1</v>
      </c>
      <c r="E276" s="65">
        <v>0</v>
      </c>
      <c r="F276" s="67"/>
    </row>
    <row r="277" spans="1:6" ht="18.5" x14ac:dyDescent="0.45">
      <c r="A277" s="99">
        <f t="shared" si="9"/>
        <v>44104</v>
      </c>
      <c r="B277" s="73">
        <v>1023.9</v>
      </c>
      <c r="C277" s="63">
        <f t="shared" si="8"/>
        <v>768.02738999999997</v>
      </c>
      <c r="D277" s="64">
        <v>12.7</v>
      </c>
      <c r="E277" s="65">
        <v>0</v>
      </c>
      <c r="F277" s="67"/>
    </row>
    <row r="278" spans="1:6" ht="18.5" x14ac:dyDescent="0.45">
      <c r="A278" s="99">
        <f t="shared" si="9"/>
        <v>44105</v>
      </c>
      <c r="B278" s="73">
        <v>1025.7</v>
      </c>
      <c r="C278" s="63">
        <f t="shared" si="8"/>
        <v>769.37756999999999</v>
      </c>
      <c r="D278" s="64">
        <v>13.4</v>
      </c>
      <c r="E278" s="65">
        <v>0</v>
      </c>
      <c r="F278" s="67"/>
    </row>
    <row r="279" spans="1:6" ht="18.5" x14ac:dyDescent="0.45">
      <c r="A279" s="99">
        <f t="shared" si="9"/>
        <v>44106</v>
      </c>
      <c r="B279" s="73">
        <v>1027.8</v>
      </c>
      <c r="C279" s="63">
        <f t="shared" si="8"/>
        <v>770.95277999999996</v>
      </c>
      <c r="D279" s="64">
        <v>13.2</v>
      </c>
      <c r="E279" s="65">
        <v>0</v>
      </c>
      <c r="F279" s="67"/>
    </row>
    <row r="280" spans="1:6" ht="18.5" x14ac:dyDescent="0.45">
      <c r="A280" s="99">
        <f t="shared" si="9"/>
        <v>44107</v>
      </c>
      <c r="B280" s="73">
        <v>1029.7</v>
      </c>
      <c r="C280" s="63">
        <f t="shared" si="8"/>
        <v>772.37797</v>
      </c>
      <c r="D280" s="64">
        <v>13.4</v>
      </c>
      <c r="E280" s="65">
        <v>0</v>
      </c>
      <c r="F280" s="67">
        <v>341</v>
      </c>
    </row>
    <row r="281" spans="1:6" ht="18.5" x14ac:dyDescent="0.45">
      <c r="A281" s="99">
        <f t="shared" si="9"/>
        <v>44108</v>
      </c>
      <c r="B281" s="73">
        <v>1030.0999999999999</v>
      </c>
      <c r="C281" s="63">
        <f t="shared" si="8"/>
        <v>772.67800999999997</v>
      </c>
      <c r="D281" s="64">
        <v>13</v>
      </c>
      <c r="E281" s="65">
        <v>0</v>
      </c>
      <c r="F281" s="67"/>
    </row>
    <row r="282" spans="1:6" ht="18.5" x14ac:dyDescent="0.45">
      <c r="A282" s="99">
        <f t="shared" si="9"/>
        <v>44109</v>
      </c>
      <c r="B282" s="73">
        <v>1029.5999999999999</v>
      </c>
      <c r="C282" s="63">
        <f t="shared" si="8"/>
        <v>772.30295999999987</v>
      </c>
      <c r="D282" s="64">
        <v>13.2</v>
      </c>
      <c r="E282" s="65">
        <v>0</v>
      </c>
      <c r="F282" s="67"/>
    </row>
    <row r="283" spans="1:6" ht="18.5" x14ac:dyDescent="0.45">
      <c r="A283" s="99">
        <f t="shared" si="9"/>
        <v>44110</v>
      </c>
      <c r="B283" s="73">
        <v>1024.4000000000001</v>
      </c>
      <c r="C283" s="63">
        <f t="shared" si="8"/>
        <v>768.40244000000007</v>
      </c>
      <c r="D283" s="64">
        <v>13.3</v>
      </c>
      <c r="E283" s="65">
        <v>0</v>
      </c>
      <c r="F283" s="67"/>
    </row>
    <row r="284" spans="1:6" ht="18.5" x14ac:dyDescent="0.45">
      <c r="A284" s="99">
        <f t="shared" si="9"/>
        <v>44111</v>
      </c>
      <c r="B284" s="73">
        <v>1021.6</v>
      </c>
      <c r="C284" s="63">
        <f t="shared" si="8"/>
        <v>766.30215999999996</v>
      </c>
      <c r="D284" s="64">
        <v>13.6</v>
      </c>
      <c r="E284" s="65">
        <v>0</v>
      </c>
      <c r="F284" s="67"/>
    </row>
    <row r="285" spans="1:6" ht="18.5" x14ac:dyDescent="0.45">
      <c r="A285" s="99">
        <f t="shared" si="9"/>
        <v>44112</v>
      </c>
      <c r="B285" s="73">
        <v>1023.7</v>
      </c>
      <c r="C285" s="63">
        <f t="shared" si="8"/>
        <v>767.87737000000004</v>
      </c>
      <c r="D285" s="64">
        <v>13.6</v>
      </c>
      <c r="E285" s="65">
        <v>2.1</v>
      </c>
      <c r="F285" s="67"/>
    </row>
    <row r="286" spans="1:6" ht="18.5" x14ac:dyDescent="0.45">
      <c r="A286" s="99">
        <f t="shared" si="9"/>
        <v>44113</v>
      </c>
      <c r="B286" s="73">
        <v>1023.5</v>
      </c>
      <c r="C286" s="63">
        <f t="shared" si="8"/>
        <v>767.72735</v>
      </c>
      <c r="D286" s="64">
        <v>10.3</v>
      </c>
      <c r="E286" s="65">
        <v>7.1</v>
      </c>
      <c r="F286" s="67"/>
    </row>
    <row r="287" spans="1:6" ht="18.5" x14ac:dyDescent="0.45">
      <c r="A287" s="99">
        <f t="shared" si="9"/>
        <v>44114</v>
      </c>
      <c r="B287" s="73">
        <v>1022.9</v>
      </c>
      <c r="C287" s="63">
        <f t="shared" si="8"/>
        <v>767.27728999999999</v>
      </c>
      <c r="D287" s="64">
        <v>11.7</v>
      </c>
      <c r="E287" s="65">
        <v>3.1</v>
      </c>
      <c r="F287" s="10">
        <v>363</v>
      </c>
    </row>
    <row r="288" spans="1:6" ht="18.5" x14ac:dyDescent="0.45">
      <c r="A288" s="99">
        <f t="shared" si="9"/>
        <v>44115</v>
      </c>
      <c r="B288" s="73">
        <v>1020.7</v>
      </c>
      <c r="C288" s="63">
        <f t="shared" si="8"/>
        <v>765.62707</v>
      </c>
      <c r="D288" s="64">
        <v>10</v>
      </c>
      <c r="E288" s="65">
        <v>0</v>
      </c>
      <c r="F288" s="10"/>
    </row>
    <row r="289" spans="1:6" ht="18.5" x14ac:dyDescent="0.45">
      <c r="A289" s="99">
        <f t="shared" si="9"/>
        <v>44116</v>
      </c>
      <c r="B289" s="73">
        <v>1017.7</v>
      </c>
      <c r="C289" s="63">
        <f t="shared" si="8"/>
        <v>763.37677000000008</v>
      </c>
      <c r="D289" s="64">
        <v>10.4</v>
      </c>
      <c r="E289" s="65">
        <v>2.4</v>
      </c>
      <c r="F289" s="10"/>
    </row>
    <row r="290" spans="1:6" ht="18.5" x14ac:dyDescent="0.45">
      <c r="A290" s="99">
        <f t="shared" si="9"/>
        <v>44117</v>
      </c>
      <c r="B290" s="73">
        <v>1018.4</v>
      </c>
      <c r="C290" s="63">
        <f t="shared" si="8"/>
        <v>763.90183999999999</v>
      </c>
      <c r="D290" s="64">
        <v>12.7</v>
      </c>
      <c r="E290" s="65">
        <v>0</v>
      </c>
      <c r="F290" s="10"/>
    </row>
    <row r="291" spans="1:6" ht="18.5" x14ac:dyDescent="0.45">
      <c r="A291" s="99">
        <f t="shared" si="9"/>
        <v>44118</v>
      </c>
      <c r="B291" s="73">
        <v>1015.8</v>
      </c>
      <c r="C291" s="63">
        <f t="shared" si="8"/>
        <v>761.95157999999992</v>
      </c>
      <c r="D291" s="64">
        <v>13.8</v>
      </c>
      <c r="E291" s="65">
        <v>6.1</v>
      </c>
      <c r="F291" s="10"/>
    </row>
    <row r="292" spans="1:6" ht="18.5" x14ac:dyDescent="0.45">
      <c r="A292" s="99">
        <f t="shared" si="9"/>
        <v>44119</v>
      </c>
      <c r="B292" s="73">
        <v>1011.7</v>
      </c>
      <c r="C292" s="63">
        <f t="shared" si="8"/>
        <v>758.87617</v>
      </c>
      <c r="D292" s="64">
        <v>12</v>
      </c>
      <c r="E292" s="65">
        <v>4.0999999999999996</v>
      </c>
      <c r="F292" s="10"/>
    </row>
    <row r="293" spans="1:6" ht="18.5" x14ac:dyDescent="0.45">
      <c r="A293" s="99">
        <f t="shared" si="9"/>
        <v>44120</v>
      </c>
      <c r="B293" s="73">
        <v>1013.9</v>
      </c>
      <c r="C293" s="63">
        <f t="shared" si="8"/>
        <v>760.52638999999999</v>
      </c>
      <c r="D293" s="64">
        <v>6.7</v>
      </c>
      <c r="E293" s="65">
        <v>0.5</v>
      </c>
      <c r="F293" s="10"/>
    </row>
    <row r="294" spans="1:6" ht="18.5" x14ac:dyDescent="0.45">
      <c r="A294" s="99">
        <f t="shared" si="9"/>
        <v>44121</v>
      </c>
      <c r="B294" s="73">
        <v>1019.5</v>
      </c>
      <c r="C294" s="63">
        <f t="shared" si="8"/>
        <v>764.72694999999999</v>
      </c>
      <c r="D294" s="64">
        <v>2.9</v>
      </c>
      <c r="E294" s="65">
        <v>0</v>
      </c>
      <c r="F294" s="10">
        <v>373</v>
      </c>
    </row>
    <row r="295" spans="1:6" ht="18.5" x14ac:dyDescent="0.45">
      <c r="A295" s="99">
        <f t="shared" si="9"/>
        <v>44122</v>
      </c>
      <c r="B295" s="73">
        <v>1003.1</v>
      </c>
      <c r="C295" s="63">
        <f t="shared" si="8"/>
        <v>752.42530999999997</v>
      </c>
      <c r="D295" s="64">
        <v>3.5</v>
      </c>
      <c r="E295" s="65">
        <v>16.100000000000001</v>
      </c>
      <c r="F295" s="10"/>
    </row>
    <row r="296" spans="1:6" ht="18.5" x14ac:dyDescent="0.45">
      <c r="A296" s="99">
        <f t="shared" si="9"/>
        <v>44123</v>
      </c>
      <c r="B296" s="73">
        <v>1010.1</v>
      </c>
      <c r="C296" s="63">
        <f t="shared" si="8"/>
        <v>757.67601000000002</v>
      </c>
      <c r="D296" s="64">
        <v>2.9</v>
      </c>
      <c r="E296" s="65">
        <v>1.8</v>
      </c>
      <c r="F296" s="10"/>
    </row>
    <row r="297" spans="1:6" ht="18.5" x14ac:dyDescent="0.45">
      <c r="A297" s="99">
        <f t="shared" si="9"/>
        <v>44124</v>
      </c>
      <c r="B297" s="73">
        <v>1014.5</v>
      </c>
      <c r="C297" s="63">
        <f t="shared" si="8"/>
        <v>760.97645</v>
      </c>
      <c r="D297" s="64">
        <v>2.5</v>
      </c>
      <c r="E297" s="65">
        <v>2.1</v>
      </c>
      <c r="F297" s="10"/>
    </row>
    <row r="298" spans="1:6" ht="18.5" x14ac:dyDescent="0.45">
      <c r="A298" s="99">
        <f t="shared" si="9"/>
        <v>44125</v>
      </c>
      <c r="B298" s="73">
        <v>1021.6</v>
      </c>
      <c r="C298" s="63">
        <f t="shared" si="8"/>
        <v>766.30215999999996</v>
      </c>
      <c r="D298" s="64">
        <v>1.4</v>
      </c>
      <c r="E298" s="65">
        <v>0</v>
      </c>
      <c r="F298" s="10"/>
    </row>
    <row r="299" spans="1:6" ht="18.5" x14ac:dyDescent="0.45">
      <c r="A299" s="99">
        <f t="shared" si="9"/>
        <v>44126</v>
      </c>
      <c r="B299" s="73">
        <v>1014.5</v>
      </c>
      <c r="C299" s="63">
        <f t="shared" si="8"/>
        <v>760.97645</v>
      </c>
      <c r="D299" s="64">
        <v>3.7</v>
      </c>
      <c r="E299" s="65">
        <v>4.0999999999999996</v>
      </c>
      <c r="F299" s="10"/>
    </row>
    <row r="300" spans="1:6" ht="18.5" x14ac:dyDescent="0.45">
      <c r="A300" s="99">
        <f t="shared" si="9"/>
        <v>44127</v>
      </c>
      <c r="B300" s="73">
        <v>1005</v>
      </c>
      <c r="C300" s="63">
        <f t="shared" si="8"/>
        <v>753.85050000000001</v>
      </c>
      <c r="D300" s="64">
        <v>11.3</v>
      </c>
      <c r="E300" s="65">
        <v>3.9</v>
      </c>
      <c r="F300" s="10"/>
    </row>
    <row r="301" spans="1:6" ht="18.5" x14ac:dyDescent="0.45">
      <c r="A301" s="99">
        <f t="shared" si="9"/>
        <v>44128</v>
      </c>
      <c r="B301" s="73">
        <v>1008.3</v>
      </c>
      <c r="C301" s="63">
        <f t="shared" si="8"/>
        <v>756.32583</v>
      </c>
      <c r="D301" s="64">
        <v>10.4</v>
      </c>
      <c r="E301" s="65">
        <v>4.4000000000000004</v>
      </c>
      <c r="F301" s="10">
        <v>378</v>
      </c>
    </row>
    <row r="302" spans="1:6" ht="18.5" x14ac:dyDescent="0.45">
      <c r="A302" s="99">
        <f t="shared" si="9"/>
        <v>44129</v>
      </c>
      <c r="B302" s="73">
        <v>1014.7</v>
      </c>
      <c r="C302" s="63">
        <f t="shared" si="8"/>
        <v>761.12647000000004</v>
      </c>
      <c r="D302" s="64">
        <v>7.3</v>
      </c>
      <c r="E302" s="65">
        <v>1.1000000000000001</v>
      </c>
      <c r="F302" s="10"/>
    </row>
    <row r="303" spans="1:6" ht="18.5" x14ac:dyDescent="0.45">
      <c r="A303" s="99">
        <f t="shared" si="9"/>
        <v>44130</v>
      </c>
      <c r="B303" s="73">
        <v>1024.3</v>
      </c>
      <c r="C303" s="63">
        <f t="shared" si="8"/>
        <v>768.32742999999994</v>
      </c>
      <c r="D303" s="64">
        <v>8.3000000000000007</v>
      </c>
      <c r="E303" s="65">
        <v>0</v>
      </c>
      <c r="F303" s="10"/>
    </row>
    <row r="304" spans="1:6" ht="18.5" x14ac:dyDescent="0.45">
      <c r="A304" s="99">
        <f t="shared" si="9"/>
        <v>44131</v>
      </c>
      <c r="B304" s="73">
        <v>1026.8</v>
      </c>
      <c r="C304" s="63">
        <f t="shared" si="8"/>
        <v>770.20267999999999</v>
      </c>
      <c r="D304" s="64">
        <v>7</v>
      </c>
      <c r="E304" s="65">
        <v>0</v>
      </c>
      <c r="F304" s="10"/>
    </row>
    <row r="305" spans="1:6" ht="18.5" x14ac:dyDescent="0.45">
      <c r="A305" s="99">
        <f t="shared" si="9"/>
        <v>44132</v>
      </c>
      <c r="B305" s="73">
        <v>1024.4000000000001</v>
      </c>
      <c r="C305" s="63">
        <f t="shared" si="8"/>
        <v>768.40244000000007</v>
      </c>
      <c r="D305" s="64">
        <v>6.4</v>
      </c>
      <c r="E305" s="65">
        <v>0</v>
      </c>
      <c r="F305" s="10"/>
    </row>
    <row r="306" spans="1:6" ht="18.5" x14ac:dyDescent="0.45">
      <c r="A306" s="99">
        <f t="shared" si="9"/>
        <v>44133</v>
      </c>
      <c r="B306" s="73">
        <v>1022.5</v>
      </c>
      <c r="C306" s="63">
        <f t="shared" si="8"/>
        <v>766.97725000000003</v>
      </c>
      <c r="D306" s="64">
        <v>5.3</v>
      </c>
      <c r="E306" s="65">
        <v>0</v>
      </c>
      <c r="F306" s="10"/>
    </row>
    <row r="307" spans="1:6" ht="18.5" x14ac:dyDescent="0.45">
      <c r="A307" s="99">
        <f t="shared" si="9"/>
        <v>44134</v>
      </c>
      <c r="B307" s="73">
        <v>1017.8</v>
      </c>
      <c r="C307" s="63">
        <f t="shared" si="8"/>
        <v>763.45177999999999</v>
      </c>
      <c r="D307" s="64">
        <v>3.4</v>
      </c>
      <c r="E307" s="65">
        <v>0</v>
      </c>
      <c r="F307" s="10"/>
    </row>
    <row r="308" spans="1:6" ht="18.5" x14ac:dyDescent="0.45">
      <c r="A308" s="99">
        <f t="shared" si="9"/>
        <v>44135</v>
      </c>
      <c r="B308" s="73">
        <v>1021.2</v>
      </c>
      <c r="C308" s="63">
        <f t="shared" si="8"/>
        <v>766.00211999999999</v>
      </c>
      <c r="D308" s="64">
        <v>5.9</v>
      </c>
      <c r="E308" s="65">
        <v>0</v>
      </c>
      <c r="F308" s="67">
        <v>380</v>
      </c>
    </row>
    <row r="309" spans="1:6" ht="18.5" x14ac:dyDescent="0.45">
      <c r="A309" s="99">
        <f t="shared" si="9"/>
        <v>44136</v>
      </c>
      <c r="B309" s="73">
        <v>1023.8</v>
      </c>
      <c r="C309" s="63">
        <f t="shared" si="8"/>
        <v>767.95237999999995</v>
      </c>
      <c r="D309" s="64">
        <v>5.3</v>
      </c>
      <c r="E309" s="65">
        <v>2.1</v>
      </c>
      <c r="F309" s="67"/>
    </row>
    <row r="310" spans="1:6" ht="18.5" x14ac:dyDescent="0.45">
      <c r="A310" s="99">
        <f t="shared" si="9"/>
        <v>44137</v>
      </c>
      <c r="B310" s="73">
        <v>1023</v>
      </c>
      <c r="C310" s="63">
        <f t="shared" si="8"/>
        <v>767.35230000000001</v>
      </c>
      <c r="D310" s="64">
        <v>5.5</v>
      </c>
      <c r="E310" s="65">
        <v>0</v>
      </c>
      <c r="F310" s="67"/>
    </row>
    <row r="311" spans="1:6" ht="18.5" x14ac:dyDescent="0.45">
      <c r="A311" s="99">
        <f t="shared" si="9"/>
        <v>44138</v>
      </c>
      <c r="B311" s="73">
        <v>1025.5999999999999</v>
      </c>
      <c r="C311" s="63">
        <f t="shared" si="8"/>
        <v>769.30255999999997</v>
      </c>
      <c r="D311" s="64">
        <v>6.3</v>
      </c>
      <c r="E311" s="65">
        <v>0</v>
      </c>
      <c r="F311" s="67"/>
    </row>
    <row r="312" spans="1:6" ht="18.5" x14ac:dyDescent="0.45">
      <c r="A312" s="99">
        <f t="shared" si="9"/>
        <v>44139</v>
      </c>
      <c r="B312" s="73">
        <v>1028.2</v>
      </c>
      <c r="C312" s="63">
        <f t="shared" si="8"/>
        <v>771.25282000000004</v>
      </c>
      <c r="D312" s="64">
        <v>7.7</v>
      </c>
      <c r="E312" s="65">
        <v>0</v>
      </c>
      <c r="F312" s="67"/>
    </row>
    <row r="313" spans="1:6" ht="18.5" x14ac:dyDescent="0.45">
      <c r="A313" s="99">
        <f t="shared" si="9"/>
        <v>44140</v>
      </c>
      <c r="B313" s="73">
        <v>1020.2</v>
      </c>
      <c r="C313" s="63">
        <f t="shared" si="8"/>
        <v>765.25202000000002</v>
      </c>
      <c r="D313" s="64">
        <v>6.8</v>
      </c>
      <c r="E313" s="65">
        <v>3.5</v>
      </c>
      <c r="F313" s="67"/>
    </row>
    <row r="314" spans="1:6" ht="18.5" x14ac:dyDescent="0.45">
      <c r="A314" s="99">
        <f t="shared" si="9"/>
        <v>44141</v>
      </c>
      <c r="B314" s="73">
        <v>1010.2</v>
      </c>
      <c r="C314" s="63">
        <f t="shared" si="8"/>
        <v>757.75102000000004</v>
      </c>
      <c r="D314" s="64">
        <v>5.9</v>
      </c>
      <c r="E314" s="65">
        <v>6.1</v>
      </c>
      <c r="F314" s="67"/>
    </row>
    <row r="315" spans="1:6" ht="18.5" x14ac:dyDescent="0.45">
      <c r="A315" s="99">
        <f t="shared" si="9"/>
        <v>44142</v>
      </c>
      <c r="B315" s="73">
        <v>1015.6</v>
      </c>
      <c r="C315" s="63">
        <f t="shared" si="8"/>
        <v>761.80155999999999</v>
      </c>
      <c r="D315" s="64">
        <v>6.3</v>
      </c>
      <c r="E315" s="65">
        <v>0.9</v>
      </c>
      <c r="F315" s="67">
        <v>383</v>
      </c>
    </row>
    <row r="316" spans="1:6" ht="18.5" x14ac:dyDescent="0.45">
      <c r="A316" s="99">
        <f t="shared" si="9"/>
        <v>44143</v>
      </c>
      <c r="B316" s="73">
        <v>1014.6</v>
      </c>
      <c r="C316" s="63">
        <f t="shared" si="8"/>
        <v>761.05146000000002</v>
      </c>
      <c r="D316" s="64">
        <v>7.2</v>
      </c>
      <c r="E316" s="65">
        <v>3.1</v>
      </c>
      <c r="F316" s="67"/>
    </row>
    <row r="317" spans="1:6" ht="18.5" x14ac:dyDescent="0.45">
      <c r="A317" s="99">
        <f t="shared" si="9"/>
        <v>44144</v>
      </c>
      <c r="B317" s="73">
        <v>1024</v>
      </c>
      <c r="C317" s="63">
        <f t="shared" si="8"/>
        <v>768.10239999999999</v>
      </c>
      <c r="D317" s="64">
        <v>0.4</v>
      </c>
      <c r="E317" s="65">
        <v>0</v>
      </c>
      <c r="F317" s="67"/>
    </row>
    <row r="318" spans="1:6" ht="18.5" x14ac:dyDescent="0.45">
      <c r="A318" s="99">
        <f t="shared" si="9"/>
        <v>44145</v>
      </c>
      <c r="B318" s="73">
        <v>1026.3</v>
      </c>
      <c r="C318" s="63">
        <f t="shared" si="8"/>
        <v>769.82763</v>
      </c>
      <c r="D318" s="64">
        <v>2.1</v>
      </c>
      <c r="E318" s="65">
        <v>0.3</v>
      </c>
      <c r="F318" s="67"/>
    </row>
    <row r="319" spans="1:6" ht="18.5" x14ac:dyDescent="0.45">
      <c r="A319" s="99">
        <f t="shared" si="9"/>
        <v>44146</v>
      </c>
      <c r="B319" s="73">
        <v>1031.5</v>
      </c>
      <c r="C319" s="63">
        <f t="shared" si="8"/>
        <v>773.72815000000003</v>
      </c>
      <c r="D319" s="64">
        <v>0.2</v>
      </c>
      <c r="E319" s="65">
        <v>0</v>
      </c>
      <c r="F319" s="67"/>
    </row>
    <row r="320" spans="1:6" ht="18.5" x14ac:dyDescent="0.45">
      <c r="A320" s="99">
        <f t="shared" si="9"/>
        <v>44147</v>
      </c>
      <c r="B320" s="73">
        <v>1032.5999999999999</v>
      </c>
      <c r="C320" s="63">
        <f t="shared" si="8"/>
        <v>774.55325999999991</v>
      </c>
      <c r="D320" s="64">
        <v>-0.6</v>
      </c>
      <c r="E320" s="65">
        <v>0</v>
      </c>
      <c r="F320" s="67"/>
    </row>
    <row r="321" spans="1:6" ht="18.5" x14ac:dyDescent="0.45">
      <c r="A321" s="99">
        <f t="shared" si="9"/>
        <v>44148</v>
      </c>
      <c r="B321" s="73">
        <v>1032.0999999999999</v>
      </c>
      <c r="C321" s="63">
        <f t="shared" si="8"/>
        <v>774.17820999999992</v>
      </c>
      <c r="D321" s="64">
        <v>2.4</v>
      </c>
      <c r="E321" s="65">
        <v>0.4</v>
      </c>
      <c r="F321" s="67"/>
    </row>
    <row r="322" spans="1:6" ht="18.5" x14ac:dyDescent="0.45">
      <c r="A322" s="99">
        <f t="shared" si="9"/>
        <v>44149</v>
      </c>
      <c r="B322" s="73">
        <v>1029.5999999999999</v>
      </c>
      <c r="C322" s="63">
        <f t="shared" si="8"/>
        <v>772.30295999999987</v>
      </c>
      <c r="D322" s="64">
        <v>1.6</v>
      </c>
      <c r="E322" s="65">
        <v>0.9</v>
      </c>
      <c r="F322" s="10">
        <v>393</v>
      </c>
    </row>
    <row r="323" spans="1:6" ht="18.5" x14ac:dyDescent="0.45">
      <c r="A323" s="99">
        <f t="shared" si="9"/>
        <v>44150</v>
      </c>
      <c r="B323" s="73">
        <v>1031.0999999999999</v>
      </c>
      <c r="C323" s="63">
        <f t="shared" si="8"/>
        <v>773.42810999999995</v>
      </c>
      <c r="D323" s="64">
        <v>0.1</v>
      </c>
      <c r="E323" s="65">
        <v>0.6</v>
      </c>
      <c r="F323" s="10"/>
    </row>
    <row r="324" spans="1:6" ht="18.5" x14ac:dyDescent="0.45">
      <c r="A324" s="99">
        <f t="shared" si="9"/>
        <v>44151</v>
      </c>
      <c r="B324" s="73">
        <v>1035.9000000000001</v>
      </c>
      <c r="C324" s="63">
        <f t="shared" si="8"/>
        <v>777.02859000000001</v>
      </c>
      <c r="D324" s="64">
        <v>-1.7</v>
      </c>
      <c r="E324" s="65">
        <v>0</v>
      </c>
      <c r="F324" s="10"/>
    </row>
    <row r="325" spans="1:6" ht="18.5" x14ac:dyDescent="0.45">
      <c r="A325" s="99">
        <f t="shared" si="9"/>
        <v>44152</v>
      </c>
      <c r="B325" s="73">
        <v>1040</v>
      </c>
      <c r="C325" s="63">
        <f t="shared" ref="C325:C369" si="10">B325*0.7501</f>
        <v>780.10400000000004</v>
      </c>
      <c r="D325" s="64">
        <v>-6.3</v>
      </c>
      <c r="E325" s="65">
        <v>0</v>
      </c>
      <c r="F325" s="10"/>
    </row>
    <row r="326" spans="1:6" ht="18.5" x14ac:dyDescent="0.45">
      <c r="A326" s="99">
        <f t="shared" ref="A326:A369" si="11">A325+1</f>
        <v>44153</v>
      </c>
      <c r="B326" s="73">
        <v>1035.2</v>
      </c>
      <c r="C326" s="63">
        <f t="shared" si="10"/>
        <v>776.50351999999998</v>
      </c>
      <c r="D326" s="64">
        <v>-3.9</v>
      </c>
      <c r="E326" s="65">
        <v>0</v>
      </c>
      <c r="F326" s="10"/>
    </row>
    <row r="327" spans="1:6" ht="18.5" x14ac:dyDescent="0.45">
      <c r="A327" s="99">
        <f t="shared" si="11"/>
        <v>44154</v>
      </c>
      <c r="B327" s="73">
        <v>1023.9</v>
      </c>
      <c r="C327" s="63">
        <f t="shared" si="10"/>
        <v>768.02738999999997</v>
      </c>
      <c r="D327" s="64">
        <v>-0.9</v>
      </c>
      <c r="E327" s="65">
        <v>3.1</v>
      </c>
      <c r="F327" s="10"/>
    </row>
    <row r="328" spans="1:6" ht="18.5" x14ac:dyDescent="0.45">
      <c r="A328" s="99">
        <f t="shared" si="11"/>
        <v>44155</v>
      </c>
      <c r="B328" s="73">
        <v>1020.1</v>
      </c>
      <c r="C328" s="63">
        <f t="shared" si="10"/>
        <v>765.17701</v>
      </c>
      <c r="D328" s="64">
        <v>-0.3</v>
      </c>
      <c r="E328" s="65">
        <v>4.0999999999999996</v>
      </c>
      <c r="F328" s="10"/>
    </row>
    <row r="329" spans="1:6" ht="18.5" x14ac:dyDescent="0.45">
      <c r="A329" s="99">
        <f t="shared" si="11"/>
        <v>44156</v>
      </c>
      <c r="B329" s="73">
        <v>1028.8</v>
      </c>
      <c r="C329" s="63">
        <f t="shared" si="10"/>
        <v>771.70287999999994</v>
      </c>
      <c r="D329" s="64">
        <v>-0.7</v>
      </c>
      <c r="E329" s="65">
        <v>2.1</v>
      </c>
      <c r="F329" s="10">
        <v>400</v>
      </c>
    </row>
    <row r="330" spans="1:6" ht="18.5" x14ac:dyDescent="0.45">
      <c r="A330" s="99">
        <f t="shared" si="11"/>
        <v>44157</v>
      </c>
      <c r="B330" s="73">
        <v>1021</v>
      </c>
      <c r="C330" s="63">
        <f t="shared" si="10"/>
        <v>765.85209999999995</v>
      </c>
      <c r="D330" s="64">
        <v>-2.4</v>
      </c>
      <c r="E330" s="65">
        <v>1.1000000000000001</v>
      </c>
      <c r="F330" s="10"/>
    </row>
    <row r="331" spans="1:6" ht="18.5" x14ac:dyDescent="0.45">
      <c r="A331" s="99">
        <f t="shared" si="11"/>
        <v>44158</v>
      </c>
      <c r="B331" s="73">
        <v>1010.4</v>
      </c>
      <c r="C331" s="63">
        <f t="shared" si="10"/>
        <v>757.90103999999997</v>
      </c>
      <c r="D331" s="64">
        <v>-0.9</v>
      </c>
      <c r="E331" s="65">
        <v>5.6</v>
      </c>
      <c r="F331" s="10"/>
    </row>
    <row r="332" spans="1:6" ht="18.5" x14ac:dyDescent="0.45">
      <c r="A332" s="99">
        <f t="shared" si="11"/>
        <v>44159</v>
      </c>
      <c r="B332" s="73">
        <v>1009.8</v>
      </c>
      <c r="C332" s="63">
        <f t="shared" si="10"/>
        <v>757.45097999999996</v>
      </c>
      <c r="D332" s="64">
        <v>1.6</v>
      </c>
      <c r="E332" s="65">
        <v>1.9</v>
      </c>
      <c r="F332" s="10"/>
    </row>
    <row r="333" spans="1:6" ht="18.5" x14ac:dyDescent="0.45">
      <c r="A333" s="99">
        <f t="shared" si="11"/>
        <v>44160</v>
      </c>
      <c r="B333" s="73">
        <v>1016.2</v>
      </c>
      <c r="C333" s="63">
        <f t="shared" si="10"/>
        <v>762.25162</v>
      </c>
      <c r="D333" s="64">
        <v>0.6</v>
      </c>
      <c r="E333" s="65">
        <v>1</v>
      </c>
      <c r="F333" s="10"/>
    </row>
    <row r="334" spans="1:6" ht="18.5" x14ac:dyDescent="0.45">
      <c r="A334" s="99">
        <f t="shared" si="11"/>
        <v>44161</v>
      </c>
      <c r="B334" s="73">
        <v>1018.5</v>
      </c>
      <c r="C334" s="63">
        <f t="shared" si="10"/>
        <v>763.97685000000001</v>
      </c>
      <c r="D334" s="64">
        <v>-0.4</v>
      </c>
      <c r="E334" s="65">
        <v>3.1</v>
      </c>
      <c r="F334" s="10"/>
    </row>
    <row r="335" spans="1:6" ht="18.5" x14ac:dyDescent="0.45">
      <c r="A335" s="99">
        <f t="shared" si="11"/>
        <v>44162</v>
      </c>
      <c r="B335" s="73">
        <v>1011.3</v>
      </c>
      <c r="C335" s="63">
        <f t="shared" si="10"/>
        <v>758.57612999999992</v>
      </c>
      <c r="D335" s="64">
        <v>0.7</v>
      </c>
      <c r="E335" s="65">
        <v>1.1000000000000001</v>
      </c>
      <c r="F335" s="10"/>
    </row>
    <row r="336" spans="1:6" ht="18.5" x14ac:dyDescent="0.45">
      <c r="A336" s="99">
        <f t="shared" si="11"/>
        <v>44163</v>
      </c>
      <c r="B336" s="73">
        <v>1022.3</v>
      </c>
      <c r="C336" s="63">
        <f t="shared" si="10"/>
        <v>766.82722999999999</v>
      </c>
      <c r="D336" s="64">
        <v>0.7</v>
      </c>
      <c r="E336" s="65">
        <v>2.1</v>
      </c>
      <c r="F336" s="67">
        <v>406</v>
      </c>
    </row>
    <row r="337" spans="1:6" ht="18.5" x14ac:dyDescent="0.45">
      <c r="A337" s="99">
        <f t="shared" si="11"/>
        <v>44164</v>
      </c>
      <c r="B337" s="73">
        <v>1027.7</v>
      </c>
      <c r="C337" s="63">
        <f t="shared" si="10"/>
        <v>770.87777000000006</v>
      </c>
      <c r="D337" s="64">
        <v>1.6</v>
      </c>
      <c r="E337" s="65">
        <v>3.1</v>
      </c>
      <c r="F337" s="67"/>
    </row>
    <row r="338" spans="1:6" ht="18.5" x14ac:dyDescent="0.45">
      <c r="A338" s="99">
        <f t="shared" si="11"/>
        <v>44165</v>
      </c>
      <c r="B338" s="73">
        <v>1029.3</v>
      </c>
      <c r="C338" s="63">
        <f t="shared" si="10"/>
        <v>772.07792999999992</v>
      </c>
      <c r="D338" s="64">
        <v>1</v>
      </c>
      <c r="E338" s="65">
        <v>4</v>
      </c>
      <c r="F338" s="67"/>
    </row>
    <row r="339" spans="1:6" ht="18.5" x14ac:dyDescent="0.45">
      <c r="A339" s="99">
        <f t="shared" si="11"/>
        <v>44166</v>
      </c>
      <c r="B339" s="73">
        <v>1032.5999999999999</v>
      </c>
      <c r="C339" s="63">
        <f t="shared" si="10"/>
        <v>774.55325999999991</v>
      </c>
      <c r="D339" s="64">
        <v>-1.2</v>
      </c>
      <c r="E339" s="65">
        <v>3.1</v>
      </c>
      <c r="F339" s="67"/>
    </row>
    <row r="340" spans="1:6" ht="18.5" x14ac:dyDescent="0.45">
      <c r="A340" s="99">
        <f t="shared" si="11"/>
        <v>44167</v>
      </c>
      <c r="B340" s="73">
        <v>1037.0999999999999</v>
      </c>
      <c r="C340" s="63">
        <f t="shared" si="10"/>
        <v>777.92870999999991</v>
      </c>
      <c r="D340" s="64">
        <v>-4</v>
      </c>
      <c r="E340" s="65">
        <v>0</v>
      </c>
      <c r="F340" s="67"/>
    </row>
    <row r="341" spans="1:6" ht="18.5" x14ac:dyDescent="0.45">
      <c r="A341" s="99">
        <f t="shared" si="11"/>
        <v>44168</v>
      </c>
      <c r="B341" s="73">
        <v>1034.7</v>
      </c>
      <c r="C341" s="63">
        <f t="shared" si="10"/>
        <v>776.12846999999999</v>
      </c>
      <c r="D341" s="64">
        <v>-7.1</v>
      </c>
      <c r="E341" s="65">
        <v>0.5</v>
      </c>
      <c r="F341" s="67"/>
    </row>
    <row r="342" spans="1:6" ht="18.5" x14ac:dyDescent="0.45">
      <c r="A342" s="99">
        <f t="shared" si="11"/>
        <v>44169</v>
      </c>
      <c r="B342" s="73">
        <v>1034.9000000000001</v>
      </c>
      <c r="C342" s="63">
        <f t="shared" si="10"/>
        <v>776.27849000000003</v>
      </c>
      <c r="D342" s="64">
        <v>-4.9000000000000004</v>
      </c>
      <c r="E342" s="65">
        <v>0.7</v>
      </c>
      <c r="F342" s="67"/>
    </row>
    <row r="343" spans="1:6" ht="18.5" x14ac:dyDescent="0.45">
      <c r="A343" s="99">
        <f t="shared" si="11"/>
        <v>44170</v>
      </c>
      <c r="B343" s="73">
        <v>1039.0999999999999</v>
      </c>
      <c r="C343" s="63">
        <f t="shared" si="10"/>
        <v>779.42890999999997</v>
      </c>
      <c r="D343" s="64">
        <v>-5.0999999999999996</v>
      </c>
      <c r="E343" s="65">
        <v>0</v>
      </c>
      <c r="F343" s="67">
        <v>391</v>
      </c>
    </row>
    <row r="344" spans="1:6" ht="18.5" x14ac:dyDescent="0.45">
      <c r="A344" s="99">
        <f t="shared" si="11"/>
        <v>44171</v>
      </c>
      <c r="B344" s="73">
        <v>1044.2</v>
      </c>
      <c r="C344" s="63">
        <f t="shared" si="10"/>
        <v>783.25441999999998</v>
      </c>
      <c r="D344" s="64">
        <v>-7.5</v>
      </c>
      <c r="E344" s="65">
        <v>0</v>
      </c>
      <c r="F344" s="67"/>
    </row>
    <row r="345" spans="1:6" ht="18.5" x14ac:dyDescent="0.45">
      <c r="A345" s="99">
        <f t="shared" si="11"/>
        <v>44172</v>
      </c>
      <c r="B345" s="73">
        <v>1045.7</v>
      </c>
      <c r="C345" s="63">
        <f t="shared" si="10"/>
        <v>784.37957000000006</v>
      </c>
      <c r="D345" s="64">
        <v>-8.6999999999999993</v>
      </c>
      <c r="E345" s="65">
        <v>0</v>
      </c>
      <c r="F345" s="67"/>
    </row>
    <row r="346" spans="1:6" ht="18.5" x14ac:dyDescent="0.45">
      <c r="A346" s="99">
        <f t="shared" si="11"/>
        <v>44173</v>
      </c>
      <c r="B346" s="73">
        <v>1043.8</v>
      </c>
      <c r="C346" s="63">
        <f t="shared" si="10"/>
        <v>782.9543799999999</v>
      </c>
      <c r="D346" s="64">
        <v>-8.4</v>
      </c>
      <c r="E346" s="65">
        <v>0</v>
      </c>
      <c r="F346" s="67"/>
    </row>
    <row r="347" spans="1:6" ht="18.5" x14ac:dyDescent="0.45">
      <c r="A347" s="99">
        <f t="shared" si="11"/>
        <v>44174</v>
      </c>
      <c r="B347" s="73">
        <v>1042</v>
      </c>
      <c r="C347" s="63">
        <f t="shared" si="10"/>
        <v>781.60419999999999</v>
      </c>
      <c r="D347" s="64">
        <v>-6.8</v>
      </c>
      <c r="E347" s="65">
        <v>0</v>
      </c>
      <c r="F347" s="67"/>
    </row>
    <row r="348" spans="1:6" ht="18.5" x14ac:dyDescent="0.45">
      <c r="A348" s="99">
        <f t="shared" si="11"/>
        <v>44175</v>
      </c>
      <c r="B348" s="73">
        <v>1037.9000000000001</v>
      </c>
      <c r="C348" s="63">
        <f t="shared" si="10"/>
        <v>778.52879000000007</v>
      </c>
      <c r="D348" s="64">
        <v>-8.4</v>
      </c>
      <c r="E348" s="65">
        <v>0</v>
      </c>
      <c r="F348" s="67"/>
    </row>
    <row r="349" spans="1:6" ht="18.5" x14ac:dyDescent="0.45">
      <c r="A349" s="99">
        <f t="shared" si="11"/>
        <v>44176</v>
      </c>
      <c r="B349" s="73">
        <v>1034.0999999999999</v>
      </c>
      <c r="C349" s="63">
        <f t="shared" si="10"/>
        <v>775.67840999999987</v>
      </c>
      <c r="D349" s="64">
        <v>-7.8</v>
      </c>
      <c r="E349" s="65">
        <v>0</v>
      </c>
      <c r="F349" s="67"/>
    </row>
    <row r="350" spans="1:6" ht="18.5" x14ac:dyDescent="0.45">
      <c r="A350" s="99">
        <f t="shared" si="11"/>
        <v>44177</v>
      </c>
      <c r="B350" s="73">
        <v>1032.2</v>
      </c>
      <c r="C350" s="63">
        <f t="shared" si="10"/>
        <v>774.25322000000006</v>
      </c>
      <c r="D350" s="64">
        <v>-9.8000000000000007</v>
      </c>
      <c r="E350" s="65">
        <v>0</v>
      </c>
      <c r="F350" s="10">
        <v>385</v>
      </c>
    </row>
    <row r="351" spans="1:6" ht="18.5" x14ac:dyDescent="0.45">
      <c r="A351" s="99">
        <f t="shared" si="11"/>
        <v>44178</v>
      </c>
      <c r="B351" s="73">
        <v>1028.9000000000001</v>
      </c>
      <c r="C351" s="63">
        <f t="shared" si="10"/>
        <v>771.77789000000007</v>
      </c>
      <c r="D351" s="64">
        <v>-6.1</v>
      </c>
      <c r="E351" s="65">
        <v>3.8</v>
      </c>
      <c r="F351" s="10"/>
    </row>
    <row r="352" spans="1:6" ht="18.5" x14ac:dyDescent="0.45">
      <c r="A352" s="99">
        <f t="shared" si="11"/>
        <v>44179</v>
      </c>
      <c r="B352" s="73">
        <v>1025.4000000000001</v>
      </c>
      <c r="C352" s="63">
        <f t="shared" si="10"/>
        <v>769.15254000000004</v>
      </c>
      <c r="D352" s="64">
        <v>-5.3</v>
      </c>
      <c r="E352" s="65">
        <v>0</v>
      </c>
      <c r="F352" s="10"/>
    </row>
    <row r="353" spans="1:6" ht="18.5" x14ac:dyDescent="0.45">
      <c r="A353" s="99">
        <f t="shared" si="11"/>
        <v>44180</v>
      </c>
      <c r="B353" s="73">
        <v>1022.7</v>
      </c>
      <c r="C353" s="63">
        <f t="shared" si="10"/>
        <v>767.12727000000007</v>
      </c>
      <c r="D353" s="64">
        <v>-4.8</v>
      </c>
      <c r="E353" s="65">
        <v>5.0999999999999996</v>
      </c>
      <c r="F353" s="10"/>
    </row>
    <row r="354" spans="1:6" ht="18.5" x14ac:dyDescent="0.45">
      <c r="A354" s="99">
        <f t="shared" si="11"/>
        <v>44181</v>
      </c>
      <c r="B354" s="73">
        <v>1024</v>
      </c>
      <c r="C354" s="63">
        <f t="shared" si="10"/>
        <v>768.10239999999999</v>
      </c>
      <c r="D354" s="64">
        <v>-4</v>
      </c>
      <c r="E354" s="65">
        <v>0</v>
      </c>
      <c r="F354" s="10"/>
    </row>
    <row r="355" spans="1:6" ht="18.5" x14ac:dyDescent="0.45">
      <c r="A355" s="99">
        <f t="shared" si="11"/>
        <v>44182</v>
      </c>
      <c r="B355" s="73">
        <v>1020.1</v>
      </c>
      <c r="C355" s="63">
        <f t="shared" si="10"/>
        <v>765.17701</v>
      </c>
      <c r="D355" s="64">
        <v>0</v>
      </c>
      <c r="E355" s="65">
        <v>3.1</v>
      </c>
      <c r="F355" s="10"/>
    </row>
    <row r="356" spans="1:6" ht="18.5" x14ac:dyDescent="0.45">
      <c r="A356" s="99">
        <f t="shared" si="11"/>
        <v>44183</v>
      </c>
      <c r="B356" s="73">
        <v>1026.5999999999999</v>
      </c>
      <c r="C356" s="63">
        <f t="shared" si="10"/>
        <v>770.05265999999995</v>
      </c>
      <c r="D356" s="64">
        <v>-0.6</v>
      </c>
      <c r="E356" s="65">
        <v>0.5</v>
      </c>
      <c r="F356" s="10"/>
    </row>
    <row r="357" spans="1:6" ht="18.5" x14ac:dyDescent="0.45">
      <c r="A357" s="99">
        <f t="shared" si="11"/>
        <v>44184</v>
      </c>
      <c r="B357" s="73">
        <v>1027.5999999999999</v>
      </c>
      <c r="C357" s="63">
        <f t="shared" si="10"/>
        <v>770.80275999999992</v>
      </c>
      <c r="D357" s="64">
        <v>-2.2000000000000002</v>
      </c>
      <c r="E357" s="65">
        <v>3.1</v>
      </c>
      <c r="F357" s="10">
        <v>390</v>
      </c>
    </row>
    <row r="358" spans="1:6" ht="18.5" x14ac:dyDescent="0.45">
      <c r="A358" s="99">
        <f t="shared" si="11"/>
        <v>44185</v>
      </c>
      <c r="B358" s="73">
        <v>1030.8</v>
      </c>
      <c r="C358" s="63">
        <f t="shared" si="10"/>
        <v>773.20308</v>
      </c>
      <c r="D358" s="64">
        <v>-1.4</v>
      </c>
      <c r="E358" s="65">
        <v>0</v>
      </c>
      <c r="F358" s="10"/>
    </row>
    <row r="359" spans="1:6" ht="18.5" x14ac:dyDescent="0.45">
      <c r="A359" s="99">
        <f t="shared" si="11"/>
        <v>44186</v>
      </c>
      <c r="B359" s="73">
        <v>1032.5</v>
      </c>
      <c r="C359" s="63">
        <f t="shared" si="10"/>
        <v>774.47825</v>
      </c>
      <c r="D359" s="64">
        <v>0.4</v>
      </c>
      <c r="E359" s="65">
        <v>0</v>
      </c>
      <c r="F359" s="10"/>
    </row>
    <row r="360" spans="1:6" ht="18.5" x14ac:dyDescent="0.45">
      <c r="A360" s="99">
        <f t="shared" si="11"/>
        <v>44187</v>
      </c>
      <c r="B360" s="73">
        <v>1030.5</v>
      </c>
      <c r="C360" s="63">
        <f t="shared" si="10"/>
        <v>772.97804999999994</v>
      </c>
      <c r="D360" s="64">
        <v>-2.2999999999999998</v>
      </c>
      <c r="E360" s="65">
        <v>0</v>
      </c>
      <c r="F360" s="10"/>
    </row>
    <row r="361" spans="1:6" ht="18.5" x14ac:dyDescent="0.45">
      <c r="A361" s="99">
        <f t="shared" si="11"/>
        <v>44188</v>
      </c>
      <c r="B361" s="73">
        <v>1023</v>
      </c>
      <c r="C361" s="63">
        <f t="shared" si="10"/>
        <v>767.35230000000001</v>
      </c>
      <c r="D361" s="64">
        <v>-4.8</v>
      </c>
      <c r="E361" s="65">
        <v>0</v>
      </c>
      <c r="F361" s="10"/>
    </row>
    <row r="362" spans="1:6" ht="18.5" x14ac:dyDescent="0.45">
      <c r="A362" s="99">
        <f t="shared" si="11"/>
        <v>44189</v>
      </c>
      <c r="B362" s="73">
        <v>1018.4</v>
      </c>
      <c r="C362" s="63">
        <f t="shared" si="10"/>
        <v>763.90183999999999</v>
      </c>
      <c r="D362" s="64">
        <v>-6.6</v>
      </c>
      <c r="E362" s="65">
        <v>1.5</v>
      </c>
      <c r="F362" s="10"/>
    </row>
    <row r="363" spans="1:6" ht="18.5" x14ac:dyDescent="0.45">
      <c r="A363" s="99">
        <f t="shared" si="11"/>
        <v>44190</v>
      </c>
      <c r="B363" s="73">
        <v>1007.3</v>
      </c>
      <c r="C363" s="63">
        <f t="shared" si="10"/>
        <v>755.57572999999991</v>
      </c>
      <c r="D363" s="64">
        <v>-3.8</v>
      </c>
      <c r="E363" s="65">
        <v>10.1</v>
      </c>
      <c r="F363" s="10"/>
    </row>
    <row r="364" spans="1:6" ht="18.5" x14ac:dyDescent="0.45">
      <c r="A364" s="99">
        <f t="shared" si="11"/>
        <v>44191</v>
      </c>
      <c r="B364" s="73">
        <v>1006.9</v>
      </c>
      <c r="C364" s="63">
        <f t="shared" si="10"/>
        <v>755.27568999999994</v>
      </c>
      <c r="D364" s="64">
        <v>-1.5</v>
      </c>
      <c r="E364" s="65">
        <v>0.9</v>
      </c>
      <c r="F364" s="67">
        <v>400</v>
      </c>
    </row>
    <row r="365" spans="1:6" ht="18.5" x14ac:dyDescent="0.45">
      <c r="A365" s="99">
        <f t="shared" si="11"/>
        <v>44192</v>
      </c>
      <c r="B365" s="73">
        <v>1021</v>
      </c>
      <c r="C365" s="63">
        <f t="shared" si="10"/>
        <v>765.85209999999995</v>
      </c>
      <c r="D365" s="64">
        <v>-5.3</v>
      </c>
      <c r="E365" s="65">
        <v>2.4</v>
      </c>
      <c r="F365" s="67"/>
    </row>
    <row r="366" spans="1:6" ht="18.5" x14ac:dyDescent="0.45">
      <c r="A366" s="99">
        <f t="shared" si="11"/>
        <v>44193</v>
      </c>
      <c r="B366" s="73">
        <v>1032.4000000000001</v>
      </c>
      <c r="C366" s="63">
        <f t="shared" si="10"/>
        <v>774.4032400000001</v>
      </c>
      <c r="D366" s="64">
        <v>-7.9</v>
      </c>
      <c r="E366" s="65">
        <v>0</v>
      </c>
      <c r="F366" s="67"/>
    </row>
    <row r="367" spans="1:6" ht="18.5" x14ac:dyDescent="0.45">
      <c r="A367" s="99">
        <f t="shared" si="11"/>
        <v>44194</v>
      </c>
      <c r="B367" s="73">
        <v>1025.9000000000001</v>
      </c>
      <c r="C367" s="63">
        <f t="shared" si="10"/>
        <v>769.52759000000003</v>
      </c>
      <c r="D367" s="64">
        <v>-7.3</v>
      </c>
      <c r="E367" s="65">
        <v>0</v>
      </c>
      <c r="F367" s="67"/>
    </row>
    <row r="368" spans="1:6" ht="18.5" x14ac:dyDescent="0.45">
      <c r="A368" s="99">
        <f t="shared" si="11"/>
        <v>44195</v>
      </c>
      <c r="B368" s="73">
        <v>1022.8</v>
      </c>
      <c r="C368" s="63">
        <f t="shared" si="10"/>
        <v>767.20227999999997</v>
      </c>
      <c r="D368" s="64">
        <v>-3.7</v>
      </c>
      <c r="E368" s="65">
        <v>2</v>
      </c>
      <c r="F368" s="67"/>
    </row>
    <row r="369" spans="1:6" ht="18.5" x14ac:dyDescent="0.45">
      <c r="A369" s="99">
        <f t="shared" si="11"/>
        <v>44196</v>
      </c>
      <c r="B369" s="73">
        <v>1019.5</v>
      </c>
      <c r="C369" s="63">
        <f t="shared" si="10"/>
        <v>764.72694999999999</v>
      </c>
      <c r="D369" s="64">
        <v>-2</v>
      </c>
      <c r="E369" s="65">
        <v>1</v>
      </c>
      <c r="F369" s="67"/>
    </row>
    <row r="370" spans="1:6" x14ac:dyDescent="0.35">
      <c r="A370" s="100"/>
      <c r="B370" s="75"/>
      <c r="C370" s="61"/>
      <c r="D370" s="61"/>
      <c r="E370" s="61"/>
      <c r="F370" s="61"/>
    </row>
    <row r="371" spans="1:6" x14ac:dyDescent="0.35">
      <c r="A371" s="100"/>
      <c r="B371" s="75"/>
      <c r="C371" s="61"/>
      <c r="D371" s="61"/>
      <c r="E371" s="61"/>
      <c r="F371" s="61"/>
    </row>
    <row r="372" spans="1:6" x14ac:dyDescent="0.35">
      <c r="A372" s="100"/>
      <c r="B372" s="75"/>
      <c r="C372" s="61"/>
      <c r="D372" s="61"/>
      <c r="E372" s="61"/>
      <c r="F372" s="61"/>
    </row>
    <row r="373" spans="1:6" x14ac:dyDescent="0.35">
      <c r="A373" s="100"/>
      <c r="B373" s="75"/>
      <c r="C373" s="61"/>
      <c r="D373" s="61"/>
      <c r="E373" s="61"/>
      <c r="F373" s="61"/>
    </row>
    <row r="374" spans="1:6" x14ac:dyDescent="0.35">
      <c r="A374" s="100"/>
      <c r="B374" s="75"/>
      <c r="C374" s="61"/>
      <c r="D374" s="61"/>
      <c r="E374" s="61"/>
      <c r="F374" s="61"/>
    </row>
    <row r="375" spans="1:6" x14ac:dyDescent="0.35">
      <c r="A375" s="100"/>
      <c r="B375" s="75"/>
      <c r="C375" s="61"/>
      <c r="D375" s="61"/>
      <c r="E375" s="61"/>
      <c r="F375" s="61"/>
    </row>
    <row r="376" spans="1:6" x14ac:dyDescent="0.35">
      <c r="A376" s="100"/>
      <c r="B376" s="75"/>
      <c r="C376" s="61"/>
      <c r="D376" s="61"/>
      <c r="E376" s="61"/>
      <c r="F376" s="61"/>
    </row>
    <row r="377" spans="1:6" x14ac:dyDescent="0.35">
      <c r="A377" s="100"/>
      <c r="B377" s="75"/>
      <c r="C377" s="61"/>
      <c r="D377" s="61"/>
      <c r="E377" s="61"/>
      <c r="F377" s="61"/>
    </row>
    <row r="378" spans="1:6" x14ac:dyDescent="0.35">
      <c r="A378" s="100"/>
      <c r="B378" s="75"/>
      <c r="C378" s="61"/>
      <c r="D378" s="61"/>
      <c r="E378" s="61"/>
      <c r="F378" s="61"/>
    </row>
    <row r="379" spans="1:6" x14ac:dyDescent="0.35">
      <c r="A379" s="100"/>
      <c r="B379" s="75"/>
      <c r="C379" s="61"/>
      <c r="D379" s="61"/>
      <c r="E379" s="61"/>
      <c r="F379" s="61"/>
    </row>
    <row r="380" spans="1:6" x14ac:dyDescent="0.35">
      <c r="A380" s="100"/>
      <c r="B380" s="75"/>
      <c r="C380" s="61"/>
      <c r="D380" s="61"/>
      <c r="E380" s="61"/>
      <c r="F380" s="61"/>
    </row>
    <row r="381" spans="1:6" x14ac:dyDescent="0.35">
      <c r="A381" s="100"/>
      <c r="B381" s="75"/>
      <c r="C381" s="61"/>
      <c r="D381" s="61"/>
      <c r="E381" s="61"/>
      <c r="F381" s="61"/>
    </row>
    <row r="382" spans="1:6" x14ac:dyDescent="0.35">
      <c r="A382" s="100"/>
      <c r="B382" s="75"/>
      <c r="C382" s="61"/>
      <c r="D382" s="61"/>
      <c r="E382" s="61"/>
      <c r="F382" s="61"/>
    </row>
    <row r="383" spans="1:6" x14ac:dyDescent="0.35">
      <c r="A383" s="100"/>
      <c r="B383" s="75"/>
      <c r="C383" s="61"/>
      <c r="D383" s="61"/>
      <c r="E383" s="61"/>
      <c r="F383" s="61"/>
    </row>
    <row r="384" spans="1:6" x14ac:dyDescent="0.35">
      <c r="A384" s="100"/>
      <c r="B384" s="75"/>
      <c r="C384" s="61"/>
      <c r="D384" s="61"/>
      <c r="E384" s="61"/>
      <c r="F384" s="61"/>
    </row>
    <row r="385" spans="1:6" x14ac:dyDescent="0.35">
      <c r="A385" s="100"/>
      <c r="B385" s="75"/>
      <c r="C385" s="61"/>
      <c r="D385" s="61"/>
      <c r="E385" s="61"/>
      <c r="F385" s="61"/>
    </row>
    <row r="386" spans="1:6" x14ac:dyDescent="0.35">
      <c r="A386" s="100"/>
      <c r="B386" s="75"/>
      <c r="C386" s="61"/>
      <c r="D386" s="61"/>
      <c r="E386" s="61"/>
      <c r="F386" s="61"/>
    </row>
    <row r="387" spans="1:6" x14ac:dyDescent="0.35">
      <c r="A387" s="100"/>
      <c r="B387" s="75"/>
      <c r="C387" s="61"/>
      <c r="D387" s="61"/>
      <c r="E387" s="61"/>
      <c r="F387" s="61"/>
    </row>
    <row r="388" spans="1:6" x14ac:dyDescent="0.35">
      <c r="A388" s="100"/>
      <c r="B388" s="75"/>
      <c r="C388" s="61"/>
      <c r="D388" s="61"/>
      <c r="E388" s="61"/>
      <c r="F388" s="61"/>
    </row>
    <row r="389" spans="1:6" x14ac:dyDescent="0.35">
      <c r="A389" s="100"/>
      <c r="B389" s="75"/>
      <c r="C389" s="61"/>
      <c r="D389" s="61"/>
      <c r="E389" s="61"/>
      <c r="F389" s="61"/>
    </row>
    <row r="390" spans="1:6" x14ac:dyDescent="0.35">
      <c r="A390" s="100"/>
      <c r="B390" s="75"/>
      <c r="C390" s="61"/>
      <c r="D390" s="61"/>
      <c r="E390" s="61"/>
      <c r="F390" s="61"/>
    </row>
    <row r="391" spans="1:6" x14ac:dyDescent="0.35">
      <c r="A391" s="100"/>
      <c r="B391" s="75"/>
      <c r="C391" s="61"/>
      <c r="D391" s="61"/>
      <c r="E391" s="61"/>
      <c r="F391" s="61"/>
    </row>
    <row r="392" spans="1:6" x14ac:dyDescent="0.35">
      <c r="A392" s="100"/>
      <c r="B392" s="75"/>
      <c r="C392" s="61"/>
      <c r="D392" s="61"/>
      <c r="E392" s="61"/>
      <c r="F392" s="61"/>
    </row>
    <row r="393" spans="1:6" x14ac:dyDescent="0.35">
      <c r="A393" s="100"/>
      <c r="B393" s="75"/>
      <c r="C393" s="61"/>
      <c r="D393" s="61"/>
      <c r="E393" s="61"/>
      <c r="F393" s="61"/>
    </row>
    <row r="394" spans="1:6" x14ac:dyDescent="0.35">
      <c r="A394" s="100"/>
      <c r="B394" s="75"/>
      <c r="C394" s="61"/>
      <c r="D394" s="61"/>
      <c r="E394" s="61"/>
      <c r="F394" s="61"/>
    </row>
    <row r="395" spans="1:6" x14ac:dyDescent="0.35">
      <c r="A395" s="100"/>
      <c r="B395" s="75"/>
      <c r="C395" s="61"/>
      <c r="D395" s="61"/>
      <c r="E395" s="61"/>
      <c r="F395" s="61"/>
    </row>
    <row r="396" spans="1:6" x14ac:dyDescent="0.35">
      <c r="A396" s="100"/>
      <c r="B396" s="75"/>
      <c r="C396" s="61"/>
      <c r="D396" s="61"/>
      <c r="E396" s="61"/>
      <c r="F396" s="61"/>
    </row>
    <row r="397" spans="1:6" x14ac:dyDescent="0.35">
      <c r="A397" s="100"/>
      <c r="B397" s="75"/>
      <c r="C397" s="61"/>
      <c r="D397" s="61"/>
      <c r="E397" s="61"/>
      <c r="F397" s="61"/>
    </row>
    <row r="398" spans="1:6" x14ac:dyDescent="0.35">
      <c r="A398" s="100"/>
      <c r="B398" s="75"/>
      <c r="C398" s="61"/>
      <c r="D398" s="61"/>
      <c r="E398" s="61"/>
      <c r="F398" s="61"/>
    </row>
    <row r="399" spans="1:6" x14ac:dyDescent="0.35">
      <c r="A399" s="100"/>
      <c r="B399" s="75"/>
      <c r="C399" s="61"/>
      <c r="D399" s="61"/>
      <c r="E399" s="61"/>
      <c r="F399" s="61"/>
    </row>
    <row r="400" spans="1:6" x14ac:dyDescent="0.35">
      <c r="A400" s="100"/>
      <c r="B400" s="75"/>
      <c r="C400" s="61"/>
      <c r="D400" s="61"/>
      <c r="E400" s="61"/>
      <c r="F400" s="61"/>
    </row>
    <row r="401" spans="1:6" x14ac:dyDescent="0.35">
      <c r="A401" s="100"/>
      <c r="B401" s="75"/>
      <c r="C401" s="61"/>
      <c r="D401" s="61"/>
      <c r="E401" s="61"/>
      <c r="F401" s="61"/>
    </row>
    <row r="402" spans="1:6" x14ac:dyDescent="0.35">
      <c r="A402" s="100"/>
      <c r="B402" s="75"/>
      <c r="C402" s="61"/>
      <c r="D402" s="61"/>
      <c r="E402" s="61"/>
      <c r="F402" s="61"/>
    </row>
    <row r="403" spans="1:6" x14ac:dyDescent="0.35">
      <c r="A403" s="100"/>
      <c r="B403" s="75"/>
      <c r="C403" s="61"/>
      <c r="D403" s="61"/>
      <c r="E403" s="61"/>
      <c r="F403" s="61"/>
    </row>
    <row r="404" spans="1:6" x14ac:dyDescent="0.35">
      <c r="A404" s="100"/>
      <c r="B404" s="75"/>
      <c r="C404" s="61"/>
      <c r="D404" s="61"/>
      <c r="E404" s="61"/>
      <c r="F404" s="61"/>
    </row>
    <row r="405" spans="1:6" x14ac:dyDescent="0.35">
      <c r="A405" s="100"/>
      <c r="B405" s="75"/>
      <c r="C405" s="61"/>
      <c r="D405" s="61"/>
      <c r="E405" s="61"/>
      <c r="F405" s="61"/>
    </row>
    <row r="406" spans="1:6" x14ac:dyDescent="0.35">
      <c r="A406" s="100"/>
      <c r="B406" s="75"/>
      <c r="C406" s="61"/>
      <c r="D406" s="61"/>
      <c r="E406" s="61"/>
      <c r="F406" s="61"/>
    </row>
    <row r="407" spans="1:6" x14ac:dyDescent="0.35">
      <c r="A407" s="100"/>
      <c r="B407" s="75"/>
      <c r="C407" s="61"/>
      <c r="D407" s="61"/>
      <c r="E407" s="61"/>
      <c r="F407" s="61"/>
    </row>
    <row r="408" spans="1:6" x14ac:dyDescent="0.35">
      <c r="A408" s="100"/>
      <c r="B408" s="75"/>
      <c r="C408" s="61"/>
      <c r="D408" s="61"/>
      <c r="E408" s="61"/>
      <c r="F408" s="61"/>
    </row>
    <row r="409" spans="1:6" x14ac:dyDescent="0.35">
      <c r="A409" s="100"/>
      <c r="B409" s="75"/>
      <c r="C409" s="61"/>
      <c r="D409" s="61"/>
      <c r="E409" s="61"/>
      <c r="F409" s="61"/>
    </row>
    <row r="410" spans="1:6" x14ac:dyDescent="0.35">
      <c r="A410" s="100"/>
      <c r="B410" s="75"/>
      <c r="C410" s="61"/>
      <c r="D410" s="61"/>
      <c r="E410" s="61"/>
      <c r="F410" s="61"/>
    </row>
    <row r="411" spans="1:6" x14ac:dyDescent="0.35">
      <c r="A411" s="100"/>
      <c r="B411" s="75"/>
      <c r="C411" s="61"/>
      <c r="D411" s="61"/>
      <c r="E411" s="61"/>
      <c r="F411" s="61"/>
    </row>
    <row r="412" spans="1:6" x14ac:dyDescent="0.35">
      <c r="A412" s="100"/>
      <c r="B412" s="75"/>
      <c r="C412" s="61"/>
      <c r="D412" s="61"/>
      <c r="E412" s="61"/>
      <c r="F412" s="61"/>
    </row>
    <row r="413" spans="1:6" x14ac:dyDescent="0.35">
      <c r="A413" s="100"/>
      <c r="B413" s="75"/>
      <c r="C413" s="61"/>
      <c r="D413" s="61"/>
      <c r="E413" s="61"/>
      <c r="F413" s="61"/>
    </row>
    <row r="414" spans="1:6" x14ac:dyDescent="0.35">
      <c r="A414" s="100"/>
      <c r="B414" s="75"/>
      <c r="C414" s="61"/>
      <c r="D414" s="61"/>
      <c r="E414" s="61"/>
      <c r="F414" s="61"/>
    </row>
    <row r="415" spans="1:6" x14ac:dyDescent="0.35">
      <c r="A415" s="100"/>
      <c r="B415" s="75"/>
      <c r="C415" s="61"/>
      <c r="D415" s="61"/>
      <c r="E415" s="61"/>
      <c r="F415" s="61"/>
    </row>
    <row r="416" spans="1:6" x14ac:dyDescent="0.35">
      <c r="A416" s="100"/>
      <c r="B416" s="75"/>
      <c r="C416" s="61"/>
      <c r="D416" s="61"/>
      <c r="E416" s="61"/>
      <c r="F416" s="61"/>
    </row>
    <row r="417" spans="1:6" x14ac:dyDescent="0.35">
      <c r="A417" s="100"/>
      <c r="B417" s="75"/>
      <c r="C417" s="61"/>
      <c r="D417" s="61"/>
      <c r="E417" s="61"/>
      <c r="F417" s="61"/>
    </row>
    <row r="418" spans="1:6" x14ac:dyDescent="0.35">
      <c r="A418" s="100"/>
      <c r="B418" s="75"/>
      <c r="C418" s="61"/>
      <c r="D418" s="61"/>
      <c r="E418" s="61"/>
      <c r="F418" s="61"/>
    </row>
    <row r="419" spans="1:6" x14ac:dyDescent="0.35">
      <c r="A419" s="100"/>
      <c r="B419" s="75"/>
      <c r="C419" s="61"/>
      <c r="D419" s="61"/>
      <c r="E419" s="61"/>
      <c r="F419" s="61"/>
    </row>
    <row r="420" spans="1:6" x14ac:dyDescent="0.35">
      <c r="A420" s="100"/>
      <c r="B420" s="75"/>
      <c r="C420" s="61"/>
      <c r="D420" s="61"/>
      <c r="E420" s="61"/>
      <c r="F420" s="61"/>
    </row>
    <row r="421" spans="1:6" x14ac:dyDescent="0.35">
      <c r="A421" s="100"/>
      <c r="B421" s="75"/>
      <c r="C421" s="61"/>
      <c r="D421" s="61"/>
      <c r="E421" s="61"/>
      <c r="F421" s="61"/>
    </row>
    <row r="422" spans="1:6" x14ac:dyDescent="0.35">
      <c r="A422" s="100"/>
      <c r="B422" s="75"/>
      <c r="C422" s="61"/>
      <c r="D422" s="61"/>
      <c r="E422" s="61"/>
      <c r="F422" s="61"/>
    </row>
    <row r="423" spans="1:6" x14ac:dyDescent="0.35">
      <c r="A423" s="100"/>
      <c r="B423" s="75"/>
      <c r="C423" s="61"/>
      <c r="D423" s="61"/>
      <c r="E423" s="61"/>
      <c r="F423" s="61"/>
    </row>
    <row r="424" spans="1:6" x14ac:dyDescent="0.35">
      <c r="A424" s="100"/>
      <c r="B424" s="75"/>
      <c r="C424" s="61"/>
      <c r="D424" s="61"/>
      <c r="E424" s="61"/>
      <c r="F424" s="61"/>
    </row>
    <row r="425" spans="1:6" x14ac:dyDescent="0.35">
      <c r="A425" s="100"/>
      <c r="B425" s="75"/>
      <c r="C425" s="61"/>
      <c r="D425" s="61"/>
      <c r="E425" s="61"/>
      <c r="F425" s="61"/>
    </row>
    <row r="426" spans="1:6" x14ac:dyDescent="0.35">
      <c r="A426" s="100"/>
      <c r="B426" s="75"/>
      <c r="C426" s="61"/>
      <c r="D426" s="61"/>
      <c r="E426" s="61"/>
      <c r="F426" s="61"/>
    </row>
    <row r="427" spans="1:6" x14ac:dyDescent="0.35">
      <c r="A427" s="100"/>
      <c r="B427" s="75"/>
      <c r="C427" s="61"/>
      <c r="D427" s="61"/>
      <c r="E427" s="61"/>
      <c r="F427" s="61"/>
    </row>
    <row r="428" spans="1:6" x14ac:dyDescent="0.35">
      <c r="A428" s="100"/>
      <c r="B428" s="75"/>
      <c r="C428" s="61"/>
      <c r="D428" s="61"/>
      <c r="E428" s="61"/>
      <c r="F428" s="61"/>
    </row>
    <row r="429" spans="1:6" x14ac:dyDescent="0.35">
      <c r="A429" s="100"/>
      <c r="B429" s="75"/>
      <c r="C429" s="61"/>
      <c r="D429" s="61"/>
      <c r="E429" s="61"/>
      <c r="F429" s="61"/>
    </row>
    <row r="430" spans="1:6" x14ac:dyDescent="0.35">
      <c r="A430" s="100"/>
      <c r="B430" s="75"/>
      <c r="C430" s="61"/>
      <c r="D430" s="61"/>
      <c r="E430" s="61"/>
      <c r="F430" s="61"/>
    </row>
    <row r="431" spans="1:6" x14ac:dyDescent="0.35">
      <c r="A431" s="100"/>
      <c r="B431" s="75"/>
      <c r="C431" s="61"/>
      <c r="D431" s="61"/>
      <c r="E431" s="61"/>
      <c r="F431" s="61"/>
    </row>
    <row r="432" spans="1:6" x14ac:dyDescent="0.35">
      <c r="A432" s="100"/>
      <c r="B432" s="75"/>
      <c r="C432" s="61"/>
      <c r="D432" s="61"/>
      <c r="E432" s="61"/>
      <c r="F432" s="61"/>
    </row>
    <row r="433" spans="1:6" x14ac:dyDescent="0.35">
      <c r="A433" s="100"/>
      <c r="B433" s="75"/>
      <c r="C433" s="61"/>
      <c r="D433" s="61"/>
      <c r="E433" s="61"/>
      <c r="F433" s="61"/>
    </row>
    <row r="434" spans="1:6" x14ac:dyDescent="0.35">
      <c r="A434" s="100"/>
      <c r="B434" s="75"/>
      <c r="C434" s="61"/>
      <c r="D434" s="61"/>
      <c r="E434" s="61"/>
      <c r="F434" s="61"/>
    </row>
    <row r="435" spans="1:6" x14ac:dyDescent="0.35">
      <c r="A435" s="100"/>
      <c r="B435" s="75"/>
      <c r="C435" s="61"/>
      <c r="D435" s="61"/>
      <c r="E435" s="61"/>
      <c r="F435" s="61"/>
    </row>
    <row r="436" spans="1:6" x14ac:dyDescent="0.35">
      <c r="A436" s="100"/>
      <c r="B436" s="75"/>
      <c r="C436" s="61"/>
      <c r="D436" s="61"/>
      <c r="E436" s="61"/>
      <c r="F436" s="61"/>
    </row>
    <row r="437" spans="1:6" x14ac:dyDescent="0.35">
      <c r="A437" s="100"/>
      <c r="B437" s="75"/>
      <c r="C437" s="61"/>
      <c r="D437" s="61"/>
      <c r="E437" s="61"/>
      <c r="F437" s="61"/>
    </row>
    <row r="438" spans="1:6" x14ac:dyDescent="0.35">
      <c r="A438" s="100"/>
      <c r="B438" s="75"/>
      <c r="C438" s="61"/>
      <c r="D438" s="61"/>
      <c r="E438" s="61"/>
      <c r="F438" s="61"/>
    </row>
    <row r="439" spans="1:6" x14ac:dyDescent="0.35">
      <c r="A439" s="100"/>
      <c r="B439" s="75"/>
      <c r="C439" s="61"/>
      <c r="D439" s="61"/>
      <c r="E439" s="61"/>
      <c r="F439" s="61"/>
    </row>
    <row r="440" spans="1:6" x14ac:dyDescent="0.35">
      <c r="A440" s="100"/>
      <c r="B440" s="75"/>
      <c r="C440" s="61"/>
      <c r="D440" s="61"/>
      <c r="E440" s="61"/>
      <c r="F440" s="61"/>
    </row>
    <row r="441" spans="1:6" x14ac:dyDescent="0.35">
      <c r="A441" s="100"/>
      <c r="B441" s="75"/>
      <c r="C441" s="61"/>
      <c r="D441" s="61"/>
      <c r="E441" s="61"/>
      <c r="F441" s="61"/>
    </row>
    <row r="442" spans="1:6" x14ac:dyDescent="0.35">
      <c r="A442" s="100"/>
      <c r="B442" s="75"/>
      <c r="C442" s="61"/>
      <c r="D442" s="61"/>
      <c r="E442" s="61"/>
      <c r="F442" s="61"/>
    </row>
    <row r="443" spans="1:6" x14ac:dyDescent="0.35">
      <c r="A443" s="100"/>
      <c r="B443" s="75"/>
      <c r="C443" s="61"/>
      <c r="D443" s="61"/>
      <c r="E443" s="61"/>
      <c r="F443" s="61"/>
    </row>
    <row r="444" spans="1:6" x14ac:dyDescent="0.35">
      <c r="A444" s="100"/>
      <c r="B444" s="75"/>
      <c r="C444" s="61"/>
      <c r="D444" s="61"/>
      <c r="E444" s="61"/>
      <c r="F444" s="61"/>
    </row>
    <row r="445" spans="1:6" x14ac:dyDescent="0.35">
      <c r="A445" s="100"/>
      <c r="B445" s="75"/>
      <c r="C445" s="61"/>
      <c r="D445" s="61"/>
      <c r="E445" s="61"/>
      <c r="F445" s="61"/>
    </row>
    <row r="446" spans="1:6" x14ac:dyDescent="0.35">
      <c r="A446" s="100"/>
      <c r="B446" s="75"/>
      <c r="C446" s="61"/>
      <c r="D446" s="61"/>
      <c r="E446" s="61"/>
      <c r="F446" s="61"/>
    </row>
    <row r="447" spans="1:6" x14ac:dyDescent="0.35">
      <c r="A447" s="100"/>
      <c r="B447" s="75"/>
      <c r="C447" s="61"/>
      <c r="D447" s="61"/>
      <c r="E447" s="61"/>
      <c r="F447" s="61"/>
    </row>
    <row r="448" spans="1:6" x14ac:dyDescent="0.35">
      <c r="A448" s="100"/>
      <c r="B448" s="75"/>
      <c r="C448" s="61"/>
      <c r="D448" s="61"/>
      <c r="E448" s="61"/>
      <c r="F448" s="61"/>
    </row>
    <row r="449" spans="1:6" x14ac:dyDescent="0.35">
      <c r="A449" s="100"/>
      <c r="B449" s="75"/>
      <c r="C449" s="61"/>
      <c r="D449" s="61"/>
      <c r="E449" s="61"/>
      <c r="F449" s="61"/>
    </row>
    <row r="450" spans="1:6" x14ac:dyDescent="0.35">
      <c r="A450" s="100"/>
      <c r="B450" s="75"/>
      <c r="C450" s="61"/>
      <c r="D450" s="61"/>
      <c r="E450" s="61"/>
      <c r="F450" s="61"/>
    </row>
    <row r="451" spans="1:6" x14ac:dyDescent="0.35">
      <c r="A451" s="100"/>
      <c r="B451" s="75"/>
      <c r="C451" s="61"/>
      <c r="D451" s="61"/>
      <c r="E451" s="61"/>
      <c r="F451" s="61"/>
    </row>
    <row r="452" spans="1:6" x14ac:dyDescent="0.35">
      <c r="A452" s="100"/>
      <c r="B452" s="75"/>
      <c r="C452" s="61"/>
      <c r="D452" s="61"/>
      <c r="E452" s="61"/>
      <c r="F452" s="61"/>
    </row>
    <row r="453" spans="1:6" x14ac:dyDescent="0.35">
      <c r="A453" s="100"/>
      <c r="B453" s="75"/>
      <c r="C453" s="61"/>
      <c r="D453" s="61"/>
      <c r="E453" s="61"/>
      <c r="F453" s="61"/>
    </row>
    <row r="454" spans="1:6" x14ac:dyDescent="0.35">
      <c r="A454" s="100"/>
      <c r="B454" s="75"/>
      <c r="C454" s="61"/>
      <c r="D454" s="61"/>
      <c r="E454" s="61"/>
      <c r="F454" s="61"/>
    </row>
    <row r="455" spans="1:6" x14ac:dyDescent="0.35">
      <c r="A455" s="100"/>
      <c r="B455" s="75"/>
      <c r="C455" s="61"/>
      <c r="D455" s="61"/>
      <c r="E455" s="61"/>
      <c r="F455" s="61"/>
    </row>
    <row r="456" spans="1:6" x14ac:dyDescent="0.35">
      <c r="A456" s="100"/>
      <c r="B456" s="75"/>
      <c r="C456" s="61"/>
      <c r="D456" s="61"/>
      <c r="E456" s="61"/>
      <c r="F456" s="61"/>
    </row>
    <row r="457" spans="1:6" x14ac:dyDescent="0.35">
      <c r="A457" s="100"/>
      <c r="B457" s="75"/>
      <c r="C457" s="61"/>
      <c r="D457" s="61"/>
      <c r="E457" s="61"/>
      <c r="F457" s="61"/>
    </row>
    <row r="458" spans="1:6" x14ac:dyDescent="0.35">
      <c r="A458" s="100"/>
      <c r="B458" s="75"/>
      <c r="C458" s="61"/>
      <c r="D458" s="61"/>
      <c r="E458" s="61"/>
      <c r="F458" s="61"/>
    </row>
    <row r="459" spans="1:6" x14ac:dyDescent="0.35">
      <c r="A459" s="100"/>
      <c r="B459" s="75"/>
      <c r="C459" s="61"/>
      <c r="D459" s="61"/>
      <c r="E459" s="61"/>
      <c r="F459" s="61"/>
    </row>
    <row r="460" spans="1:6" x14ac:dyDescent="0.35">
      <c r="A460" s="100"/>
      <c r="B460" s="75"/>
      <c r="C460" s="61"/>
      <c r="D460" s="61"/>
      <c r="E460" s="61"/>
      <c r="F460" s="61"/>
    </row>
    <row r="461" spans="1:6" x14ac:dyDescent="0.35">
      <c r="A461" s="100"/>
      <c r="B461" s="75"/>
      <c r="C461" s="61"/>
      <c r="D461" s="61"/>
      <c r="E461" s="61"/>
      <c r="F461" s="61"/>
    </row>
    <row r="462" spans="1:6" x14ac:dyDescent="0.35">
      <c r="A462" s="100"/>
      <c r="B462" s="75"/>
      <c r="C462" s="61"/>
      <c r="D462" s="61"/>
      <c r="E462" s="61"/>
      <c r="F462" s="61"/>
    </row>
    <row r="463" spans="1:6" x14ac:dyDescent="0.35">
      <c r="A463" s="100"/>
      <c r="B463" s="75"/>
      <c r="C463" s="61"/>
      <c r="D463" s="61"/>
      <c r="E463" s="61"/>
      <c r="F463" s="61"/>
    </row>
    <row r="464" spans="1:6" x14ac:dyDescent="0.35">
      <c r="A464" s="100"/>
      <c r="B464" s="75"/>
      <c r="C464" s="61"/>
      <c r="D464" s="61"/>
      <c r="E464" s="61"/>
      <c r="F464" s="61"/>
    </row>
    <row r="465" spans="1:6" x14ac:dyDescent="0.35">
      <c r="A465" s="100"/>
      <c r="B465" s="75"/>
      <c r="C465" s="61"/>
      <c r="D465" s="61"/>
      <c r="E465" s="61"/>
      <c r="F465" s="61"/>
    </row>
    <row r="466" spans="1:6" x14ac:dyDescent="0.35">
      <c r="A466" s="100"/>
      <c r="B466" s="75"/>
      <c r="C466" s="61"/>
      <c r="D466" s="61"/>
      <c r="E466" s="61"/>
      <c r="F466" s="61"/>
    </row>
    <row r="467" spans="1:6" x14ac:dyDescent="0.35">
      <c r="A467" s="100"/>
      <c r="B467" s="75"/>
      <c r="C467" s="61"/>
      <c r="D467" s="61"/>
      <c r="E467" s="61"/>
      <c r="F467" s="61"/>
    </row>
    <row r="468" spans="1:6" x14ac:dyDescent="0.35">
      <c r="A468" s="100"/>
      <c r="B468" s="75"/>
      <c r="C468" s="61"/>
      <c r="D468" s="61"/>
      <c r="E468" s="61"/>
      <c r="F468" s="61"/>
    </row>
    <row r="469" spans="1:6" x14ac:dyDescent="0.35">
      <c r="A469" s="100"/>
      <c r="B469" s="75"/>
      <c r="C469" s="61"/>
      <c r="D469" s="61"/>
      <c r="E469" s="61"/>
      <c r="F469" s="61"/>
    </row>
    <row r="470" spans="1:6" x14ac:dyDescent="0.35">
      <c r="A470" s="100"/>
      <c r="B470" s="75"/>
      <c r="C470" s="61"/>
      <c r="D470" s="61"/>
      <c r="E470" s="61"/>
      <c r="F470" s="61"/>
    </row>
    <row r="471" spans="1:6" x14ac:dyDescent="0.35">
      <c r="A471" s="100"/>
      <c r="B471" s="75"/>
      <c r="C471" s="61"/>
      <c r="D471" s="61"/>
      <c r="E471" s="61"/>
      <c r="F471" s="61"/>
    </row>
    <row r="472" spans="1:6" x14ac:dyDescent="0.35">
      <c r="A472" s="100"/>
      <c r="B472" s="75"/>
      <c r="C472" s="61"/>
      <c r="D472" s="61"/>
      <c r="E472" s="61"/>
      <c r="F472" s="61"/>
    </row>
    <row r="473" spans="1:6" x14ac:dyDescent="0.35">
      <c r="A473" s="100"/>
      <c r="B473" s="75"/>
      <c r="C473" s="61"/>
      <c r="D473" s="61"/>
      <c r="E473" s="61"/>
      <c r="F473" s="61"/>
    </row>
    <row r="474" spans="1:6" x14ac:dyDescent="0.35">
      <c r="A474" s="100"/>
      <c r="B474" s="75"/>
      <c r="C474" s="61"/>
      <c r="D474" s="61"/>
      <c r="E474" s="61"/>
      <c r="F474" s="61"/>
    </row>
    <row r="475" spans="1:6" x14ac:dyDescent="0.35">
      <c r="A475" s="100"/>
      <c r="B475" s="75"/>
      <c r="C475" s="61"/>
      <c r="D475" s="61"/>
      <c r="E475" s="61"/>
      <c r="F475" s="61"/>
    </row>
    <row r="476" spans="1:6" x14ac:dyDescent="0.35">
      <c r="A476" s="100"/>
      <c r="B476" s="75"/>
      <c r="C476" s="61"/>
      <c r="D476" s="61"/>
      <c r="E476" s="61"/>
      <c r="F476" s="61"/>
    </row>
    <row r="477" spans="1:6" x14ac:dyDescent="0.35">
      <c r="A477" s="100"/>
      <c r="B477" s="75"/>
      <c r="C477" s="61"/>
      <c r="D477" s="61"/>
      <c r="E477" s="61"/>
      <c r="F477" s="61"/>
    </row>
    <row r="478" spans="1:6" x14ac:dyDescent="0.35">
      <c r="A478" s="100"/>
      <c r="B478" s="75"/>
      <c r="C478" s="61"/>
      <c r="D478" s="61"/>
      <c r="E478" s="61"/>
      <c r="F478" s="61"/>
    </row>
    <row r="479" spans="1:6" x14ac:dyDescent="0.35">
      <c r="A479" s="100"/>
      <c r="B479" s="75"/>
      <c r="C479" s="61"/>
      <c r="D479" s="61"/>
      <c r="E479" s="61"/>
      <c r="F479" s="61"/>
    </row>
    <row r="480" spans="1:6" x14ac:dyDescent="0.35">
      <c r="A480" s="100"/>
      <c r="B480" s="75"/>
      <c r="C480" s="61"/>
      <c r="D480" s="61"/>
      <c r="E480" s="61"/>
      <c r="F480" s="61"/>
    </row>
    <row r="481" spans="1:6" x14ac:dyDescent="0.35">
      <c r="A481" s="100"/>
      <c r="B481" s="75"/>
      <c r="C481" s="61"/>
      <c r="D481" s="61"/>
      <c r="E481" s="61"/>
      <c r="F481" s="61"/>
    </row>
    <row r="482" spans="1:6" x14ac:dyDescent="0.35">
      <c r="A482" s="100"/>
      <c r="B482" s="75"/>
      <c r="C482" s="61"/>
      <c r="D482" s="61"/>
      <c r="E482" s="61"/>
      <c r="F482" s="61"/>
    </row>
    <row r="483" spans="1:6" x14ac:dyDescent="0.35">
      <c r="A483" s="100"/>
      <c r="B483" s="75"/>
      <c r="C483" s="61"/>
      <c r="D483" s="61"/>
      <c r="E483" s="61"/>
      <c r="F483" s="61"/>
    </row>
    <row r="484" spans="1:6" x14ac:dyDescent="0.35">
      <c r="A484" s="100"/>
      <c r="B484" s="75"/>
      <c r="C484" s="61"/>
      <c r="D484" s="61"/>
      <c r="E484" s="61"/>
      <c r="F484" s="61"/>
    </row>
    <row r="485" spans="1:6" x14ac:dyDescent="0.35">
      <c r="A485" s="100"/>
      <c r="B485" s="75"/>
      <c r="C485" s="61"/>
      <c r="D485" s="61"/>
      <c r="E485" s="61"/>
      <c r="F485" s="61"/>
    </row>
    <row r="486" spans="1:6" x14ac:dyDescent="0.35">
      <c r="A486" s="100"/>
      <c r="B486" s="75"/>
      <c r="C486" s="61"/>
      <c r="D486" s="61"/>
      <c r="E486" s="61"/>
      <c r="F486" s="61"/>
    </row>
    <row r="487" spans="1:6" x14ac:dyDescent="0.35">
      <c r="A487" s="100"/>
      <c r="B487" s="75"/>
      <c r="C487" s="61"/>
      <c r="D487" s="61"/>
      <c r="E487" s="61"/>
      <c r="F487" s="61"/>
    </row>
    <row r="488" spans="1:6" x14ac:dyDescent="0.35">
      <c r="A488" s="100"/>
      <c r="B488" s="75"/>
      <c r="C488" s="61"/>
      <c r="D488" s="61"/>
      <c r="E488" s="61"/>
      <c r="F488" s="61"/>
    </row>
    <row r="489" spans="1:6" x14ac:dyDescent="0.35">
      <c r="A489" s="100"/>
      <c r="B489" s="75"/>
      <c r="C489" s="61"/>
      <c r="D489" s="61"/>
      <c r="E489" s="61"/>
      <c r="F489" s="61"/>
    </row>
    <row r="490" spans="1:6" x14ac:dyDescent="0.35">
      <c r="A490" s="100"/>
      <c r="B490" s="75"/>
      <c r="C490" s="61"/>
      <c r="D490" s="61"/>
      <c r="E490" s="61"/>
      <c r="F490" s="61"/>
    </row>
    <row r="491" spans="1:6" x14ac:dyDescent="0.35">
      <c r="A491" s="100"/>
      <c r="B491" s="75"/>
      <c r="C491" s="61"/>
      <c r="D491" s="61"/>
      <c r="E491" s="61"/>
      <c r="F491" s="61"/>
    </row>
    <row r="492" spans="1:6" x14ac:dyDescent="0.35">
      <c r="A492" s="100"/>
      <c r="B492" s="75"/>
      <c r="C492" s="61"/>
      <c r="D492" s="61"/>
      <c r="E492" s="61"/>
      <c r="F492" s="61"/>
    </row>
    <row r="493" spans="1:6" x14ac:dyDescent="0.35">
      <c r="A493" s="100"/>
      <c r="B493" s="75"/>
      <c r="C493" s="61"/>
      <c r="D493" s="61"/>
      <c r="E493" s="61"/>
      <c r="F493" s="61"/>
    </row>
    <row r="494" spans="1:6" x14ac:dyDescent="0.35">
      <c r="A494" s="100"/>
      <c r="B494" s="75"/>
      <c r="C494" s="61"/>
      <c r="D494" s="61"/>
      <c r="E494" s="61"/>
      <c r="F494" s="61"/>
    </row>
    <row r="495" spans="1:6" x14ac:dyDescent="0.35">
      <c r="A495" s="100"/>
      <c r="B495" s="75"/>
      <c r="C495" s="61"/>
      <c r="D495" s="61"/>
      <c r="E495" s="61"/>
      <c r="F495" s="61"/>
    </row>
    <row r="496" spans="1:6" x14ac:dyDescent="0.35">
      <c r="A496" s="100"/>
      <c r="B496" s="75"/>
      <c r="C496" s="61"/>
      <c r="D496" s="61"/>
      <c r="E496" s="61"/>
      <c r="F496" s="61"/>
    </row>
    <row r="497" spans="1:6" x14ac:dyDescent="0.35">
      <c r="A497" s="100"/>
      <c r="B497" s="75"/>
      <c r="C497" s="61"/>
      <c r="D497" s="61"/>
      <c r="E497" s="61"/>
      <c r="F497" s="61"/>
    </row>
    <row r="498" spans="1:6" x14ac:dyDescent="0.35">
      <c r="A498" s="100"/>
      <c r="B498" s="75"/>
      <c r="C498" s="61"/>
      <c r="D498" s="61"/>
      <c r="E498" s="61"/>
      <c r="F498" s="61"/>
    </row>
    <row r="499" spans="1:6" x14ac:dyDescent="0.35">
      <c r="A499" s="100"/>
      <c r="B499" s="75"/>
      <c r="C499" s="61"/>
      <c r="D499" s="61"/>
      <c r="E499" s="61"/>
      <c r="F499" s="61"/>
    </row>
    <row r="500" spans="1:6" x14ac:dyDescent="0.35">
      <c r="A500" s="100"/>
      <c r="B500" s="75"/>
      <c r="C500" s="61"/>
      <c r="D500" s="61"/>
      <c r="E500" s="61"/>
      <c r="F500" s="61"/>
    </row>
    <row r="501" spans="1:6" x14ac:dyDescent="0.35">
      <c r="A501" s="100"/>
      <c r="B501" s="75"/>
      <c r="C501" s="61"/>
      <c r="D501" s="61"/>
      <c r="E501" s="61"/>
      <c r="F501" s="61"/>
    </row>
    <row r="502" spans="1:6" x14ac:dyDescent="0.35">
      <c r="A502" s="100"/>
      <c r="B502" s="75"/>
      <c r="C502" s="61"/>
      <c r="D502" s="61"/>
      <c r="E502" s="61"/>
      <c r="F502" s="61"/>
    </row>
    <row r="503" spans="1:6" x14ac:dyDescent="0.35">
      <c r="A503" s="100"/>
      <c r="B503" s="75"/>
      <c r="C503" s="61"/>
      <c r="D503" s="61"/>
      <c r="E503" s="61"/>
      <c r="F503" s="61"/>
    </row>
    <row r="504" spans="1:6" x14ac:dyDescent="0.35">
      <c r="A504" s="100"/>
      <c r="B504" s="75"/>
      <c r="C504" s="61"/>
      <c r="D504" s="61"/>
      <c r="E504" s="61"/>
      <c r="F504" s="61"/>
    </row>
    <row r="505" spans="1:6" x14ac:dyDescent="0.35">
      <c r="A505" s="100"/>
      <c r="B505" s="75"/>
      <c r="C505" s="61"/>
      <c r="D505" s="61"/>
      <c r="E505" s="61"/>
      <c r="F505" s="61"/>
    </row>
    <row r="506" spans="1:6" x14ac:dyDescent="0.35">
      <c r="A506" s="100"/>
      <c r="B506" s="75"/>
      <c r="C506" s="61"/>
      <c r="D506" s="61"/>
      <c r="E506" s="61"/>
      <c r="F506" s="61"/>
    </row>
    <row r="507" spans="1:6" x14ac:dyDescent="0.35">
      <c r="A507" s="100"/>
      <c r="B507" s="75"/>
      <c r="C507" s="61"/>
      <c r="D507" s="61"/>
      <c r="E507" s="61"/>
      <c r="F507" s="61"/>
    </row>
    <row r="508" spans="1:6" x14ac:dyDescent="0.35">
      <c r="A508" s="100"/>
      <c r="B508" s="75"/>
      <c r="C508" s="61"/>
      <c r="D508" s="61"/>
      <c r="E508" s="61"/>
      <c r="F508" s="61"/>
    </row>
    <row r="509" spans="1:6" x14ac:dyDescent="0.35">
      <c r="A509" s="100"/>
      <c r="B509" s="75"/>
      <c r="C509" s="61"/>
      <c r="D509" s="61"/>
      <c r="E509" s="61"/>
      <c r="F509" s="61"/>
    </row>
    <row r="510" spans="1:6" x14ac:dyDescent="0.35">
      <c r="A510" s="100"/>
      <c r="B510" s="75"/>
      <c r="C510" s="61"/>
      <c r="D510" s="61"/>
      <c r="E510" s="61"/>
      <c r="F510" s="61"/>
    </row>
    <row r="511" spans="1:6" x14ac:dyDescent="0.35">
      <c r="A511" s="100"/>
      <c r="B511" s="75"/>
      <c r="C511" s="61"/>
      <c r="D511" s="61"/>
      <c r="E511" s="61"/>
      <c r="F511" s="61"/>
    </row>
    <row r="512" spans="1:6" x14ac:dyDescent="0.35">
      <c r="A512" s="100"/>
      <c r="B512" s="75"/>
      <c r="C512" s="61"/>
      <c r="D512" s="61"/>
      <c r="E512" s="61"/>
      <c r="F512" s="61"/>
    </row>
    <row r="513" spans="1:6" x14ac:dyDescent="0.35">
      <c r="A513" s="100"/>
      <c r="B513" s="75"/>
      <c r="C513" s="61"/>
      <c r="D513" s="61"/>
      <c r="E513" s="61"/>
      <c r="F513" s="61"/>
    </row>
    <row r="514" spans="1:6" x14ac:dyDescent="0.35">
      <c r="A514" s="100"/>
      <c r="B514" s="75"/>
      <c r="C514" s="61"/>
      <c r="D514" s="61"/>
      <c r="E514" s="61"/>
      <c r="F514" s="61"/>
    </row>
    <row r="515" spans="1:6" x14ac:dyDescent="0.35">
      <c r="A515" s="100"/>
      <c r="B515" s="75"/>
      <c r="C515" s="61"/>
      <c r="D515" s="61"/>
      <c r="E515" s="61"/>
      <c r="F515" s="61"/>
    </row>
    <row r="516" spans="1:6" x14ac:dyDescent="0.35">
      <c r="A516" s="100"/>
      <c r="B516" s="75"/>
      <c r="C516" s="61"/>
      <c r="D516" s="61"/>
      <c r="E516" s="61"/>
      <c r="F516" s="61"/>
    </row>
    <row r="517" spans="1:6" x14ac:dyDescent="0.35">
      <c r="A517" s="100"/>
      <c r="B517" s="75"/>
      <c r="C517" s="61"/>
      <c r="D517" s="61"/>
      <c r="E517" s="61"/>
      <c r="F517" s="61"/>
    </row>
    <row r="518" spans="1:6" x14ac:dyDescent="0.35">
      <c r="A518" s="100"/>
      <c r="B518" s="75"/>
      <c r="C518" s="61"/>
      <c r="D518" s="61"/>
      <c r="E518" s="61"/>
      <c r="F518" s="61"/>
    </row>
    <row r="519" spans="1:6" x14ac:dyDescent="0.35">
      <c r="A519" s="100"/>
      <c r="B519" s="75"/>
      <c r="C519" s="61"/>
      <c r="D519" s="61"/>
      <c r="E519" s="61"/>
      <c r="F519" s="61"/>
    </row>
    <row r="520" spans="1:6" x14ac:dyDescent="0.35">
      <c r="A520" s="100"/>
      <c r="B520" s="75"/>
      <c r="C520" s="61"/>
      <c r="D520" s="61"/>
      <c r="E520" s="61"/>
      <c r="F520" s="61"/>
    </row>
    <row r="521" spans="1:6" x14ac:dyDescent="0.35">
      <c r="A521" s="100"/>
      <c r="B521" s="75"/>
      <c r="C521" s="61"/>
      <c r="D521" s="61"/>
      <c r="E521" s="61"/>
      <c r="F521" s="61"/>
    </row>
    <row r="522" spans="1:6" x14ac:dyDescent="0.35">
      <c r="A522" s="100"/>
      <c r="B522" s="75"/>
      <c r="C522" s="61"/>
      <c r="D522" s="61"/>
      <c r="E522" s="61"/>
      <c r="F522" s="61"/>
    </row>
    <row r="523" spans="1:6" x14ac:dyDescent="0.35">
      <c r="A523" s="100"/>
      <c r="B523" s="75"/>
      <c r="C523" s="61"/>
      <c r="D523" s="61"/>
      <c r="E523" s="61"/>
      <c r="F523" s="61"/>
    </row>
    <row r="524" spans="1:6" x14ac:dyDescent="0.35">
      <c r="A524" s="100"/>
      <c r="B524" s="75"/>
      <c r="C524" s="61"/>
      <c r="D524" s="61"/>
      <c r="E524" s="61"/>
      <c r="F524" s="61"/>
    </row>
    <row r="525" spans="1:6" x14ac:dyDescent="0.35">
      <c r="A525" s="100"/>
      <c r="B525" s="75"/>
      <c r="C525" s="61"/>
      <c r="D525" s="61"/>
      <c r="E525" s="61"/>
      <c r="F525" s="61"/>
    </row>
    <row r="526" spans="1:6" x14ac:dyDescent="0.35">
      <c r="A526" s="100"/>
      <c r="B526" s="75"/>
      <c r="C526" s="61"/>
      <c r="D526" s="61"/>
      <c r="E526" s="61"/>
      <c r="F526" s="61"/>
    </row>
    <row r="527" spans="1:6" x14ac:dyDescent="0.35">
      <c r="A527" s="100"/>
      <c r="B527" s="75"/>
      <c r="C527" s="61"/>
      <c r="D527" s="61"/>
      <c r="E527" s="61"/>
      <c r="F527" s="61"/>
    </row>
    <row r="528" spans="1:6" x14ac:dyDescent="0.35">
      <c r="A528" s="100"/>
      <c r="B528" s="75"/>
      <c r="C528" s="61"/>
      <c r="D528" s="61"/>
      <c r="E528" s="61"/>
      <c r="F528" s="61"/>
    </row>
    <row r="529" spans="1:6" x14ac:dyDescent="0.35">
      <c r="A529" s="100"/>
      <c r="B529" s="75"/>
      <c r="C529" s="61"/>
      <c r="D529" s="61"/>
      <c r="E529" s="61"/>
      <c r="F529" s="61"/>
    </row>
    <row r="530" spans="1:6" x14ac:dyDescent="0.35">
      <c r="A530" s="100"/>
      <c r="B530" s="75"/>
      <c r="C530" s="61"/>
      <c r="D530" s="61"/>
      <c r="E530" s="61"/>
      <c r="F530" s="61"/>
    </row>
    <row r="531" spans="1:6" x14ac:dyDescent="0.35">
      <c r="A531" s="100"/>
      <c r="B531" s="75"/>
      <c r="C531" s="61"/>
      <c r="D531" s="61"/>
      <c r="E531" s="61"/>
      <c r="F531" s="61"/>
    </row>
    <row r="532" spans="1:6" x14ac:dyDescent="0.35">
      <c r="A532" s="100"/>
      <c r="B532" s="75"/>
      <c r="C532" s="61"/>
      <c r="D532" s="61"/>
      <c r="E532" s="61"/>
      <c r="F532" s="61"/>
    </row>
    <row r="533" spans="1:6" x14ac:dyDescent="0.35">
      <c r="A533" s="100"/>
      <c r="B533" s="75"/>
      <c r="C533" s="61"/>
      <c r="D533" s="61"/>
      <c r="E533" s="61"/>
      <c r="F533" s="61"/>
    </row>
    <row r="534" spans="1:6" x14ac:dyDescent="0.35">
      <c r="A534" s="100"/>
      <c r="B534" s="75"/>
      <c r="C534" s="61"/>
      <c r="D534" s="61"/>
      <c r="E534" s="61"/>
      <c r="F534" s="61"/>
    </row>
    <row r="535" spans="1:6" x14ac:dyDescent="0.35">
      <c r="A535" s="100"/>
      <c r="B535" s="75"/>
      <c r="C535" s="61"/>
      <c r="D535" s="61"/>
      <c r="E535" s="61"/>
      <c r="F535" s="61"/>
    </row>
    <row r="536" spans="1:6" x14ac:dyDescent="0.35">
      <c r="A536" s="100"/>
      <c r="B536" s="75"/>
      <c r="C536" s="61"/>
      <c r="D536" s="61"/>
      <c r="E536" s="61"/>
      <c r="F536" s="61"/>
    </row>
    <row r="537" spans="1:6" x14ac:dyDescent="0.35">
      <c r="A537" s="100"/>
      <c r="B537" s="75"/>
      <c r="C537" s="61"/>
      <c r="D537" s="61"/>
      <c r="E537" s="61"/>
      <c r="F537" s="61"/>
    </row>
    <row r="538" spans="1:6" x14ac:dyDescent="0.35">
      <c r="A538" s="100"/>
      <c r="B538" s="75"/>
      <c r="C538" s="61"/>
      <c r="D538" s="61"/>
      <c r="E538" s="61"/>
      <c r="F538" s="61"/>
    </row>
    <row r="539" spans="1:6" x14ac:dyDescent="0.35">
      <c r="A539" s="100"/>
      <c r="B539" s="75"/>
      <c r="C539" s="61"/>
      <c r="D539" s="61"/>
      <c r="E539" s="61"/>
      <c r="F539" s="61"/>
    </row>
    <row r="540" spans="1:6" x14ac:dyDescent="0.35">
      <c r="A540" s="100"/>
      <c r="B540" s="75"/>
      <c r="C540" s="61"/>
      <c r="D540" s="61"/>
      <c r="E540" s="61"/>
      <c r="F540" s="61"/>
    </row>
    <row r="541" spans="1:6" x14ac:dyDescent="0.35">
      <c r="A541" s="100"/>
      <c r="B541" s="75"/>
      <c r="C541" s="61"/>
      <c r="D541" s="61"/>
      <c r="E541" s="61"/>
      <c r="F541" s="61"/>
    </row>
    <row r="542" spans="1:6" x14ac:dyDescent="0.35">
      <c r="A542" s="100"/>
      <c r="B542" s="75"/>
      <c r="C542" s="61"/>
      <c r="D542" s="61"/>
      <c r="E542" s="61"/>
      <c r="F542" s="61"/>
    </row>
    <row r="543" spans="1:6" x14ac:dyDescent="0.35">
      <c r="A543" s="100"/>
      <c r="B543" s="75"/>
      <c r="C543" s="61"/>
      <c r="D543" s="61"/>
      <c r="E543" s="61"/>
      <c r="F543" s="61"/>
    </row>
    <row r="544" spans="1:6" x14ac:dyDescent="0.35">
      <c r="A544" s="100"/>
      <c r="B544" s="75"/>
      <c r="C544" s="61"/>
      <c r="D544" s="61"/>
      <c r="E544" s="61"/>
      <c r="F544" s="61"/>
    </row>
    <row r="545" spans="1:6" x14ac:dyDescent="0.35">
      <c r="A545" s="100"/>
      <c r="B545" s="75"/>
      <c r="C545" s="61"/>
      <c r="D545" s="61"/>
      <c r="E545" s="61"/>
      <c r="F545" s="61"/>
    </row>
    <row r="546" spans="1:6" x14ac:dyDescent="0.35">
      <c r="A546" s="100"/>
      <c r="B546" s="75"/>
      <c r="C546" s="61"/>
      <c r="D546" s="61"/>
      <c r="E546" s="61"/>
      <c r="F546" s="61"/>
    </row>
    <row r="547" spans="1:6" x14ac:dyDescent="0.35">
      <c r="A547" s="100"/>
      <c r="B547" s="75"/>
      <c r="C547" s="61"/>
      <c r="D547" s="61"/>
      <c r="E547" s="61"/>
      <c r="F547" s="61"/>
    </row>
    <row r="548" spans="1:6" x14ac:dyDescent="0.35">
      <c r="A548" s="100"/>
      <c r="B548" s="75"/>
      <c r="C548" s="61"/>
      <c r="D548" s="61"/>
      <c r="E548" s="61"/>
      <c r="F548" s="61"/>
    </row>
    <row r="549" spans="1:6" x14ac:dyDescent="0.35">
      <c r="A549" s="100"/>
      <c r="B549" s="75"/>
      <c r="C549" s="61"/>
      <c r="D549" s="61"/>
      <c r="E549" s="61"/>
      <c r="F549" s="61"/>
    </row>
    <row r="550" spans="1:6" x14ac:dyDescent="0.35">
      <c r="A550" s="100"/>
      <c r="B550" s="75"/>
      <c r="C550" s="61"/>
      <c r="D550" s="61"/>
      <c r="E550" s="61"/>
      <c r="F550" s="61"/>
    </row>
    <row r="551" spans="1:6" x14ac:dyDescent="0.35">
      <c r="A551" s="100"/>
      <c r="B551" s="75"/>
      <c r="C551" s="61"/>
      <c r="D551" s="61"/>
      <c r="E551" s="61"/>
      <c r="F551" s="61"/>
    </row>
    <row r="552" spans="1:6" x14ac:dyDescent="0.35">
      <c r="A552" s="100"/>
      <c r="B552" s="75"/>
      <c r="C552" s="61"/>
      <c r="D552" s="61"/>
      <c r="E552" s="61"/>
      <c r="F552" s="61"/>
    </row>
    <row r="553" spans="1:6" x14ac:dyDescent="0.35">
      <c r="A553" s="100"/>
      <c r="B553" s="75"/>
      <c r="C553" s="61"/>
      <c r="D553" s="61"/>
      <c r="E553" s="61"/>
      <c r="F553" s="61"/>
    </row>
    <row r="554" spans="1:6" x14ac:dyDescent="0.35">
      <c r="A554" s="100"/>
      <c r="B554" s="75"/>
      <c r="C554" s="61"/>
      <c r="D554" s="61"/>
      <c r="E554" s="61"/>
      <c r="F554" s="61"/>
    </row>
    <row r="555" spans="1:6" x14ac:dyDescent="0.35">
      <c r="A555" s="100"/>
      <c r="B555" s="75"/>
      <c r="C555" s="61"/>
      <c r="D555" s="61"/>
      <c r="E555" s="61"/>
      <c r="F555" s="61"/>
    </row>
    <row r="556" spans="1:6" x14ac:dyDescent="0.35">
      <c r="A556" s="100"/>
      <c r="B556" s="75"/>
      <c r="C556" s="61"/>
      <c r="D556" s="61"/>
      <c r="E556" s="61"/>
      <c r="F556" s="61"/>
    </row>
    <row r="557" spans="1:6" x14ac:dyDescent="0.35">
      <c r="A557" s="100"/>
      <c r="B557" s="75"/>
      <c r="C557" s="61"/>
      <c r="D557" s="61"/>
      <c r="E557" s="61"/>
      <c r="F557" s="61"/>
    </row>
    <row r="558" spans="1:6" x14ac:dyDescent="0.35">
      <c r="A558" s="100"/>
      <c r="B558" s="75"/>
      <c r="C558" s="61"/>
      <c r="D558" s="61"/>
      <c r="E558" s="61"/>
      <c r="F558" s="61"/>
    </row>
    <row r="559" spans="1:6" x14ac:dyDescent="0.35">
      <c r="A559" s="100"/>
      <c r="B559" s="75"/>
      <c r="C559" s="61"/>
      <c r="D559" s="61"/>
      <c r="E559" s="61"/>
      <c r="F559" s="61"/>
    </row>
    <row r="560" spans="1:6" x14ac:dyDescent="0.35">
      <c r="A560" s="100"/>
      <c r="B560" s="75"/>
      <c r="C560" s="61"/>
      <c r="D560" s="61"/>
      <c r="E560" s="61"/>
      <c r="F560" s="61"/>
    </row>
    <row r="561" spans="1:6" x14ac:dyDescent="0.35">
      <c r="A561" s="100"/>
      <c r="B561" s="75"/>
      <c r="C561" s="61"/>
      <c r="D561" s="61"/>
      <c r="E561" s="61"/>
      <c r="F561" s="61"/>
    </row>
    <row r="562" spans="1:6" x14ac:dyDescent="0.35">
      <c r="A562" s="100"/>
      <c r="B562" s="75"/>
      <c r="C562" s="61"/>
      <c r="D562" s="61"/>
      <c r="E562" s="61"/>
      <c r="F562" s="61"/>
    </row>
    <row r="563" spans="1:6" x14ac:dyDescent="0.35">
      <c r="A563" s="100"/>
      <c r="B563" s="75"/>
      <c r="C563" s="61"/>
      <c r="D563" s="61"/>
      <c r="E563" s="61"/>
      <c r="F563" s="61"/>
    </row>
    <row r="564" spans="1:6" x14ac:dyDescent="0.35">
      <c r="A564" s="100"/>
      <c r="B564" s="75"/>
      <c r="C564" s="61"/>
      <c r="D564" s="61"/>
      <c r="E564" s="61"/>
      <c r="F564" s="61"/>
    </row>
    <row r="565" spans="1:6" x14ac:dyDescent="0.35">
      <c r="A565" s="100"/>
      <c r="B565" s="75"/>
      <c r="C565" s="61"/>
      <c r="D565" s="61"/>
      <c r="E565" s="61"/>
      <c r="F565" s="61"/>
    </row>
    <row r="566" spans="1:6" x14ac:dyDescent="0.35">
      <c r="A566" s="100"/>
      <c r="B566" s="75"/>
      <c r="C566" s="61"/>
      <c r="D566" s="61"/>
      <c r="E566" s="61"/>
      <c r="F566" s="61"/>
    </row>
    <row r="567" spans="1:6" x14ac:dyDescent="0.35">
      <c r="A567" s="100"/>
      <c r="B567" s="75"/>
      <c r="C567" s="61"/>
      <c r="D567" s="61"/>
      <c r="E567" s="61"/>
      <c r="F567" s="61"/>
    </row>
    <row r="568" spans="1:6" x14ac:dyDescent="0.35">
      <c r="A568" s="100"/>
      <c r="B568" s="75"/>
      <c r="C568" s="61"/>
      <c r="D568" s="61"/>
      <c r="E568" s="61"/>
      <c r="F568" s="61"/>
    </row>
    <row r="569" spans="1:6" x14ac:dyDescent="0.35">
      <c r="A569" s="100"/>
      <c r="B569" s="75"/>
      <c r="C569" s="61"/>
      <c r="D569" s="61"/>
      <c r="E569" s="61"/>
      <c r="F569" s="61"/>
    </row>
    <row r="570" spans="1:6" x14ac:dyDescent="0.35">
      <c r="A570" s="100"/>
      <c r="B570" s="75"/>
      <c r="C570" s="61"/>
      <c r="D570" s="61"/>
      <c r="E570" s="61"/>
      <c r="F570" s="61"/>
    </row>
    <row r="571" spans="1:6" x14ac:dyDescent="0.35">
      <c r="A571" s="100"/>
      <c r="B571" s="75"/>
      <c r="C571" s="61"/>
      <c r="D571" s="61"/>
      <c r="E571" s="61"/>
      <c r="F571" s="61"/>
    </row>
    <row r="572" spans="1:6" x14ac:dyDescent="0.35">
      <c r="A572" s="100"/>
      <c r="B572" s="75"/>
      <c r="C572" s="61"/>
      <c r="D572" s="61"/>
      <c r="E572" s="61"/>
      <c r="F572" s="61"/>
    </row>
    <row r="573" spans="1:6" x14ac:dyDescent="0.35">
      <c r="A573" s="100"/>
      <c r="B573" s="75"/>
      <c r="C573" s="61"/>
      <c r="D573" s="61"/>
      <c r="E573" s="61"/>
      <c r="F573" s="61"/>
    </row>
    <row r="574" spans="1:6" x14ac:dyDescent="0.35">
      <c r="A574" s="100"/>
      <c r="B574" s="75"/>
      <c r="C574" s="61"/>
      <c r="D574" s="61"/>
      <c r="E574" s="61"/>
      <c r="F574" s="61"/>
    </row>
    <row r="575" spans="1:6" x14ac:dyDescent="0.35">
      <c r="A575" s="100"/>
      <c r="B575" s="75"/>
      <c r="C575" s="61"/>
      <c r="D575" s="61"/>
      <c r="E575" s="61"/>
      <c r="F575" s="61"/>
    </row>
    <row r="576" spans="1:6" x14ac:dyDescent="0.35">
      <c r="A576" s="100"/>
      <c r="B576" s="75"/>
      <c r="C576" s="61"/>
      <c r="D576" s="61"/>
      <c r="E576" s="61"/>
      <c r="F576" s="61"/>
    </row>
    <row r="577" spans="1:6" x14ac:dyDescent="0.35">
      <c r="A577" s="100"/>
      <c r="B577" s="75"/>
      <c r="C577" s="61"/>
      <c r="D577" s="61"/>
      <c r="E577" s="61"/>
      <c r="F577" s="61"/>
    </row>
    <row r="578" spans="1:6" x14ac:dyDescent="0.35">
      <c r="A578" s="100"/>
      <c r="B578" s="75"/>
      <c r="C578" s="61"/>
      <c r="D578" s="61"/>
      <c r="E578" s="61"/>
      <c r="F578" s="61"/>
    </row>
    <row r="579" spans="1:6" x14ac:dyDescent="0.35">
      <c r="A579" s="100"/>
      <c r="B579" s="75"/>
      <c r="C579" s="61"/>
      <c r="D579" s="61"/>
      <c r="E579" s="61"/>
      <c r="F579" s="61"/>
    </row>
    <row r="580" spans="1:6" x14ac:dyDescent="0.35">
      <c r="A580" s="100"/>
      <c r="B580" s="75"/>
      <c r="C580" s="61"/>
      <c r="D580" s="61"/>
      <c r="E580" s="61"/>
      <c r="F580" s="61"/>
    </row>
    <row r="581" spans="1:6" x14ac:dyDescent="0.35">
      <c r="A581" s="100"/>
      <c r="B581" s="75"/>
      <c r="C581" s="61"/>
      <c r="D581" s="61"/>
      <c r="E581" s="61"/>
      <c r="F581" s="61"/>
    </row>
    <row r="582" spans="1:6" x14ac:dyDescent="0.35">
      <c r="A582" s="100"/>
      <c r="B582" s="75"/>
      <c r="C582" s="61"/>
      <c r="D582" s="61"/>
      <c r="E582" s="61"/>
      <c r="F582" s="61"/>
    </row>
    <row r="583" spans="1:6" x14ac:dyDescent="0.35">
      <c r="A583" s="100"/>
      <c r="B583" s="75"/>
      <c r="C583" s="61"/>
      <c r="D583" s="61"/>
      <c r="E583" s="61"/>
      <c r="F583" s="61"/>
    </row>
    <row r="584" spans="1:6" x14ac:dyDescent="0.35">
      <c r="A584" s="100"/>
      <c r="B584" s="75"/>
      <c r="C584" s="61"/>
      <c r="D584" s="61"/>
      <c r="E584" s="61"/>
      <c r="F584" s="61"/>
    </row>
    <row r="585" spans="1:6" x14ac:dyDescent="0.35">
      <c r="A585" s="100"/>
      <c r="B585" s="75"/>
      <c r="C585" s="61"/>
      <c r="D585" s="61"/>
      <c r="E585" s="61"/>
      <c r="F585" s="61"/>
    </row>
    <row r="586" spans="1:6" x14ac:dyDescent="0.35">
      <c r="A586" s="100"/>
      <c r="B586" s="75"/>
      <c r="C586" s="61"/>
      <c r="D586" s="61"/>
      <c r="E586" s="61"/>
      <c r="F586" s="61"/>
    </row>
    <row r="587" spans="1:6" x14ac:dyDescent="0.35">
      <c r="A587" s="100"/>
      <c r="B587" s="75"/>
      <c r="C587" s="61"/>
      <c r="D587" s="61"/>
      <c r="E587" s="61"/>
      <c r="F587" s="61"/>
    </row>
    <row r="588" spans="1:6" x14ac:dyDescent="0.35">
      <c r="A588" s="100"/>
      <c r="B588" s="75"/>
      <c r="C588" s="61"/>
      <c r="D588" s="61"/>
      <c r="E588" s="61"/>
      <c r="F588" s="61"/>
    </row>
    <row r="589" spans="1:6" x14ac:dyDescent="0.35">
      <c r="A589" s="100"/>
      <c r="B589" s="75"/>
      <c r="C589" s="61"/>
      <c r="D589" s="61"/>
      <c r="E589" s="61"/>
      <c r="F589" s="61"/>
    </row>
    <row r="590" spans="1:6" x14ac:dyDescent="0.35">
      <c r="A590" s="100"/>
      <c r="B590" s="75"/>
      <c r="C590" s="61"/>
      <c r="D590" s="61"/>
      <c r="E590" s="61"/>
      <c r="F590" s="61"/>
    </row>
    <row r="591" spans="1:6" x14ac:dyDescent="0.35">
      <c r="A591" s="100"/>
      <c r="B591" s="75"/>
      <c r="C591" s="61"/>
      <c r="D591" s="61"/>
      <c r="E591" s="61"/>
      <c r="F591" s="61"/>
    </row>
    <row r="592" spans="1:6" x14ac:dyDescent="0.35">
      <c r="A592" s="100"/>
      <c r="B592" s="75"/>
      <c r="C592" s="61"/>
      <c r="D592" s="61"/>
      <c r="E592" s="61"/>
      <c r="F592" s="61"/>
    </row>
    <row r="593" spans="1:6" x14ac:dyDescent="0.35">
      <c r="A593" s="100"/>
      <c r="B593" s="75"/>
      <c r="C593" s="61"/>
      <c r="D593" s="61"/>
      <c r="E593" s="61"/>
      <c r="F593" s="61"/>
    </row>
    <row r="594" spans="1:6" x14ac:dyDescent="0.35">
      <c r="A594" s="100"/>
      <c r="B594" s="75"/>
      <c r="C594" s="61"/>
      <c r="D594" s="61"/>
      <c r="E594" s="61"/>
      <c r="F594" s="61"/>
    </row>
    <row r="595" spans="1:6" x14ac:dyDescent="0.35">
      <c r="A595" s="100"/>
      <c r="B595" s="75"/>
      <c r="C595" s="61"/>
      <c r="D595" s="61"/>
      <c r="E595" s="61"/>
      <c r="F595" s="61"/>
    </row>
    <row r="596" spans="1:6" x14ac:dyDescent="0.35">
      <c r="A596" s="100"/>
      <c r="B596" s="75"/>
      <c r="C596" s="61"/>
      <c r="D596" s="61"/>
      <c r="E596" s="61"/>
      <c r="F596" s="61"/>
    </row>
    <row r="597" spans="1:6" x14ac:dyDescent="0.35">
      <c r="A597" s="100"/>
      <c r="B597" s="75"/>
      <c r="C597" s="61"/>
      <c r="D597" s="61"/>
      <c r="E597" s="61"/>
      <c r="F597" s="61"/>
    </row>
    <row r="598" spans="1:6" x14ac:dyDescent="0.35">
      <c r="A598" s="100"/>
      <c r="B598" s="75"/>
      <c r="C598" s="61"/>
      <c r="D598" s="61"/>
      <c r="E598" s="61"/>
      <c r="F598" s="61"/>
    </row>
    <row r="599" spans="1:6" x14ac:dyDescent="0.35">
      <c r="A599" s="100"/>
      <c r="B599" s="75"/>
      <c r="C599" s="61"/>
      <c r="D599" s="61"/>
      <c r="E599" s="61"/>
      <c r="F599" s="61"/>
    </row>
    <row r="600" spans="1:6" x14ac:dyDescent="0.35">
      <c r="A600" s="100"/>
      <c r="B600" s="75"/>
      <c r="C600" s="61"/>
      <c r="D600" s="61"/>
      <c r="E600" s="61"/>
      <c r="F600" s="61"/>
    </row>
    <row r="601" spans="1:6" x14ac:dyDescent="0.35">
      <c r="A601" s="100"/>
      <c r="B601" s="75"/>
      <c r="C601" s="61"/>
      <c r="D601" s="61"/>
      <c r="E601" s="61"/>
      <c r="F601" s="61"/>
    </row>
    <row r="602" spans="1:6" x14ac:dyDescent="0.35">
      <c r="A602" s="100"/>
      <c r="B602" s="75"/>
      <c r="C602" s="61"/>
      <c r="D602" s="61"/>
      <c r="E602" s="61"/>
      <c r="F602" s="61"/>
    </row>
    <row r="603" spans="1:6" x14ac:dyDescent="0.35">
      <c r="A603" s="100"/>
      <c r="B603" s="75"/>
      <c r="C603" s="61"/>
      <c r="D603" s="61"/>
      <c r="E603" s="61"/>
      <c r="F603" s="61"/>
    </row>
    <row r="604" spans="1:6" x14ac:dyDescent="0.35">
      <c r="A604" s="100"/>
      <c r="B604" s="75"/>
      <c r="C604" s="61"/>
      <c r="D604" s="61"/>
      <c r="E604" s="61"/>
      <c r="F604" s="61"/>
    </row>
    <row r="605" spans="1:6" x14ac:dyDescent="0.35">
      <c r="A605" s="100"/>
      <c r="B605" s="75"/>
      <c r="C605" s="61"/>
      <c r="D605" s="61"/>
      <c r="E605" s="61"/>
      <c r="F605" s="61"/>
    </row>
    <row r="606" spans="1:6" x14ac:dyDescent="0.35">
      <c r="A606" s="100"/>
      <c r="B606" s="75"/>
      <c r="C606" s="61"/>
      <c r="D606" s="61"/>
      <c r="E606" s="61"/>
      <c r="F606" s="61"/>
    </row>
    <row r="607" spans="1:6" x14ac:dyDescent="0.35">
      <c r="A607" s="100"/>
      <c r="B607" s="75"/>
      <c r="C607" s="61"/>
      <c r="D607" s="61"/>
      <c r="E607" s="61"/>
      <c r="F607" s="61"/>
    </row>
    <row r="608" spans="1:6" x14ac:dyDescent="0.35">
      <c r="A608" s="100"/>
      <c r="B608" s="75"/>
      <c r="C608" s="61"/>
      <c r="D608" s="61"/>
      <c r="E608" s="61"/>
      <c r="F608" s="61"/>
    </row>
    <row r="609" spans="1:6" x14ac:dyDescent="0.35">
      <c r="A609" s="100"/>
      <c r="B609" s="75"/>
      <c r="C609" s="61"/>
      <c r="D609" s="61"/>
      <c r="E609" s="61"/>
      <c r="F609" s="61"/>
    </row>
    <row r="610" spans="1:6" x14ac:dyDescent="0.35">
      <c r="A610" s="100"/>
      <c r="B610" s="75"/>
      <c r="C610" s="61"/>
      <c r="D610" s="61"/>
      <c r="E610" s="61"/>
      <c r="F610" s="61"/>
    </row>
    <row r="611" spans="1:6" x14ac:dyDescent="0.35">
      <c r="A611" s="100"/>
      <c r="B611" s="75"/>
      <c r="C611" s="61"/>
      <c r="D611" s="61"/>
      <c r="E611" s="61"/>
      <c r="F611" s="61"/>
    </row>
    <row r="612" spans="1:6" x14ac:dyDescent="0.35">
      <c r="A612" s="100"/>
      <c r="B612" s="75"/>
      <c r="C612" s="61"/>
      <c r="D612" s="61"/>
      <c r="E612" s="61"/>
      <c r="F612" s="61"/>
    </row>
    <row r="613" spans="1:6" x14ac:dyDescent="0.35">
      <c r="A613" s="100"/>
      <c r="B613" s="75"/>
      <c r="C613" s="61"/>
      <c r="D613" s="61"/>
      <c r="E613" s="61"/>
      <c r="F613" s="61"/>
    </row>
    <row r="614" spans="1:6" x14ac:dyDescent="0.35">
      <c r="A614" s="100"/>
      <c r="B614" s="75"/>
      <c r="C614" s="61"/>
      <c r="D614" s="61"/>
      <c r="E614" s="61"/>
      <c r="F614" s="61"/>
    </row>
    <row r="615" spans="1:6" x14ac:dyDescent="0.35">
      <c r="A615" s="100"/>
      <c r="B615" s="75"/>
      <c r="C615" s="61"/>
      <c r="D615" s="61"/>
      <c r="E615" s="61"/>
      <c r="F615" s="61"/>
    </row>
    <row r="616" spans="1:6" x14ac:dyDescent="0.35">
      <c r="A616" s="100"/>
      <c r="B616" s="75"/>
      <c r="C616" s="61"/>
      <c r="D616" s="61"/>
      <c r="E616" s="61"/>
      <c r="F616" s="61"/>
    </row>
    <row r="617" spans="1:6" x14ac:dyDescent="0.35">
      <c r="A617" s="100"/>
      <c r="B617" s="75"/>
      <c r="C617" s="61"/>
      <c r="D617" s="61"/>
      <c r="E617" s="61"/>
      <c r="F617" s="61"/>
    </row>
    <row r="618" spans="1:6" x14ac:dyDescent="0.35">
      <c r="A618" s="100"/>
      <c r="B618" s="75"/>
      <c r="C618" s="61"/>
      <c r="D618" s="61"/>
      <c r="E618" s="61"/>
      <c r="F618" s="61"/>
    </row>
    <row r="619" spans="1:6" x14ac:dyDescent="0.35">
      <c r="A619" s="100"/>
      <c r="B619" s="75"/>
      <c r="C619" s="61"/>
      <c r="D619" s="61"/>
      <c r="E619" s="61"/>
      <c r="F619" s="61"/>
    </row>
    <row r="620" spans="1:6" x14ac:dyDescent="0.35">
      <c r="A620" s="100"/>
      <c r="B620" s="75"/>
      <c r="C620" s="61"/>
      <c r="D620" s="61"/>
      <c r="E620" s="61"/>
      <c r="F620" s="61"/>
    </row>
    <row r="621" spans="1:6" x14ac:dyDescent="0.35">
      <c r="A621" s="100"/>
      <c r="B621" s="75"/>
      <c r="C621" s="61"/>
      <c r="D621" s="61"/>
      <c r="E621" s="61"/>
      <c r="F621" s="61"/>
    </row>
    <row r="622" spans="1:6" x14ac:dyDescent="0.35">
      <c r="A622" s="100"/>
      <c r="B622" s="75"/>
      <c r="C622" s="61"/>
      <c r="D622" s="61"/>
      <c r="E622" s="61"/>
      <c r="F622" s="61"/>
    </row>
    <row r="623" spans="1:6" x14ac:dyDescent="0.35">
      <c r="A623" s="100"/>
      <c r="B623" s="75"/>
      <c r="C623" s="61"/>
      <c r="D623" s="61"/>
      <c r="E623" s="61"/>
      <c r="F623" s="61"/>
    </row>
    <row r="624" spans="1:6" x14ac:dyDescent="0.35">
      <c r="A624" s="100"/>
      <c r="B624" s="75"/>
      <c r="C624" s="61"/>
      <c r="D624" s="61"/>
      <c r="E624" s="61"/>
      <c r="F624" s="61"/>
    </row>
    <row r="625" spans="1:6" x14ac:dyDescent="0.35">
      <c r="A625" s="100"/>
      <c r="B625" s="75"/>
      <c r="C625" s="61"/>
      <c r="D625" s="61"/>
      <c r="E625" s="61"/>
      <c r="F625" s="61"/>
    </row>
    <row r="626" spans="1:6" x14ac:dyDescent="0.35">
      <c r="A626" s="100"/>
      <c r="B626" s="75"/>
      <c r="C626" s="61"/>
      <c r="D626" s="61"/>
      <c r="E626" s="61"/>
      <c r="F626" s="61"/>
    </row>
    <row r="627" spans="1:6" x14ac:dyDescent="0.35">
      <c r="A627" s="100"/>
      <c r="B627" s="75"/>
      <c r="C627" s="61"/>
      <c r="D627" s="61"/>
      <c r="E627" s="61"/>
      <c r="F627" s="61"/>
    </row>
    <row r="628" spans="1:6" x14ac:dyDescent="0.35">
      <c r="A628" s="100"/>
      <c r="B628" s="75"/>
      <c r="C628" s="61"/>
      <c r="D628" s="61"/>
      <c r="E628" s="61"/>
      <c r="F628" s="61"/>
    </row>
    <row r="629" spans="1:6" x14ac:dyDescent="0.35">
      <c r="A629" s="100"/>
      <c r="B629" s="75"/>
      <c r="C629" s="61"/>
      <c r="D629" s="61"/>
      <c r="E629" s="61"/>
      <c r="F629" s="61"/>
    </row>
    <row r="630" spans="1:6" x14ac:dyDescent="0.35">
      <c r="A630" s="100"/>
      <c r="B630" s="75"/>
      <c r="C630" s="61"/>
      <c r="D630" s="61"/>
      <c r="E630" s="61"/>
      <c r="F630" s="61"/>
    </row>
    <row r="631" spans="1:6" x14ac:dyDescent="0.35">
      <c r="A631" s="100"/>
      <c r="B631" s="75"/>
      <c r="C631" s="61"/>
      <c r="D631" s="61"/>
      <c r="E631" s="61"/>
      <c r="F631" s="61"/>
    </row>
    <row r="632" spans="1:6" x14ac:dyDescent="0.35">
      <c r="A632" s="100"/>
      <c r="B632" s="75"/>
      <c r="C632" s="61"/>
      <c r="D632" s="61"/>
      <c r="E632" s="61"/>
      <c r="F632" s="61"/>
    </row>
    <row r="633" spans="1:6" x14ac:dyDescent="0.35">
      <c r="A633" s="100"/>
      <c r="B633" s="75"/>
      <c r="C633" s="61"/>
      <c r="D633" s="61"/>
      <c r="E633" s="61"/>
      <c r="F633" s="61"/>
    </row>
    <row r="634" spans="1:6" x14ac:dyDescent="0.35">
      <c r="A634" s="100"/>
      <c r="B634" s="75"/>
      <c r="C634" s="61"/>
      <c r="D634" s="61"/>
      <c r="E634" s="61"/>
      <c r="F634" s="61"/>
    </row>
    <row r="635" spans="1:6" x14ac:dyDescent="0.35">
      <c r="A635" s="100"/>
      <c r="B635" s="75"/>
      <c r="C635" s="61"/>
      <c r="D635" s="61"/>
      <c r="E635" s="61"/>
      <c r="F635" s="61"/>
    </row>
    <row r="636" spans="1:6" x14ac:dyDescent="0.35">
      <c r="A636" s="100"/>
      <c r="B636" s="75"/>
      <c r="C636" s="61"/>
      <c r="D636" s="61"/>
      <c r="E636" s="61"/>
      <c r="F636" s="61"/>
    </row>
    <row r="637" spans="1:6" x14ac:dyDescent="0.35">
      <c r="A637" s="100"/>
      <c r="B637" s="75"/>
      <c r="C637" s="61"/>
      <c r="D637" s="61"/>
      <c r="E637" s="61"/>
      <c r="F637" s="61"/>
    </row>
    <row r="638" spans="1:6" x14ac:dyDescent="0.35">
      <c r="A638" s="100"/>
      <c r="B638" s="75"/>
      <c r="C638" s="61"/>
      <c r="D638" s="61"/>
      <c r="E638" s="61"/>
      <c r="F638" s="61"/>
    </row>
    <row r="639" spans="1:6" x14ac:dyDescent="0.35">
      <c r="A639" s="100"/>
      <c r="B639" s="75"/>
      <c r="C639" s="61"/>
      <c r="D639" s="61"/>
      <c r="E639" s="61"/>
      <c r="F639" s="61"/>
    </row>
    <row r="640" spans="1:6" x14ac:dyDescent="0.35">
      <c r="A640" s="100"/>
      <c r="B640" s="75"/>
      <c r="C640" s="61"/>
      <c r="D640" s="61"/>
      <c r="E640" s="61"/>
      <c r="F640" s="61"/>
    </row>
    <row r="641" spans="1:6" x14ac:dyDescent="0.35">
      <c r="A641" s="100"/>
      <c r="B641" s="75"/>
      <c r="C641" s="61"/>
      <c r="D641" s="61"/>
      <c r="E641" s="61"/>
      <c r="F641" s="61"/>
    </row>
    <row r="642" spans="1:6" x14ac:dyDescent="0.35">
      <c r="A642" s="100"/>
      <c r="B642" s="75"/>
      <c r="C642" s="61"/>
      <c r="D642" s="61"/>
      <c r="E642" s="61"/>
      <c r="F642" s="61"/>
    </row>
    <row r="643" spans="1:6" x14ac:dyDescent="0.35">
      <c r="A643" s="100"/>
      <c r="B643" s="75"/>
      <c r="C643" s="61"/>
      <c r="D643" s="61"/>
      <c r="E643" s="61"/>
      <c r="F643" s="61"/>
    </row>
    <row r="644" spans="1:6" x14ac:dyDescent="0.35">
      <c r="A644" s="100"/>
      <c r="B644" s="75"/>
      <c r="C644" s="61"/>
      <c r="D644" s="61"/>
      <c r="E644" s="61"/>
      <c r="F644" s="61"/>
    </row>
    <row r="645" spans="1:6" x14ac:dyDescent="0.35">
      <c r="A645" s="100"/>
      <c r="B645" s="75"/>
      <c r="C645" s="61"/>
      <c r="D645" s="61"/>
      <c r="E645" s="61"/>
      <c r="F645" s="61"/>
    </row>
    <row r="646" spans="1:6" x14ac:dyDescent="0.35">
      <c r="A646" s="100"/>
      <c r="B646" s="75"/>
      <c r="C646" s="61"/>
      <c r="D646" s="61"/>
      <c r="E646" s="61"/>
      <c r="F646" s="61"/>
    </row>
    <row r="647" spans="1:6" x14ac:dyDescent="0.35">
      <c r="A647" s="100"/>
      <c r="B647" s="75"/>
      <c r="C647" s="61"/>
      <c r="D647" s="61"/>
      <c r="E647" s="61"/>
      <c r="F647" s="61"/>
    </row>
    <row r="648" spans="1:6" x14ac:dyDescent="0.35">
      <c r="A648" s="100"/>
      <c r="B648" s="75"/>
      <c r="C648" s="61"/>
      <c r="D648" s="61"/>
      <c r="E648" s="61"/>
      <c r="F648" s="61"/>
    </row>
    <row r="649" spans="1:6" x14ac:dyDescent="0.35">
      <c r="A649" s="100"/>
      <c r="B649" s="75"/>
      <c r="C649" s="61"/>
      <c r="D649" s="61"/>
      <c r="E649" s="61"/>
      <c r="F649" s="61"/>
    </row>
    <row r="650" spans="1:6" x14ac:dyDescent="0.35">
      <c r="A650" s="100"/>
      <c r="B650" s="75"/>
      <c r="C650" s="61"/>
      <c r="D650" s="61"/>
      <c r="E650" s="61"/>
      <c r="F650" s="61"/>
    </row>
    <row r="651" spans="1:6" x14ac:dyDescent="0.35">
      <c r="A651" s="100"/>
      <c r="B651" s="75"/>
      <c r="C651" s="61"/>
      <c r="D651" s="61"/>
      <c r="E651" s="61"/>
      <c r="F651" s="61"/>
    </row>
    <row r="652" spans="1:6" x14ac:dyDescent="0.35">
      <c r="A652" s="100"/>
      <c r="B652" s="75"/>
      <c r="C652" s="61"/>
      <c r="D652" s="61"/>
      <c r="E652" s="61"/>
      <c r="F652" s="61"/>
    </row>
    <row r="653" spans="1:6" x14ac:dyDescent="0.35">
      <c r="A653" s="100"/>
      <c r="B653" s="75"/>
      <c r="C653" s="61"/>
      <c r="D653" s="61"/>
      <c r="E653" s="61"/>
      <c r="F653" s="61"/>
    </row>
    <row r="654" spans="1:6" x14ac:dyDescent="0.35">
      <c r="A654" s="100"/>
      <c r="B654" s="75"/>
      <c r="C654" s="61"/>
      <c r="D654" s="61"/>
      <c r="E654" s="61"/>
      <c r="F654" s="61"/>
    </row>
    <row r="655" spans="1:6" x14ac:dyDescent="0.35">
      <c r="A655" s="100"/>
      <c r="B655" s="75"/>
      <c r="C655" s="61"/>
      <c r="D655" s="61"/>
      <c r="E655" s="61"/>
      <c r="F655" s="61"/>
    </row>
    <row r="656" spans="1:6" x14ac:dyDescent="0.35">
      <c r="A656" s="100"/>
      <c r="B656" s="75"/>
      <c r="C656" s="61"/>
      <c r="D656" s="61"/>
      <c r="E656" s="61"/>
      <c r="F656" s="61"/>
    </row>
    <row r="657" spans="1:6" x14ac:dyDescent="0.35">
      <c r="A657" s="100"/>
      <c r="B657" s="75"/>
      <c r="C657" s="61"/>
      <c r="D657" s="61"/>
      <c r="E657" s="61"/>
      <c r="F657" s="61"/>
    </row>
    <row r="658" spans="1:6" x14ac:dyDescent="0.35">
      <c r="A658" s="100"/>
      <c r="B658" s="75"/>
      <c r="C658" s="61"/>
      <c r="D658" s="61"/>
      <c r="E658" s="61"/>
      <c r="F658" s="61"/>
    </row>
    <row r="659" spans="1:6" x14ac:dyDescent="0.35">
      <c r="A659" s="100"/>
      <c r="B659" s="75"/>
      <c r="C659" s="61"/>
      <c r="D659" s="61"/>
      <c r="E659" s="61"/>
      <c r="F659" s="61"/>
    </row>
    <row r="660" spans="1:6" x14ac:dyDescent="0.35">
      <c r="A660" s="100"/>
      <c r="B660" s="75"/>
      <c r="C660" s="61"/>
      <c r="D660" s="61"/>
      <c r="E660" s="61"/>
      <c r="F660" s="61"/>
    </row>
    <row r="661" spans="1:6" x14ac:dyDescent="0.35">
      <c r="A661" s="100"/>
      <c r="B661" s="75"/>
      <c r="C661" s="61"/>
      <c r="D661" s="61"/>
      <c r="E661" s="61"/>
      <c r="F661" s="61"/>
    </row>
    <row r="662" spans="1:6" x14ac:dyDescent="0.35">
      <c r="A662" s="100"/>
      <c r="B662" s="75"/>
      <c r="C662" s="61"/>
      <c r="D662" s="61"/>
      <c r="E662" s="61"/>
      <c r="F662" s="61"/>
    </row>
    <row r="663" spans="1:6" x14ac:dyDescent="0.35">
      <c r="A663" s="100"/>
      <c r="B663" s="75"/>
      <c r="C663" s="61"/>
      <c r="D663" s="61"/>
      <c r="E663" s="61"/>
      <c r="F663" s="61"/>
    </row>
    <row r="664" spans="1:6" x14ac:dyDescent="0.35">
      <c r="A664" s="100"/>
      <c r="B664" s="75"/>
      <c r="C664" s="61"/>
      <c r="D664" s="61"/>
      <c r="E664" s="61"/>
      <c r="F664" s="61"/>
    </row>
    <row r="665" spans="1:6" x14ac:dyDescent="0.35">
      <c r="A665" s="100"/>
      <c r="B665" s="75"/>
      <c r="C665" s="61"/>
      <c r="D665" s="61"/>
      <c r="E665" s="61"/>
      <c r="F665" s="61"/>
    </row>
    <row r="666" spans="1:6" x14ac:dyDescent="0.35">
      <c r="A666" s="100"/>
      <c r="B666" s="75"/>
      <c r="C666" s="61"/>
      <c r="D666" s="61"/>
      <c r="E666" s="61"/>
      <c r="F666" s="61"/>
    </row>
    <row r="667" spans="1:6" x14ac:dyDescent="0.35">
      <c r="A667" s="100"/>
      <c r="B667" s="75"/>
      <c r="C667" s="61"/>
      <c r="D667" s="61"/>
      <c r="E667" s="61"/>
      <c r="F667" s="61"/>
    </row>
    <row r="668" spans="1:6" x14ac:dyDescent="0.35">
      <c r="A668" s="100"/>
      <c r="B668" s="75"/>
      <c r="C668" s="61"/>
      <c r="D668" s="61"/>
      <c r="E668" s="61"/>
      <c r="F668" s="61"/>
    </row>
    <row r="669" spans="1:6" x14ac:dyDescent="0.35">
      <c r="A669" s="100"/>
      <c r="B669" s="75"/>
      <c r="C669" s="61"/>
      <c r="D669" s="61"/>
      <c r="E669" s="61"/>
      <c r="F669" s="61"/>
    </row>
    <row r="670" spans="1:6" x14ac:dyDescent="0.35">
      <c r="A670" s="100"/>
      <c r="B670" s="75"/>
      <c r="C670" s="61"/>
      <c r="D670" s="61"/>
      <c r="E670" s="61"/>
      <c r="F670" s="61"/>
    </row>
    <row r="671" spans="1:6" x14ac:dyDescent="0.35">
      <c r="A671" s="100"/>
      <c r="B671" s="75"/>
      <c r="C671" s="61"/>
      <c r="D671" s="61"/>
      <c r="E671" s="61"/>
      <c r="F671" s="61"/>
    </row>
    <row r="672" spans="1:6" x14ac:dyDescent="0.35">
      <c r="A672" s="100"/>
      <c r="B672" s="75"/>
      <c r="C672" s="61"/>
      <c r="D672" s="61"/>
      <c r="E672" s="61"/>
      <c r="F672" s="61"/>
    </row>
    <row r="673" spans="1:6" x14ac:dyDescent="0.35">
      <c r="A673" s="100"/>
      <c r="B673" s="75"/>
      <c r="C673" s="61"/>
      <c r="D673" s="61"/>
      <c r="E673" s="61"/>
      <c r="F673" s="61"/>
    </row>
    <row r="674" spans="1:6" x14ac:dyDescent="0.35">
      <c r="A674" s="100"/>
      <c r="B674" s="75"/>
      <c r="C674" s="61"/>
      <c r="D674" s="61"/>
      <c r="E674" s="61"/>
      <c r="F674" s="61"/>
    </row>
    <row r="675" spans="1:6" x14ac:dyDescent="0.35">
      <c r="A675" s="100"/>
      <c r="B675" s="75"/>
      <c r="C675" s="61"/>
      <c r="D675" s="61"/>
      <c r="E675" s="61"/>
      <c r="F675" s="61"/>
    </row>
    <row r="676" spans="1:6" x14ac:dyDescent="0.35">
      <c r="A676" s="100"/>
      <c r="B676" s="75"/>
      <c r="C676" s="61"/>
      <c r="D676" s="61"/>
      <c r="E676" s="61"/>
      <c r="F676" s="61"/>
    </row>
    <row r="677" spans="1:6" x14ac:dyDescent="0.35">
      <c r="A677" s="100"/>
      <c r="B677" s="75"/>
      <c r="C677" s="61"/>
      <c r="D677" s="61"/>
      <c r="E677" s="61"/>
      <c r="F677" s="61"/>
    </row>
    <row r="678" spans="1:6" x14ac:dyDescent="0.35">
      <c r="A678" s="100"/>
      <c r="B678" s="75"/>
      <c r="C678" s="61"/>
      <c r="D678" s="61"/>
      <c r="E678" s="61"/>
      <c r="F678" s="61"/>
    </row>
    <row r="679" spans="1:6" x14ac:dyDescent="0.35">
      <c r="A679" s="100"/>
      <c r="B679" s="75"/>
      <c r="C679" s="61"/>
      <c r="D679" s="61"/>
      <c r="E679" s="61"/>
      <c r="F679" s="61"/>
    </row>
    <row r="680" spans="1:6" x14ac:dyDescent="0.35">
      <c r="A680" s="100"/>
      <c r="B680" s="75"/>
      <c r="C680" s="61"/>
      <c r="D680" s="61"/>
      <c r="E680" s="61"/>
      <c r="F680" s="61"/>
    </row>
    <row r="681" spans="1:6" x14ac:dyDescent="0.35">
      <c r="A681" s="100"/>
      <c r="B681" s="75"/>
      <c r="C681" s="61"/>
      <c r="D681" s="61"/>
      <c r="E681" s="61"/>
      <c r="F681" s="61"/>
    </row>
    <row r="682" spans="1:6" x14ac:dyDescent="0.35">
      <c r="A682" s="100"/>
      <c r="B682" s="75"/>
      <c r="C682" s="61"/>
      <c r="D682" s="61"/>
      <c r="E682" s="61"/>
      <c r="F682" s="61"/>
    </row>
    <row r="683" spans="1:6" x14ac:dyDescent="0.35">
      <c r="A683" s="100"/>
      <c r="B683" s="75"/>
      <c r="C683" s="61"/>
      <c r="D683" s="61"/>
      <c r="E683" s="61"/>
      <c r="F683" s="61"/>
    </row>
    <row r="684" spans="1:6" x14ac:dyDescent="0.35">
      <c r="A684" s="100"/>
      <c r="B684" s="75"/>
      <c r="C684" s="61"/>
      <c r="D684" s="61"/>
      <c r="E684" s="61"/>
      <c r="F684" s="61"/>
    </row>
    <row r="685" spans="1:6" x14ac:dyDescent="0.35">
      <c r="A685" s="100"/>
      <c r="B685" s="75"/>
      <c r="C685" s="61"/>
      <c r="D685" s="61"/>
      <c r="E685" s="61"/>
      <c r="F685" s="61"/>
    </row>
    <row r="686" spans="1:6" x14ac:dyDescent="0.35">
      <c r="A686" s="100"/>
      <c r="B686" s="75"/>
      <c r="C686" s="61"/>
      <c r="D686" s="61"/>
      <c r="E686" s="61"/>
      <c r="F686" s="61"/>
    </row>
    <row r="687" spans="1:6" x14ac:dyDescent="0.35">
      <c r="A687" s="100"/>
      <c r="B687" s="75"/>
      <c r="C687" s="61"/>
      <c r="D687" s="61"/>
      <c r="E687" s="61"/>
      <c r="F687" s="61"/>
    </row>
    <row r="688" spans="1:6" x14ac:dyDescent="0.35">
      <c r="A688" s="100"/>
      <c r="B688" s="75"/>
      <c r="C688" s="61"/>
      <c r="D688" s="61"/>
      <c r="E688" s="61"/>
      <c r="F688" s="61"/>
    </row>
    <row r="689" spans="1:6" x14ac:dyDescent="0.35">
      <c r="A689" s="100"/>
      <c r="B689" s="75"/>
      <c r="C689" s="61"/>
      <c r="D689" s="61"/>
      <c r="E689" s="61"/>
      <c r="F689" s="61"/>
    </row>
    <row r="690" spans="1:6" x14ac:dyDescent="0.35">
      <c r="A690" s="100"/>
      <c r="B690" s="75"/>
      <c r="C690" s="61"/>
      <c r="D690" s="61"/>
      <c r="E690" s="61"/>
      <c r="F690" s="61"/>
    </row>
    <row r="691" spans="1:6" x14ac:dyDescent="0.35">
      <c r="A691" s="100"/>
      <c r="B691" s="75"/>
      <c r="C691" s="61"/>
      <c r="D691" s="61"/>
      <c r="E691" s="61"/>
      <c r="F691" s="61"/>
    </row>
    <row r="692" spans="1:6" x14ac:dyDescent="0.35">
      <c r="A692" s="100"/>
      <c r="B692" s="75"/>
      <c r="C692" s="61"/>
      <c r="D692" s="61"/>
      <c r="E692" s="61"/>
      <c r="F692" s="61"/>
    </row>
    <row r="693" spans="1:6" x14ac:dyDescent="0.35">
      <c r="A693" s="100"/>
      <c r="B693" s="75"/>
      <c r="C693" s="61"/>
      <c r="D693" s="61"/>
      <c r="E693" s="61"/>
      <c r="F693" s="61"/>
    </row>
    <row r="694" spans="1:6" x14ac:dyDescent="0.35">
      <c r="A694" s="100"/>
      <c r="B694" s="75"/>
      <c r="C694" s="61"/>
      <c r="D694" s="61"/>
      <c r="E694" s="61"/>
      <c r="F694" s="61"/>
    </row>
    <row r="695" spans="1:6" x14ac:dyDescent="0.35">
      <c r="A695" s="100"/>
      <c r="B695" s="75"/>
      <c r="C695" s="61"/>
      <c r="D695" s="61"/>
      <c r="E695" s="61"/>
      <c r="F695" s="61"/>
    </row>
    <row r="696" spans="1:6" x14ac:dyDescent="0.35">
      <c r="A696" s="100"/>
      <c r="B696" s="75"/>
      <c r="C696" s="61"/>
      <c r="D696" s="61"/>
      <c r="E696" s="61"/>
      <c r="F696" s="61"/>
    </row>
    <row r="697" spans="1:6" x14ac:dyDescent="0.35">
      <c r="A697" s="100"/>
      <c r="B697" s="75"/>
      <c r="C697" s="61"/>
      <c r="D697" s="61"/>
      <c r="E697" s="61"/>
      <c r="F697" s="61"/>
    </row>
    <row r="698" spans="1:6" x14ac:dyDescent="0.35">
      <c r="A698" s="100"/>
      <c r="B698" s="75"/>
      <c r="C698" s="61"/>
      <c r="D698" s="61"/>
      <c r="E698" s="61"/>
      <c r="F698" s="61"/>
    </row>
    <row r="699" spans="1:6" x14ac:dyDescent="0.35">
      <c r="A699" s="100"/>
      <c r="B699" s="75"/>
      <c r="C699" s="61"/>
      <c r="D699" s="61"/>
      <c r="E699" s="61"/>
      <c r="F699" s="61"/>
    </row>
    <row r="700" spans="1:6" x14ac:dyDescent="0.35">
      <c r="A700" s="100"/>
      <c r="B700" s="75"/>
      <c r="C700" s="61"/>
      <c r="D700" s="61"/>
      <c r="E700" s="61"/>
      <c r="F700" s="61"/>
    </row>
    <row r="701" spans="1:6" x14ac:dyDescent="0.35">
      <c r="A701" s="100"/>
      <c r="B701" s="75"/>
      <c r="C701" s="61"/>
      <c r="D701" s="61"/>
      <c r="E701" s="61"/>
      <c r="F701" s="61"/>
    </row>
    <row r="702" spans="1:6" x14ac:dyDescent="0.35">
      <c r="A702" s="100"/>
      <c r="B702" s="75"/>
      <c r="C702" s="61"/>
      <c r="D702" s="61"/>
      <c r="E702" s="61"/>
      <c r="F702" s="61"/>
    </row>
    <row r="703" spans="1:6" x14ac:dyDescent="0.35">
      <c r="A703" s="100"/>
      <c r="B703" s="75"/>
      <c r="C703" s="61"/>
      <c r="D703" s="61"/>
      <c r="E703" s="61"/>
      <c r="F703" s="61"/>
    </row>
    <row r="704" spans="1:6" x14ac:dyDescent="0.35">
      <c r="A704" s="100"/>
      <c r="B704" s="75"/>
      <c r="C704" s="61"/>
      <c r="D704" s="61"/>
      <c r="E704" s="61"/>
      <c r="F704" s="61"/>
    </row>
    <row r="705" spans="1:6" x14ac:dyDescent="0.35">
      <c r="A705" s="100"/>
      <c r="B705" s="75"/>
      <c r="C705" s="61"/>
      <c r="D705" s="61"/>
      <c r="E705" s="61"/>
      <c r="F705" s="61"/>
    </row>
    <row r="706" spans="1:6" x14ac:dyDescent="0.35">
      <c r="A706" s="100"/>
      <c r="B706" s="75"/>
      <c r="C706" s="61"/>
      <c r="D706" s="61"/>
      <c r="E706" s="61"/>
      <c r="F706" s="61"/>
    </row>
    <row r="707" spans="1:6" x14ac:dyDescent="0.35">
      <c r="A707" s="100"/>
      <c r="B707" s="75"/>
      <c r="C707" s="61"/>
      <c r="D707" s="61"/>
      <c r="E707" s="61"/>
      <c r="F707" s="61"/>
    </row>
    <row r="708" spans="1:6" x14ac:dyDescent="0.35">
      <c r="A708" s="100"/>
      <c r="B708" s="75"/>
      <c r="C708" s="61"/>
      <c r="D708" s="61"/>
      <c r="E708" s="61"/>
      <c r="F708" s="61"/>
    </row>
    <row r="709" spans="1:6" x14ac:dyDescent="0.35">
      <c r="A709" s="100"/>
      <c r="B709" s="75"/>
      <c r="C709" s="61"/>
      <c r="D709" s="61"/>
      <c r="E709" s="61"/>
      <c r="F709" s="61"/>
    </row>
    <row r="710" spans="1:6" x14ac:dyDescent="0.35">
      <c r="A710" s="100"/>
      <c r="B710" s="75"/>
      <c r="C710" s="61"/>
      <c r="D710" s="61"/>
      <c r="E710" s="61"/>
      <c r="F710" s="61"/>
    </row>
    <row r="711" spans="1:6" x14ac:dyDescent="0.35">
      <c r="A711" s="100"/>
      <c r="B711" s="75"/>
      <c r="C711" s="61"/>
      <c r="D711" s="61"/>
      <c r="E711" s="61"/>
      <c r="F711" s="61"/>
    </row>
    <row r="712" spans="1:6" x14ac:dyDescent="0.35">
      <c r="A712" s="100"/>
      <c r="B712" s="75"/>
      <c r="C712" s="61"/>
      <c r="D712" s="61"/>
      <c r="E712" s="61"/>
      <c r="F712" s="61"/>
    </row>
    <row r="713" spans="1:6" x14ac:dyDescent="0.35">
      <c r="A713" s="100"/>
      <c r="B713" s="75"/>
      <c r="C713" s="61"/>
      <c r="D713" s="61"/>
      <c r="E713" s="61"/>
      <c r="F713" s="61"/>
    </row>
    <row r="714" spans="1:6" x14ac:dyDescent="0.35">
      <c r="A714" s="100"/>
      <c r="B714" s="75"/>
      <c r="C714" s="61"/>
      <c r="D714" s="61"/>
      <c r="E714" s="61"/>
      <c r="F714" s="61"/>
    </row>
    <row r="715" spans="1:6" x14ac:dyDescent="0.35">
      <c r="A715" s="100"/>
      <c r="B715" s="75"/>
      <c r="C715" s="61"/>
      <c r="D715" s="61"/>
      <c r="E715" s="61"/>
      <c r="F715" s="61"/>
    </row>
    <row r="716" spans="1:6" x14ac:dyDescent="0.35">
      <c r="A716" s="100"/>
      <c r="B716" s="75"/>
      <c r="C716" s="61"/>
      <c r="D716" s="61"/>
      <c r="E716" s="61"/>
      <c r="F716" s="61"/>
    </row>
    <row r="717" spans="1:6" x14ac:dyDescent="0.35">
      <c r="A717" s="100"/>
      <c r="B717" s="75"/>
      <c r="C717" s="61"/>
      <c r="D717" s="61"/>
      <c r="E717" s="61"/>
      <c r="F717" s="61"/>
    </row>
    <row r="718" spans="1:6" x14ac:dyDescent="0.35">
      <c r="A718" s="100"/>
      <c r="B718" s="75"/>
      <c r="C718" s="61"/>
      <c r="D718" s="61"/>
      <c r="E718" s="61"/>
      <c r="F718" s="61"/>
    </row>
    <row r="719" spans="1:6" x14ac:dyDescent="0.35">
      <c r="A719" s="100"/>
      <c r="B719" s="75"/>
      <c r="C719" s="61"/>
      <c r="D719" s="61"/>
      <c r="E719" s="61"/>
      <c r="F719" s="61"/>
    </row>
    <row r="720" spans="1:6" x14ac:dyDescent="0.35">
      <c r="A720" s="100"/>
      <c r="B720" s="75"/>
      <c r="C720" s="61"/>
      <c r="D720" s="61"/>
      <c r="E720" s="61"/>
      <c r="F720" s="61"/>
    </row>
    <row r="721" spans="1:6" x14ac:dyDescent="0.35">
      <c r="A721" s="100"/>
      <c r="B721" s="75"/>
      <c r="C721" s="61"/>
      <c r="D721" s="61"/>
      <c r="E721" s="61"/>
      <c r="F721" s="61"/>
    </row>
    <row r="722" spans="1:6" x14ac:dyDescent="0.35">
      <c r="A722" s="100"/>
      <c r="B722" s="75"/>
      <c r="C722" s="61"/>
      <c r="D722" s="61"/>
      <c r="E722" s="61"/>
      <c r="F722" s="61"/>
    </row>
    <row r="723" spans="1:6" x14ac:dyDescent="0.35">
      <c r="A723" s="100"/>
      <c r="B723" s="75"/>
      <c r="C723" s="61"/>
      <c r="D723" s="61"/>
      <c r="E723" s="61"/>
      <c r="F723" s="61"/>
    </row>
    <row r="724" spans="1:6" x14ac:dyDescent="0.35">
      <c r="A724" s="100"/>
      <c r="B724" s="75"/>
      <c r="C724" s="61"/>
      <c r="D724" s="61"/>
      <c r="E724" s="61"/>
      <c r="F724" s="61"/>
    </row>
    <row r="725" spans="1:6" x14ac:dyDescent="0.35">
      <c r="A725" s="100"/>
      <c r="B725" s="75"/>
      <c r="C725" s="61"/>
      <c r="D725" s="61"/>
      <c r="E725" s="61"/>
      <c r="F725" s="61"/>
    </row>
    <row r="726" spans="1:6" x14ac:dyDescent="0.35">
      <c r="A726" s="100"/>
      <c r="B726" s="75"/>
      <c r="C726" s="61"/>
      <c r="D726" s="61"/>
      <c r="E726" s="61"/>
      <c r="F726" s="61"/>
    </row>
    <row r="727" spans="1:6" x14ac:dyDescent="0.35">
      <c r="A727" s="100"/>
      <c r="B727" s="75"/>
      <c r="C727" s="61"/>
      <c r="D727" s="61"/>
      <c r="E727" s="61"/>
      <c r="F727" s="61"/>
    </row>
    <row r="728" spans="1:6" x14ac:dyDescent="0.35">
      <c r="A728" s="100"/>
      <c r="B728" s="75"/>
      <c r="C728" s="61"/>
      <c r="D728" s="61"/>
      <c r="E728" s="61"/>
      <c r="F728" s="61"/>
    </row>
    <row r="729" spans="1:6" x14ac:dyDescent="0.35">
      <c r="A729" s="100"/>
      <c r="B729" s="75"/>
      <c r="C729" s="61"/>
      <c r="D729" s="61"/>
      <c r="E729" s="61"/>
      <c r="F729" s="61"/>
    </row>
    <row r="730" spans="1:6" x14ac:dyDescent="0.35">
      <c r="A730" s="100"/>
      <c r="B730" s="75"/>
      <c r="C730" s="61"/>
      <c r="D730" s="61"/>
      <c r="E730" s="61"/>
      <c r="F730" s="61"/>
    </row>
    <row r="731" spans="1:6" x14ac:dyDescent="0.35">
      <c r="A731" s="100"/>
      <c r="B731" s="75"/>
      <c r="C731" s="61"/>
      <c r="D731" s="61"/>
      <c r="E731" s="61"/>
      <c r="F731" s="61"/>
    </row>
    <row r="732" spans="1:6" x14ac:dyDescent="0.35">
      <c r="A732" s="100"/>
      <c r="B732" s="75"/>
      <c r="C732" s="61"/>
      <c r="D732" s="61"/>
      <c r="E732" s="61"/>
      <c r="F732" s="61"/>
    </row>
    <row r="733" spans="1:6" x14ac:dyDescent="0.35">
      <c r="A733" s="100"/>
      <c r="B733" s="75"/>
      <c r="C733" s="61"/>
      <c r="D733" s="61"/>
      <c r="E733" s="61"/>
      <c r="F733" s="61"/>
    </row>
    <row r="734" spans="1:6" x14ac:dyDescent="0.35">
      <c r="A734" s="100"/>
      <c r="B734" s="75"/>
      <c r="C734" s="61"/>
      <c r="D734" s="61"/>
      <c r="E734" s="61"/>
      <c r="F734" s="61"/>
    </row>
    <row r="735" spans="1:6" x14ac:dyDescent="0.35">
      <c r="A735" s="100"/>
      <c r="B735" s="75"/>
      <c r="C735" s="61"/>
      <c r="D735" s="61"/>
      <c r="E735" s="61"/>
      <c r="F735" s="61"/>
    </row>
    <row r="736" spans="1:6" x14ac:dyDescent="0.35">
      <c r="A736" s="100"/>
      <c r="B736" s="75"/>
      <c r="C736" s="61"/>
      <c r="D736" s="61"/>
      <c r="E736" s="61"/>
      <c r="F736" s="61"/>
    </row>
    <row r="737" spans="1:6" x14ac:dyDescent="0.35">
      <c r="A737" s="100"/>
      <c r="B737" s="75"/>
      <c r="C737" s="61"/>
      <c r="D737" s="61"/>
      <c r="E737" s="61"/>
      <c r="F737" s="61"/>
    </row>
    <row r="738" spans="1:6" x14ac:dyDescent="0.35">
      <c r="A738" s="100"/>
      <c r="B738" s="75"/>
      <c r="C738" s="61"/>
      <c r="D738" s="61"/>
      <c r="E738" s="61"/>
      <c r="F738" s="61"/>
    </row>
    <row r="739" spans="1:6" x14ac:dyDescent="0.35">
      <c r="A739" s="100"/>
      <c r="B739" s="75"/>
      <c r="C739" s="61"/>
      <c r="D739" s="61"/>
      <c r="E739" s="61"/>
      <c r="F739" s="61"/>
    </row>
    <row r="740" spans="1:6" x14ac:dyDescent="0.35">
      <c r="A740" s="100"/>
      <c r="B740" s="75"/>
      <c r="C740" s="61"/>
      <c r="D740" s="61"/>
      <c r="E740" s="61"/>
      <c r="F740" s="61"/>
    </row>
    <row r="741" spans="1:6" x14ac:dyDescent="0.35">
      <c r="A741" s="100"/>
      <c r="B741" s="75"/>
      <c r="C741" s="61"/>
      <c r="D741" s="61"/>
      <c r="E741" s="61"/>
      <c r="F741" s="61"/>
    </row>
    <row r="742" spans="1:6" x14ac:dyDescent="0.35">
      <c r="A742" s="100"/>
      <c r="B742" s="75"/>
      <c r="C742" s="61"/>
      <c r="D742" s="61"/>
      <c r="E742" s="61"/>
      <c r="F742" s="61"/>
    </row>
    <row r="743" spans="1:6" x14ac:dyDescent="0.35">
      <c r="A743" s="100"/>
      <c r="B743" s="75"/>
      <c r="C743" s="61"/>
      <c r="D743" s="61"/>
      <c r="E743" s="61"/>
      <c r="F743" s="61"/>
    </row>
    <row r="744" spans="1:6" x14ac:dyDescent="0.35">
      <c r="A744" s="100"/>
      <c r="B744" s="75"/>
      <c r="C744" s="61"/>
      <c r="D744" s="61"/>
      <c r="E744" s="61"/>
      <c r="F744" s="61"/>
    </row>
    <row r="745" spans="1:6" x14ac:dyDescent="0.35">
      <c r="A745" s="100"/>
      <c r="B745" s="75"/>
      <c r="C745" s="61"/>
      <c r="D745" s="61"/>
      <c r="E745" s="61"/>
      <c r="F745" s="61"/>
    </row>
    <row r="746" spans="1:6" x14ac:dyDescent="0.35">
      <c r="A746" s="100"/>
      <c r="B746" s="75"/>
      <c r="C746" s="61"/>
      <c r="D746" s="61"/>
      <c r="E746" s="61"/>
      <c r="F746" s="61"/>
    </row>
    <row r="747" spans="1:6" x14ac:dyDescent="0.35">
      <c r="A747" s="100"/>
      <c r="B747" s="75"/>
      <c r="C747" s="61"/>
      <c r="D747" s="61"/>
      <c r="E747" s="61"/>
      <c r="F747" s="61"/>
    </row>
    <row r="748" spans="1:6" x14ac:dyDescent="0.35">
      <c r="A748" s="100"/>
      <c r="B748" s="75"/>
      <c r="C748" s="61"/>
      <c r="D748" s="61"/>
      <c r="E748" s="61"/>
      <c r="F748" s="61"/>
    </row>
    <row r="749" spans="1:6" x14ac:dyDescent="0.35">
      <c r="A749" s="100"/>
      <c r="B749" s="75"/>
      <c r="C749" s="61"/>
      <c r="D749" s="61"/>
      <c r="E749" s="61"/>
      <c r="F749" s="61"/>
    </row>
    <row r="750" spans="1:6" x14ac:dyDescent="0.35">
      <c r="A750" s="100"/>
      <c r="B750" s="75"/>
      <c r="C750" s="61"/>
      <c r="D750" s="61"/>
      <c r="E750" s="61"/>
      <c r="F750" s="61"/>
    </row>
    <row r="751" spans="1:6" x14ac:dyDescent="0.35">
      <c r="A751" s="100"/>
      <c r="B751" s="75"/>
      <c r="C751" s="61"/>
      <c r="D751" s="61"/>
      <c r="E751" s="61"/>
      <c r="F751" s="61"/>
    </row>
    <row r="752" spans="1:6" x14ac:dyDescent="0.35">
      <c r="A752" s="100"/>
      <c r="B752" s="75"/>
      <c r="C752" s="61"/>
      <c r="D752" s="61"/>
      <c r="E752" s="61"/>
      <c r="F752" s="61"/>
    </row>
    <row r="753" spans="1:6" x14ac:dyDescent="0.35">
      <c r="A753" s="100"/>
      <c r="B753" s="75"/>
      <c r="C753" s="61"/>
      <c r="D753" s="61"/>
      <c r="E753" s="61"/>
      <c r="F753" s="61"/>
    </row>
    <row r="754" spans="1:6" x14ac:dyDescent="0.35">
      <c r="A754" s="100"/>
      <c r="B754" s="75"/>
      <c r="C754" s="61"/>
      <c r="D754" s="61"/>
      <c r="E754" s="61"/>
      <c r="F754" s="61"/>
    </row>
    <row r="755" spans="1:6" x14ac:dyDescent="0.35">
      <c r="A755" s="100"/>
      <c r="B755" s="75"/>
      <c r="C755" s="61"/>
      <c r="D755" s="61"/>
      <c r="E755" s="61"/>
      <c r="F755" s="61"/>
    </row>
    <row r="756" spans="1:6" x14ac:dyDescent="0.35">
      <c r="A756" s="100"/>
      <c r="B756" s="75"/>
      <c r="C756" s="61"/>
      <c r="D756" s="61"/>
      <c r="E756" s="61"/>
      <c r="F756" s="61"/>
    </row>
    <row r="757" spans="1:6" x14ac:dyDescent="0.35">
      <c r="A757" s="100"/>
      <c r="B757" s="75"/>
      <c r="C757" s="61"/>
      <c r="D757" s="61"/>
      <c r="E757" s="61"/>
      <c r="F757" s="61"/>
    </row>
    <row r="758" spans="1:6" x14ac:dyDescent="0.35">
      <c r="A758" s="100"/>
      <c r="B758" s="75"/>
      <c r="C758" s="61"/>
      <c r="D758" s="61"/>
      <c r="E758" s="61"/>
      <c r="F758" s="61"/>
    </row>
    <row r="759" spans="1:6" x14ac:dyDescent="0.35">
      <c r="A759" s="100"/>
      <c r="B759" s="75"/>
      <c r="C759" s="61"/>
      <c r="D759" s="61"/>
      <c r="E759" s="61"/>
      <c r="F759" s="61"/>
    </row>
    <row r="760" spans="1:6" x14ac:dyDescent="0.35">
      <c r="A760" s="100"/>
      <c r="B760" s="75"/>
      <c r="C760" s="61"/>
      <c r="D760" s="61"/>
      <c r="E760" s="61"/>
      <c r="F760" s="61"/>
    </row>
    <row r="761" spans="1:6" x14ac:dyDescent="0.35">
      <c r="A761" s="100"/>
      <c r="B761" s="75"/>
      <c r="C761" s="61"/>
      <c r="D761" s="61"/>
      <c r="E761" s="61"/>
      <c r="F761" s="61"/>
    </row>
    <row r="762" spans="1:6" x14ac:dyDescent="0.35">
      <c r="A762" s="100"/>
      <c r="B762" s="75"/>
      <c r="C762" s="61"/>
      <c r="D762" s="61"/>
      <c r="E762" s="61"/>
      <c r="F762" s="61"/>
    </row>
    <row r="763" spans="1:6" x14ac:dyDescent="0.35">
      <c r="A763" s="100"/>
      <c r="B763" s="75"/>
      <c r="C763" s="61"/>
      <c r="D763" s="61"/>
      <c r="E763" s="61"/>
      <c r="F763" s="61"/>
    </row>
    <row r="764" spans="1:6" x14ac:dyDescent="0.35">
      <c r="A764" s="100"/>
      <c r="B764" s="75"/>
      <c r="C764" s="61"/>
      <c r="D764" s="61"/>
      <c r="E764" s="61"/>
      <c r="F764" s="61"/>
    </row>
    <row r="765" spans="1:6" x14ac:dyDescent="0.35">
      <c r="A765" s="100"/>
      <c r="B765" s="75"/>
      <c r="C765" s="61"/>
      <c r="D765" s="61"/>
      <c r="E765" s="61"/>
      <c r="F765" s="61"/>
    </row>
    <row r="766" spans="1:6" x14ac:dyDescent="0.35">
      <c r="A766" s="100"/>
      <c r="B766" s="75"/>
      <c r="C766" s="61"/>
      <c r="D766" s="61"/>
      <c r="E766" s="61"/>
      <c r="F766" s="61"/>
    </row>
    <row r="767" spans="1:6" x14ac:dyDescent="0.35">
      <c r="A767" s="100"/>
      <c r="B767" s="75"/>
      <c r="C767" s="61"/>
      <c r="D767" s="61"/>
      <c r="E767" s="61"/>
      <c r="F767" s="61"/>
    </row>
    <row r="768" spans="1:6" x14ac:dyDescent="0.35">
      <c r="A768" s="100"/>
      <c r="B768" s="75"/>
      <c r="C768" s="61"/>
      <c r="D768" s="61"/>
      <c r="E768" s="61"/>
      <c r="F768" s="61"/>
    </row>
    <row r="769" spans="1:6" x14ac:dyDescent="0.35">
      <c r="A769" s="100"/>
      <c r="B769" s="75"/>
      <c r="C769" s="61"/>
      <c r="D769" s="61"/>
      <c r="E769" s="61"/>
      <c r="F769" s="61"/>
    </row>
    <row r="770" spans="1:6" x14ac:dyDescent="0.35">
      <c r="A770" s="100"/>
      <c r="B770" s="75"/>
      <c r="C770" s="61"/>
      <c r="D770" s="61"/>
      <c r="E770" s="61"/>
      <c r="F770" s="61"/>
    </row>
    <row r="771" spans="1:6" x14ac:dyDescent="0.35">
      <c r="A771" s="100"/>
      <c r="B771" s="75"/>
      <c r="C771" s="61"/>
      <c r="D771" s="61"/>
      <c r="E771" s="61"/>
      <c r="F771" s="61"/>
    </row>
    <row r="772" spans="1:6" x14ac:dyDescent="0.35">
      <c r="A772" s="100"/>
      <c r="B772" s="75"/>
      <c r="C772" s="61"/>
      <c r="D772" s="61"/>
      <c r="E772" s="61"/>
      <c r="F772" s="61"/>
    </row>
    <row r="773" spans="1:6" x14ac:dyDescent="0.35">
      <c r="A773" s="100"/>
      <c r="B773" s="75"/>
      <c r="C773" s="61"/>
      <c r="D773" s="61"/>
      <c r="E773" s="61"/>
      <c r="F773" s="61"/>
    </row>
    <row r="774" spans="1:6" x14ac:dyDescent="0.35">
      <c r="A774" s="100"/>
      <c r="B774" s="75"/>
      <c r="C774" s="61"/>
      <c r="D774" s="61"/>
      <c r="E774" s="61"/>
      <c r="F774" s="61"/>
    </row>
    <row r="775" spans="1:6" x14ac:dyDescent="0.35">
      <c r="A775" s="100"/>
      <c r="B775" s="75"/>
      <c r="C775" s="61"/>
      <c r="D775" s="61"/>
      <c r="E775" s="61"/>
      <c r="F775" s="61"/>
    </row>
    <row r="776" spans="1:6" x14ac:dyDescent="0.35">
      <c r="A776" s="100"/>
      <c r="B776" s="75"/>
      <c r="C776" s="61"/>
      <c r="D776" s="61"/>
      <c r="E776" s="61"/>
      <c r="F776" s="61"/>
    </row>
    <row r="777" spans="1:6" x14ac:dyDescent="0.35">
      <c r="A777" s="100"/>
      <c r="B777" s="75"/>
      <c r="C777" s="61"/>
      <c r="D777" s="61"/>
      <c r="E777" s="61"/>
      <c r="F777" s="61"/>
    </row>
    <row r="778" spans="1:6" x14ac:dyDescent="0.35">
      <c r="A778" s="100"/>
      <c r="B778" s="75"/>
      <c r="C778" s="61"/>
      <c r="D778" s="61"/>
      <c r="E778" s="61"/>
      <c r="F778" s="61"/>
    </row>
    <row r="779" spans="1:6" x14ac:dyDescent="0.35">
      <c r="A779" s="100"/>
      <c r="B779" s="75"/>
      <c r="C779" s="61"/>
      <c r="D779" s="61"/>
      <c r="E779" s="61"/>
      <c r="F779" s="61"/>
    </row>
    <row r="780" spans="1:6" x14ac:dyDescent="0.35">
      <c r="A780" s="100"/>
      <c r="B780" s="75"/>
      <c r="C780" s="61"/>
      <c r="D780" s="61"/>
      <c r="E780" s="61"/>
      <c r="F780" s="61"/>
    </row>
    <row r="781" spans="1:6" x14ac:dyDescent="0.35">
      <c r="A781" s="100"/>
      <c r="B781" s="75"/>
      <c r="C781" s="61"/>
      <c r="D781" s="61"/>
      <c r="E781" s="61"/>
      <c r="F781" s="61"/>
    </row>
    <row r="782" spans="1:6" x14ac:dyDescent="0.35">
      <c r="A782" s="100"/>
      <c r="B782" s="75"/>
      <c r="C782" s="61"/>
      <c r="D782" s="61"/>
      <c r="E782" s="61"/>
      <c r="F782" s="61"/>
    </row>
    <row r="783" spans="1:6" x14ac:dyDescent="0.35">
      <c r="A783" s="100"/>
      <c r="B783" s="75"/>
      <c r="C783" s="61"/>
      <c r="D783" s="61"/>
      <c r="E783" s="61"/>
      <c r="F783" s="61"/>
    </row>
    <row r="784" spans="1:6" x14ac:dyDescent="0.35">
      <c r="A784" s="100"/>
      <c r="B784" s="75"/>
      <c r="C784" s="61"/>
      <c r="D784" s="61"/>
      <c r="E784" s="61"/>
      <c r="F784" s="61"/>
    </row>
    <row r="785" spans="1:6" x14ac:dyDescent="0.35">
      <c r="A785" s="100"/>
      <c r="B785" s="75"/>
      <c r="C785" s="61"/>
      <c r="D785" s="61"/>
      <c r="E785" s="61"/>
      <c r="F785" s="61"/>
    </row>
    <row r="786" spans="1:6" x14ac:dyDescent="0.35">
      <c r="A786" s="100"/>
      <c r="B786" s="75"/>
      <c r="C786" s="61"/>
      <c r="D786" s="61"/>
      <c r="E786" s="61"/>
      <c r="F786" s="61"/>
    </row>
    <row r="787" spans="1:6" x14ac:dyDescent="0.35">
      <c r="A787" s="100"/>
      <c r="B787" s="75"/>
      <c r="C787" s="61"/>
      <c r="D787" s="61"/>
      <c r="E787" s="61"/>
      <c r="F787" s="61"/>
    </row>
    <row r="788" spans="1:6" x14ac:dyDescent="0.35">
      <c r="A788" s="100"/>
      <c r="B788" s="75"/>
      <c r="C788" s="61"/>
      <c r="D788" s="61"/>
      <c r="E788" s="61"/>
      <c r="F788" s="61"/>
    </row>
    <row r="789" spans="1:6" x14ac:dyDescent="0.35">
      <c r="A789" s="100"/>
      <c r="B789" s="75"/>
      <c r="C789" s="61"/>
      <c r="D789" s="61"/>
      <c r="E789" s="61"/>
      <c r="F789" s="61"/>
    </row>
    <row r="790" spans="1:6" x14ac:dyDescent="0.35">
      <c r="A790" s="100"/>
      <c r="B790" s="75"/>
      <c r="C790" s="61"/>
      <c r="D790" s="61"/>
      <c r="E790" s="61"/>
      <c r="F790" s="61"/>
    </row>
    <row r="791" spans="1:6" x14ac:dyDescent="0.35">
      <c r="A791" s="100"/>
      <c r="B791" s="75"/>
      <c r="C791" s="61"/>
      <c r="D791" s="61"/>
      <c r="E791" s="61"/>
      <c r="F791" s="61"/>
    </row>
    <row r="792" spans="1:6" x14ac:dyDescent="0.35">
      <c r="A792" s="100"/>
      <c r="B792" s="75"/>
      <c r="C792" s="61"/>
      <c r="D792" s="61"/>
      <c r="E792" s="61"/>
      <c r="F792" s="61"/>
    </row>
    <row r="793" spans="1:6" x14ac:dyDescent="0.35">
      <c r="A793" s="100"/>
      <c r="B793" s="75"/>
      <c r="C793" s="61"/>
      <c r="D793" s="61"/>
      <c r="E793" s="61"/>
      <c r="F793" s="61"/>
    </row>
    <row r="794" spans="1:6" x14ac:dyDescent="0.35">
      <c r="A794" s="100"/>
      <c r="B794" s="75"/>
      <c r="C794" s="61"/>
      <c r="D794" s="61"/>
      <c r="E794" s="61"/>
      <c r="F794" s="61"/>
    </row>
    <row r="795" spans="1:6" x14ac:dyDescent="0.35">
      <c r="A795" s="100"/>
      <c r="B795" s="75"/>
      <c r="C795" s="61"/>
      <c r="D795" s="61"/>
      <c r="E795" s="61"/>
      <c r="F795" s="61"/>
    </row>
    <row r="796" spans="1:6" x14ac:dyDescent="0.35">
      <c r="A796" s="100"/>
      <c r="B796" s="75"/>
      <c r="C796" s="61"/>
      <c r="D796" s="61"/>
      <c r="E796" s="61"/>
      <c r="F796" s="61"/>
    </row>
    <row r="797" spans="1:6" x14ac:dyDescent="0.35">
      <c r="A797" s="100"/>
      <c r="B797" s="75"/>
      <c r="C797" s="61"/>
      <c r="D797" s="61"/>
      <c r="E797" s="61"/>
      <c r="F797" s="61"/>
    </row>
    <row r="798" spans="1:6" x14ac:dyDescent="0.35">
      <c r="A798" s="100"/>
      <c r="B798" s="75"/>
      <c r="C798" s="61"/>
      <c r="D798" s="61"/>
      <c r="E798" s="61"/>
      <c r="F798" s="61"/>
    </row>
    <row r="799" spans="1:6" x14ac:dyDescent="0.35">
      <c r="A799" s="100"/>
      <c r="B799" s="75"/>
      <c r="C799" s="61"/>
      <c r="D799" s="61"/>
      <c r="E799" s="61"/>
      <c r="F799" s="61"/>
    </row>
    <row r="800" spans="1:6" x14ac:dyDescent="0.35">
      <c r="A800" s="100"/>
      <c r="B800" s="75"/>
      <c r="C800" s="61"/>
      <c r="D800" s="61"/>
      <c r="E800" s="61"/>
      <c r="F800" s="61"/>
    </row>
    <row r="801" spans="1:6" x14ac:dyDescent="0.35">
      <c r="A801" s="100"/>
      <c r="B801" s="75"/>
      <c r="C801" s="61"/>
      <c r="D801" s="61"/>
      <c r="E801" s="61"/>
      <c r="F801" s="61"/>
    </row>
    <row r="802" spans="1:6" x14ac:dyDescent="0.35">
      <c r="A802" s="100"/>
      <c r="B802" s="75"/>
      <c r="C802" s="61"/>
      <c r="D802" s="61"/>
      <c r="E802" s="61"/>
      <c r="F802" s="61"/>
    </row>
    <row r="803" spans="1:6" x14ac:dyDescent="0.35">
      <c r="A803" s="100"/>
      <c r="B803" s="75"/>
      <c r="C803" s="61"/>
      <c r="D803" s="61"/>
      <c r="E803" s="61"/>
      <c r="F803" s="61"/>
    </row>
    <row r="804" spans="1:6" x14ac:dyDescent="0.35">
      <c r="A804" s="100"/>
      <c r="B804" s="75"/>
      <c r="C804" s="61"/>
      <c r="D804" s="61"/>
      <c r="E804" s="61"/>
      <c r="F804" s="61"/>
    </row>
    <row r="805" spans="1:6" x14ac:dyDescent="0.35">
      <c r="A805" s="100"/>
      <c r="B805" s="75"/>
      <c r="C805" s="61"/>
      <c r="D805" s="61"/>
      <c r="E805" s="61"/>
      <c r="F805" s="61"/>
    </row>
    <row r="806" spans="1:6" x14ac:dyDescent="0.35">
      <c r="A806" s="100"/>
      <c r="B806" s="75"/>
      <c r="C806" s="61"/>
      <c r="D806" s="61"/>
      <c r="E806" s="61"/>
      <c r="F806" s="61"/>
    </row>
    <row r="807" spans="1:6" x14ac:dyDescent="0.35">
      <c r="A807" s="100"/>
      <c r="B807" s="75"/>
      <c r="C807" s="61"/>
      <c r="D807" s="61"/>
      <c r="E807" s="61"/>
      <c r="F807" s="61"/>
    </row>
    <row r="808" spans="1:6" x14ac:dyDescent="0.35">
      <c r="A808" s="100"/>
      <c r="B808" s="75"/>
      <c r="C808" s="61"/>
      <c r="D808" s="61"/>
      <c r="E808" s="61"/>
      <c r="F808" s="61"/>
    </row>
    <row r="809" spans="1:6" x14ac:dyDescent="0.35">
      <c r="A809" s="100"/>
      <c r="B809" s="75"/>
      <c r="C809" s="61"/>
      <c r="D809" s="61"/>
      <c r="E809" s="61"/>
      <c r="F809" s="61"/>
    </row>
    <row r="810" spans="1:6" x14ac:dyDescent="0.35">
      <c r="A810" s="100"/>
      <c r="B810" s="75"/>
      <c r="C810" s="61"/>
      <c r="D810" s="61"/>
      <c r="E810" s="61"/>
      <c r="F810" s="61"/>
    </row>
    <row r="811" spans="1:6" x14ac:dyDescent="0.35">
      <c r="A811" s="100"/>
      <c r="B811" s="75"/>
      <c r="C811" s="61"/>
      <c r="D811" s="61"/>
      <c r="E811" s="61"/>
      <c r="F811" s="61"/>
    </row>
    <row r="812" spans="1:6" x14ac:dyDescent="0.35">
      <c r="A812" s="100"/>
      <c r="B812" s="75"/>
      <c r="C812" s="61"/>
      <c r="D812" s="61"/>
      <c r="E812" s="61"/>
      <c r="F812" s="61"/>
    </row>
    <row r="813" spans="1:6" x14ac:dyDescent="0.35">
      <c r="A813" s="100"/>
      <c r="B813" s="75"/>
      <c r="C813" s="61"/>
      <c r="D813" s="61"/>
      <c r="E813" s="61"/>
      <c r="F813" s="61"/>
    </row>
    <row r="814" spans="1:6" x14ac:dyDescent="0.35">
      <c r="A814" s="100"/>
      <c r="B814" s="75"/>
      <c r="C814" s="61"/>
      <c r="D814" s="61"/>
      <c r="E814" s="61"/>
      <c r="F814" s="61"/>
    </row>
    <row r="815" spans="1:6" x14ac:dyDescent="0.35">
      <c r="A815" s="100"/>
      <c r="B815" s="75"/>
      <c r="C815" s="61"/>
      <c r="D815" s="61"/>
      <c r="E815" s="61"/>
      <c r="F815" s="61"/>
    </row>
    <row r="816" spans="1:6" x14ac:dyDescent="0.35">
      <c r="A816" s="100"/>
      <c r="B816" s="75"/>
      <c r="C816" s="61"/>
      <c r="D816" s="61"/>
      <c r="E816" s="61"/>
      <c r="F816" s="61"/>
    </row>
    <row r="817" spans="1:6" x14ac:dyDescent="0.35">
      <c r="A817" s="100"/>
      <c r="B817" s="75"/>
      <c r="C817" s="61"/>
      <c r="D817" s="61"/>
      <c r="E817" s="61"/>
      <c r="F817" s="61"/>
    </row>
    <row r="818" spans="1:6" x14ac:dyDescent="0.35">
      <c r="A818" s="100"/>
      <c r="B818" s="75"/>
      <c r="C818" s="61"/>
      <c r="D818" s="61"/>
      <c r="E818" s="61"/>
      <c r="F818" s="61"/>
    </row>
    <row r="819" spans="1:6" x14ac:dyDescent="0.35">
      <c r="A819" s="100"/>
      <c r="B819" s="75"/>
      <c r="C819" s="61"/>
      <c r="D819" s="61"/>
      <c r="E819" s="61"/>
      <c r="F819" s="61"/>
    </row>
    <row r="820" spans="1:6" x14ac:dyDescent="0.35">
      <c r="A820" s="100"/>
      <c r="B820" s="75"/>
      <c r="C820" s="61"/>
      <c r="D820" s="61"/>
      <c r="E820" s="61"/>
      <c r="F820" s="61"/>
    </row>
    <row r="821" spans="1:6" x14ac:dyDescent="0.35">
      <c r="A821" s="100"/>
      <c r="B821" s="75"/>
      <c r="C821" s="61"/>
      <c r="D821" s="61"/>
      <c r="E821" s="61"/>
      <c r="F821" s="61"/>
    </row>
    <row r="822" spans="1:6" x14ac:dyDescent="0.35">
      <c r="A822" s="100"/>
      <c r="B822" s="75"/>
      <c r="C822" s="61"/>
      <c r="D822" s="61"/>
      <c r="E822" s="61"/>
      <c r="F822" s="61"/>
    </row>
    <row r="823" spans="1:6" x14ac:dyDescent="0.35">
      <c r="A823" s="100"/>
      <c r="B823" s="75"/>
      <c r="C823" s="61"/>
      <c r="D823" s="61"/>
      <c r="E823" s="61"/>
      <c r="F823" s="61"/>
    </row>
    <row r="824" spans="1:6" x14ac:dyDescent="0.35">
      <c r="A824" s="100"/>
      <c r="B824" s="75"/>
      <c r="C824" s="61"/>
      <c r="D824" s="61"/>
      <c r="E824" s="61"/>
      <c r="F824" s="61"/>
    </row>
    <row r="825" spans="1:6" x14ac:dyDescent="0.35">
      <c r="A825" s="100"/>
      <c r="B825" s="75"/>
      <c r="C825" s="61"/>
      <c r="D825" s="61"/>
      <c r="E825" s="61"/>
      <c r="F825" s="61"/>
    </row>
    <row r="826" spans="1:6" x14ac:dyDescent="0.35">
      <c r="A826" s="100"/>
      <c r="B826" s="75"/>
      <c r="C826" s="61"/>
      <c r="D826" s="61"/>
      <c r="E826" s="61"/>
      <c r="F826" s="61"/>
    </row>
    <row r="827" spans="1:6" x14ac:dyDescent="0.35">
      <c r="A827" s="100"/>
      <c r="B827" s="75"/>
      <c r="C827" s="61"/>
      <c r="D827" s="61"/>
      <c r="E827" s="61"/>
      <c r="F827" s="61"/>
    </row>
    <row r="828" spans="1:6" x14ac:dyDescent="0.35">
      <c r="A828" s="100"/>
      <c r="B828" s="75"/>
      <c r="C828" s="61"/>
      <c r="D828" s="61"/>
      <c r="E828" s="61"/>
      <c r="F828" s="61"/>
    </row>
    <row r="829" spans="1:6" x14ac:dyDescent="0.35">
      <c r="A829" s="100"/>
      <c r="B829" s="75"/>
      <c r="C829" s="61"/>
      <c r="D829" s="61"/>
      <c r="E829" s="61"/>
      <c r="F829" s="61"/>
    </row>
    <row r="830" spans="1:6" x14ac:dyDescent="0.35">
      <c r="A830" s="100"/>
      <c r="B830" s="75"/>
      <c r="C830" s="61"/>
      <c r="D830" s="61"/>
      <c r="E830" s="61"/>
      <c r="F830" s="61"/>
    </row>
    <row r="831" spans="1:6" x14ac:dyDescent="0.35">
      <c r="A831" s="100"/>
      <c r="B831" s="75"/>
      <c r="C831" s="61"/>
      <c r="D831" s="61"/>
      <c r="E831" s="61"/>
      <c r="F831" s="61"/>
    </row>
    <row r="832" spans="1:6" x14ac:dyDescent="0.35">
      <c r="A832" s="100"/>
      <c r="B832" s="75"/>
      <c r="C832" s="61"/>
      <c r="D832" s="61"/>
      <c r="E832" s="61"/>
      <c r="F832" s="61"/>
    </row>
    <row r="833" spans="1:6" x14ac:dyDescent="0.35">
      <c r="A833" s="100"/>
      <c r="B833" s="75"/>
      <c r="C833" s="61"/>
      <c r="D833" s="61"/>
      <c r="E833" s="61"/>
      <c r="F833" s="61"/>
    </row>
    <row r="834" spans="1:6" x14ac:dyDescent="0.35">
      <c r="A834" s="100"/>
      <c r="B834" s="75"/>
      <c r="C834" s="61"/>
      <c r="D834" s="61"/>
      <c r="E834" s="61"/>
      <c r="F834" s="61"/>
    </row>
    <row r="835" spans="1:6" x14ac:dyDescent="0.35">
      <c r="A835" s="100"/>
      <c r="B835" s="75"/>
      <c r="C835" s="61"/>
      <c r="D835" s="61"/>
      <c r="E835" s="61"/>
      <c r="F835" s="61"/>
    </row>
    <row r="836" spans="1:6" x14ac:dyDescent="0.35">
      <c r="A836" s="100"/>
      <c r="B836" s="75"/>
      <c r="C836" s="61"/>
      <c r="D836" s="61"/>
      <c r="E836" s="61"/>
      <c r="F836" s="61"/>
    </row>
    <row r="837" spans="1:6" x14ac:dyDescent="0.35">
      <c r="A837" s="100"/>
      <c r="B837" s="75"/>
      <c r="C837" s="61"/>
      <c r="D837" s="61"/>
      <c r="E837" s="61"/>
      <c r="F837" s="61"/>
    </row>
    <row r="838" spans="1:6" x14ac:dyDescent="0.35">
      <c r="A838" s="100"/>
      <c r="B838" s="75"/>
      <c r="C838" s="61"/>
      <c r="D838" s="61"/>
      <c r="E838" s="61"/>
      <c r="F838" s="61"/>
    </row>
    <row r="839" spans="1:6" x14ac:dyDescent="0.35">
      <c r="A839" s="100"/>
      <c r="B839" s="75"/>
      <c r="C839" s="61"/>
      <c r="D839" s="61"/>
      <c r="E839" s="61"/>
      <c r="F839" s="61"/>
    </row>
    <row r="840" spans="1:6" x14ac:dyDescent="0.35">
      <c r="A840" s="100"/>
      <c r="B840" s="75"/>
      <c r="C840" s="61"/>
      <c r="D840" s="61"/>
      <c r="E840" s="61"/>
      <c r="F840" s="61"/>
    </row>
    <row r="841" spans="1:6" x14ac:dyDescent="0.35">
      <c r="A841" s="100"/>
      <c r="B841" s="75"/>
      <c r="C841" s="61"/>
      <c r="D841" s="61"/>
      <c r="E841" s="61"/>
      <c r="F841" s="61"/>
    </row>
    <row r="842" spans="1:6" x14ac:dyDescent="0.35">
      <c r="A842" s="100"/>
      <c r="B842" s="75"/>
      <c r="C842" s="61"/>
      <c r="D842" s="61"/>
      <c r="E842" s="61"/>
      <c r="F842" s="61"/>
    </row>
    <row r="843" spans="1:6" x14ac:dyDescent="0.35">
      <c r="A843" s="100"/>
      <c r="B843" s="75"/>
      <c r="C843" s="61"/>
      <c r="D843" s="61"/>
      <c r="E843" s="61"/>
      <c r="F843" s="61"/>
    </row>
    <row r="844" spans="1:6" x14ac:dyDescent="0.35">
      <c r="A844" s="100"/>
      <c r="B844" s="75"/>
      <c r="C844" s="61"/>
      <c r="D844" s="61"/>
      <c r="E844" s="61"/>
      <c r="F844" s="61"/>
    </row>
    <row r="845" spans="1:6" x14ac:dyDescent="0.35">
      <c r="A845" s="100"/>
      <c r="B845" s="75"/>
      <c r="C845" s="61"/>
      <c r="D845" s="61"/>
      <c r="E845" s="61"/>
      <c r="F845" s="61"/>
    </row>
    <row r="846" spans="1:6" x14ac:dyDescent="0.35">
      <c r="A846" s="100"/>
      <c r="B846" s="75"/>
      <c r="C846" s="61"/>
      <c r="D846" s="61"/>
      <c r="E846" s="61"/>
      <c r="F846" s="61"/>
    </row>
    <row r="847" spans="1:6" x14ac:dyDescent="0.35">
      <c r="A847" s="100"/>
      <c r="B847" s="75"/>
      <c r="C847" s="61"/>
      <c r="D847" s="61"/>
      <c r="E847" s="61"/>
      <c r="F847" s="61"/>
    </row>
    <row r="848" spans="1:6" x14ac:dyDescent="0.35">
      <c r="A848" s="100"/>
      <c r="B848" s="75"/>
      <c r="C848" s="61"/>
      <c r="D848" s="61"/>
      <c r="E848" s="61"/>
      <c r="F848" s="61"/>
    </row>
    <row r="849" spans="1:6" x14ac:dyDescent="0.35">
      <c r="A849" s="100"/>
      <c r="B849" s="75"/>
      <c r="C849" s="61"/>
      <c r="D849" s="61"/>
      <c r="E849" s="61"/>
      <c r="F849" s="61"/>
    </row>
    <row r="850" spans="1:6" x14ac:dyDescent="0.35">
      <c r="A850" s="100"/>
      <c r="B850" s="75"/>
      <c r="C850" s="61"/>
      <c r="D850" s="61"/>
      <c r="E850" s="61"/>
      <c r="F850" s="61"/>
    </row>
    <row r="851" spans="1:6" x14ac:dyDescent="0.35">
      <c r="A851" s="100"/>
      <c r="B851" s="75"/>
      <c r="C851" s="61"/>
      <c r="D851" s="61"/>
      <c r="E851" s="61"/>
      <c r="F851" s="61"/>
    </row>
    <row r="852" spans="1:6" x14ac:dyDescent="0.35">
      <c r="A852" s="100"/>
      <c r="B852" s="75"/>
      <c r="C852" s="61"/>
      <c r="D852" s="61"/>
      <c r="E852" s="61"/>
      <c r="F852" s="61"/>
    </row>
    <row r="853" spans="1:6" x14ac:dyDescent="0.35">
      <c r="A853" s="100"/>
      <c r="B853" s="75"/>
      <c r="C853" s="61"/>
      <c r="D853" s="61"/>
      <c r="E853" s="61"/>
      <c r="F853" s="61"/>
    </row>
    <row r="854" spans="1:6" x14ac:dyDescent="0.35">
      <c r="A854" s="100"/>
      <c r="B854" s="75"/>
      <c r="C854" s="61"/>
      <c r="D854" s="61"/>
      <c r="E854" s="61"/>
      <c r="F854" s="61"/>
    </row>
    <row r="855" spans="1:6" x14ac:dyDescent="0.35">
      <c r="A855" s="100"/>
      <c r="B855" s="75"/>
      <c r="C855" s="61"/>
      <c r="D855" s="61"/>
      <c r="E855" s="61"/>
      <c r="F855" s="61"/>
    </row>
    <row r="856" spans="1:6" x14ac:dyDescent="0.35">
      <c r="A856" s="100"/>
      <c r="B856" s="75"/>
      <c r="C856" s="61"/>
      <c r="D856" s="61"/>
      <c r="E856" s="61"/>
      <c r="F856" s="61"/>
    </row>
    <row r="857" spans="1:6" x14ac:dyDescent="0.35">
      <c r="A857" s="100"/>
      <c r="B857" s="75"/>
      <c r="C857" s="61"/>
      <c r="D857" s="61"/>
      <c r="E857" s="61"/>
      <c r="F857" s="61"/>
    </row>
    <row r="858" spans="1:6" x14ac:dyDescent="0.35">
      <c r="A858" s="100"/>
      <c r="B858" s="75"/>
      <c r="C858" s="61"/>
      <c r="D858" s="61"/>
      <c r="E858" s="61"/>
      <c r="F858" s="61"/>
    </row>
    <row r="859" spans="1:6" x14ac:dyDescent="0.35">
      <c r="A859" s="100"/>
      <c r="B859" s="75"/>
      <c r="C859" s="61"/>
      <c r="D859" s="61"/>
      <c r="E859" s="61"/>
      <c r="F859" s="61"/>
    </row>
    <row r="860" spans="1:6" x14ac:dyDescent="0.35">
      <c r="A860" s="100"/>
      <c r="B860" s="75"/>
      <c r="C860" s="61"/>
      <c r="D860" s="61"/>
      <c r="E860" s="61"/>
      <c r="F860" s="61"/>
    </row>
    <row r="861" spans="1:6" x14ac:dyDescent="0.35">
      <c r="A861" s="100"/>
      <c r="B861" s="75"/>
      <c r="C861" s="61"/>
      <c r="D861" s="61"/>
      <c r="E861" s="61"/>
      <c r="F861" s="61"/>
    </row>
    <row r="862" spans="1:6" x14ac:dyDescent="0.35">
      <c r="A862" s="100"/>
      <c r="B862" s="75"/>
      <c r="C862" s="61"/>
      <c r="D862" s="61"/>
      <c r="E862" s="61"/>
      <c r="F862" s="61"/>
    </row>
    <row r="863" spans="1:6" x14ac:dyDescent="0.35">
      <c r="A863" s="100"/>
      <c r="B863" s="75"/>
      <c r="C863" s="61"/>
      <c r="D863" s="61"/>
      <c r="E863" s="61"/>
      <c r="F863" s="61"/>
    </row>
    <row r="864" spans="1:6" x14ac:dyDescent="0.35">
      <c r="A864" s="100"/>
      <c r="B864" s="75"/>
      <c r="C864" s="61"/>
      <c r="D864" s="61"/>
      <c r="E864" s="61"/>
      <c r="F864" s="61"/>
    </row>
    <row r="865" spans="1:6" x14ac:dyDescent="0.35">
      <c r="A865" s="100"/>
      <c r="B865" s="75"/>
      <c r="C865" s="61"/>
      <c r="D865" s="61"/>
      <c r="E865" s="61"/>
      <c r="F865" s="61"/>
    </row>
    <row r="866" spans="1:6" x14ac:dyDescent="0.35">
      <c r="A866" s="100"/>
      <c r="B866" s="75"/>
      <c r="C866" s="61"/>
      <c r="D866" s="61"/>
      <c r="E866" s="61"/>
      <c r="F866" s="61"/>
    </row>
    <row r="867" spans="1:6" x14ac:dyDescent="0.35">
      <c r="A867" s="100"/>
      <c r="B867" s="75"/>
      <c r="C867" s="61"/>
      <c r="D867" s="61"/>
      <c r="E867" s="61"/>
      <c r="F867" s="61"/>
    </row>
    <row r="868" spans="1:6" x14ac:dyDescent="0.35">
      <c r="A868" s="100"/>
      <c r="B868" s="75"/>
      <c r="C868" s="61"/>
      <c r="D868" s="61"/>
      <c r="E868" s="61"/>
      <c r="F868" s="61"/>
    </row>
    <row r="869" spans="1:6" x14ac:dyDescent="0.35">
      <c r="A869" s="100"/>
      <c r="B869" s="75"/>
      <c r="C869" s="61"/>
      <c r="D869" s="61"/>
      <c r="E869" s="61"/>
      <c r="F869" s="61"/>
    </row>
    <row r="870" spans="1:6" x14ac:dyDescent="0.35">
      <c r="A870" s="100"/>
      <c r="B870" s="75"/>
      <c r="C870" s="61"/>
      <c r="D870" s="61"/>
      <c r="E870" s="61"/>
      <c r="F870" s="61"/>
    </row>
    <row r="871" spans="1:6" x14ac:dyDescent="0.35">
      <c r="A871" s="100"/>
      <c r="B871" s="75"/>
      <c r="C871" s="61"/>
      <c r="D871" s="61"/>
      <c r="E871" s="61"/>
      <c r="F871" s="61"/>
    </row>
    <row r="872" spans="1:6" x14ac:dyDescent="0.35">
      <c r="A872" s="100"/>
      <c r="B872" s="75"/>
      <c r="C872" s="61"/>
      <c r="D872" s="61"/>
      <c r="E872" s="61"/>
      <c r="F872" s="61"/>
    </row>
    <row r="873" spans="1:6" x14ac:dyDescent="0.35">
      <c r="A873" s="100"/>
      <c r="B873" s="75"/>
      <c r="C873" s="61"/>
      <c r="D873" s="61"/>
      <c r="E873" s="61"/>
      <c r="F873" s="61"/>
    </row>
    <row r="874" spans="1:6" x14ac:dyDescent="0.35">
      <c r="A874" s="100"/>
      <c r="B874" s="75"/>
      <c r="C874" s="61"/>
      <c r="D874" s="61"/>
      <c r="E874" s="61"/>
      <c r="F874" s="61"/>
    </row>
    <row r="875" spans="1:6" x14ac:dyDescent="0.35">
      <c r="A875" s="100"/>
      <c r="B875" s="75"/>
      <c r="C875" s="61"/>
      <c r="D875" s="61"/>
      <c r="E875" s="61"/>
      <c r="F875" s="61"/>
    </row>
    <row r="876" spans="1:6" x14ac:dyDescent="0.35">
      <c r="A876" s="100"/>
      <c r="B876" s="75"/>
      <c r="C876" s="61"/>
      <c r="D876" s="61"/>
      <c r="E876" s="61"/>
      <c r="F876" s="61"/>
    </row>
    <row r="877" spans="1:6" x14ac:dyDescent="0.35">
      <c r="A877" s="100"/>
      <c r="B877" s="75"/>
      <c r="C877" s="61"/>
      <c r="D877" s="61"/>
      <c r="E877" s="61"/>
      <c r="F877" s="61"/>
    </row>
    <row r="878" spans="1:6" x14ac:dyDescent="0.35">
      <c r="A878" s="100"/>
      <c r="B878" s="75"/>
      <c r="C878" s="61"/>
      <c r="D878" s="61"/>
      <c r="E878" s="61"/>
      <c r="F878" s="61"/>
    </row>
    <row r="879" spans="1:6" x14ac:dyDescent="0.35">
      <c r="A879" s="100"/>
      <c r="B879" s="75"/>
      <c r="C879" s="61"/>
      <c r="D879" s="61"/>
      <c r="E879" s="61"/>
      <c r="F879" s="61"/>
    </row>
    <row r="880" spans="1:6" x14ac:dyDescent="0.35">
      <c r="A880" s="100"/>
      <c r="B880" s="75"/>
      <c r="C880" s="61"/>
      <c r="D880" s="61"/>
      <c r="E880" s="61"/>
      <c r="F880" s="61"/>
    </row>
    <row r="881" spans="1:6" x14ac:dyDescent="0.35">
      <c r="A881" s="100"/>
      <c r="B881" s="75"/>
      <c r="C881" s="61"/>
      <c r="D881" s="61"/>
      <c r="E881" s="61"/>
      <c r="F881" s="61"/>
    </row>
    <row r="882" spans="1:6" x14ac:dyDescent="0.35">
      <c r="A882" s="100"/>
      <c r="B882" s="75"/>
      <c r="C882" s="61"/>
      <c r="D882" s="61"/>
      <c r="E882" s="61"/>
      <c r="F882" s="61"/>
    </row>
    <row r="883" spans="1:6" x14ac:dyDescent="0.35">
      <c r="A883" s="100"/>
      <c r="B883" s="75"/>
      <c r="C883" s="61"/>
      <c r="D883" s="61"/>
      <c r="E883" s="61"/>
      <c r="F883" s="61"/>
    </row>
    <row r="884" spans="1:6" x14ac:dyDescent="0.35">
      <c r="A884" s="100"/>
      <c r="B884" s="75"/>
      <c r="C884" s="61"/>
      <c r="D884" s="61"/>
      <c r="E884" s="61"/>
      <c r="F884" s="61"/>
    </row>
    <row r="885" spans="1:6" x14ac:dyDescent="0.35">
      <c r="A885" s="100"/>
      <c r="B885" s="75"/>
      <c r="C885" s="61"/>
      <c r="D885" s="61"/>
      <c r="E885" s="61"/>
      <c r="F885" s="61"/>
    </row>
    <row r="886" spans="1:6" x14ac:dyDescent="0.35">
      <c r="A886" s="100"/>
      <c r="B886" s="75"/>
      <c r="C886" s="61"/>
      <c r="D886" s="61"/>
      <c r="E886" s="61"/>
      <c r="F886" s="61"/>
    </row>
    <row r="887" spans="1:6" x14ac:dyDescent="0.35">
      <c r="A887" s="100"/>
      <c r="B887" s="75"/>
      <c r="C887" s="61"/>
      <c r="D887" s="61"/>
      <c r="E887" s="61"/>
      <c r="F887" s="61"/>
    </row>
    <row r="888" spans="1:6" x14ac:dyDescent="0.35">
      <c r="A888" s="100"/>
      <c r="B888" s="75"/>
      <c r="C888" s="61"/>
      <c r="D888" s="61"/>
      <c r="E888" s="61"/>
      <c r="F888" s="61"/>
    </row>
    <row r="889" spans="1:6" x14ac:dyDescent="0.35">
      <c r="A889" s="100"/>
      <c r="B889" s="75"/>
      <c r="C889" s="61"/>
      <c r="D889" s="61"/>
      <c r="E889" s="61"/>
      <c r="F889" s="61"/>
    </row>
    <row r="890" spans="1:6" x14ac:dyDescent="0.35">
      <c r="A890" s="100"/>
      <c r="B890" s="75"/>
      <c r="C890" s="61"/>
      <c r="D890" s="61"/>
      <c r="E890" s="61"/>
      <c r="F890" s="61"/>
    </row>
    <row r="891" spans="1:6" x14ac:dyDescent="0.35">
      <c r="A891" s="100"/>
      <c r="B891" s="75"/>
      <c r="C891" s="61"/>
      <c r="D891" s="61"/>
      <c r="E891" s="61"/>
      <c r="F891" s="61"/>
    </row>
    <row r="892" spans="1:6" x14ac:dyDescent="0.35">
      <c r="A892" s="100"/>
      <c r="B892" s="75"/>
      <c r="C892" s="61"/>
      <c r="D892" s="61"/>
      <c r="E892" s="61"/>
      <c r="F892" s="61"/>
    </row>
    <row r="893" spans="1:6" x14ac:dyDescent="0.35">
      <c r="A893" s="100"/>
      <c r="B893" s="75"/>
      <c r="C893" s="61"/>
      <c r="D893" s="61"/>
      <c r="E893" s="61"/>
      <c r="F893" s="61"/>
    </row>
    <row r="894" spans="1:6" x14ac:dyDescent="0.35">
      <c r="A894" s="100"/>
      <c r="B894" s="75"/>
      <c r="C894" s="61"/>
      <c r="D894" s="61"/>
      <c r="E894" s="61"/>
      <c r="F894" s="61"/>
    </row>
    <row r="895" spans="1:6" x14ac:dyDescent="0.35">
      <c r="A895" s="100"/>
      <c r="B895" s="75"/>
      <c r="C895" s="61"/>
      <c r="D895" s="61"/>
      <c r="E895" s="61"/>
      <c r="F895" s="61"/>
    </row>
    <row r="896" spans="1:6" x14ac:dyDescent="0.35">
      <c r="A896" s="100"/>
      <c r="B896" s="75"/>
      <c r="C896" s="61"/>
      <c r="D896" s="61"/>
      <c r="E896" s="61"/>
      <c r="F896" s="61"/>
    </row>
    <row r="897" spans="1:6" x14ac:dyDescent="0.35">
      <c r="A897" s="100"/>
      <c r="B897" s="75"/>
      <c r="C897" s="61"/>
      <c r="D897" s="61"/>
      <c r="E897" s="61"/>
      <c r="F897" s="61"/>
    </row>
    <row r="898" spans="1:6" x14ac:dyDescent="0.35">
      <c r="A898" s="100"/>
      <c r="B898" s="75"/>
      <c r="C898" s="61"/>
      <c r="D898" s="61"/>
      <c r="E898" s="61"/>
      <c r="F898" s="61"/>
    </row>
    <row r="899" spans="1:6" x14ac:dyDescent="0.35">
      <c r="A899" s="100"/>
      <c r="B899" s="75"/>
      <c r="C899" s="61"/>
      <c r="D899" s="61"/>
      <c r="E899" s="61"/>
      <c r="F899" s="61"/>
    </row>
    <row r="900" spans="1:6" x14ac:dyDescent="0.35">
      <c r="A900" s="100"/>
      <c r="B900" s="75"/>
      <c r="C900" s="61"/>
      <c r="D900" s="61"/>
      <c r="E900" s="61"/>
      <c r="F900" s="61"/>
    </row>
    <row r="901" spans="1:6" x14ac:dyDescent="0.35">
      <c r="A901" s="100"/>
      <c r="B901" s="75"/>
      <c r="C901" s="61"/>
      <c r="D901" s="61"/>
      <c r="E901" s="61"/>
      <c r="F901" s="61"/>
    </row>
    <row r="902" spans="1:6" x14ac:dyDescent="0.35">
      <c r="A902" s="100"/>
      <c r="B902" s="75"/>
      <c r="C902" s="61"/>
      <c r="D902" s="61"/>
      <c r="E902" s="61"/>
      <c r="F902" s="61"/>
    </row>
    <row r="903" spans="1:6" x14ac:dyDescent="0.35">
      <c r="A903" s="100"/>
      <c r="B903" s="75"/>
      <c r="C903" s="61"/>
      <c r="D903" s="61"/>
      <c r="E903" s="61"/>
      <c r="F903" s="61"/>
    </row>
    <row r="904" spans="1:6" x14ac:dyDescent="0.35">
      <c r="A904" s="100"/>
      <c r="B904" s="75"/>
      <c r="C904" s="61"/>
      <c r="D904" s="61"/>
      <c r="E904" s="61"/>
      <c r="F904" s="61"/>
    </row>
    <row r="905" spans="1:6" x14ac:dyDescent="0.35">
      <c r="A905" s="100"/>
      <c r="B905" s="75"/>
      <c r="C905" s="61"/>
      <c r="D905" s="61"/>
      <c r="E905" s="61"/>
      <c r="F905" s="61"/>
    </row>
    <row r="906" spans="1:6" x14ac:dyDescent="0.35">
      <c r="A906" s="100"/>
      <c r="B906" s="75"/>
      <c r="C906" s="61"/>
      <c r="D906" s="61"/>
      <c r="E906" s="61"/>
      <c r="F906" s="61"/>
    </row>
    <row r="907" spans="1:6" x14ac:dyDescent="0.35">
      <c r="A907" s="100"/>
      <c r="B907" s="75"/>
      <c r="C907" s="61"/>
      <c r="D907" s="61"/>
      <c r="E907" s="61"/>
      <c r="F907" s="61"/>
    </row>
    <row r="908" spans="1:6" x14ac:dyDescent="0.35">
      <c r="A908" s="100"/>
      <c r="B908" s="75"/>
      <c r="C908" s="61"/>
      <c r="D908" s="61"/>
      <c r="E908" s="61"/>
      <c r="F908" s="61"/>
    </row>
    <row r="909" spans="1:6" x14ac:dyDescent="0.35">
      <c r="A909" s="100"/>
      <c r="B909" s="75"/>
      <c r="C909" s="61"/>
      <c r="D909" s="61"/>
      <c r="E909" s="61"/>
      <c r="F909" s="61"/>
    </row>
    <row r="910" spans="1:6" x14ac:dyDescent="0.35">
      <c r="A910" s="100"/>
      <c r="B910" s="75"/>
      <c r="C910" s="61"/>
      <c r="D910" s="61"/>
      <c r="E910" s="61"/>
      <c r="F910" s="61"/>
    </row>
    <row r="911" spans="1:6" x14ac:dyDescent="0.35">
      <c r="A911" s="100"/>
      <c r="B911" s="75"/>
      <c r="C911" s="61"/>
      <c r="D911" s="61"/>
      <c r="E911" s="61"/>
      <c r="F911" s="61"/>
    </row>
    <row r="912" spans="1:6" x14ac:dyDescent="0.35">
      <c r="A912" s="100"/>
      <c r="B912" s="75"/>
      <c r="C912" s="61"/>
      <c r="D912" s="61"/>
      <c r="E912" s="61"/>
      <c r="F912" s="61"/>
    </row>
    <row r="913" spans="1:6" x14ac:dyDescent="0.35">
      <c r="A913" s="100"/>
      <c r="B913" s="75"/>
      <c r="C913" s="61"/>
      <c r="D913" s="61"/>
      <c r="E913" s="61"/>
      <c r="F913" s="61"/>
    </row>
    <row r="914" spans="1:6" x14ac:dyDescent="0.35">
      <c r="A914" s="100"/>
      <c r="B914" s="75"/>
      <c r="C914" s="61"/>
      <c r="D914" s="61"/>
      <c r="E914" s="61"/>
      <c r="F914" s="61"/>
    </row>
    <row r="915" spans="1:6" x14ac:dyDescent="0.35">
      <c r="A915" s="100"/>
      <c r="B915" s="75"/>
      <c r="C915" s="61"/>
      <c r="D915" s="61"/>
      <c r="E915" s="61"/>
      <c r="F915" s="61"/>
    </row>
    <row r="916" spans="1:6" x14ac:dyDescent="0.35">
      <c r="A916" s="100"/>
      <c r="B916" s="75"/>
      <c r="C916" s="61"/>
      <c r="D916" s="61"/>
      <c r="E916" s="61"/>
      <c r="F916" s="61"/>
    </row>
    <row r="917" spans="1:6" x14ac:dyDescent="0.35">
      <c r="A917" s="100"/>
      <c r="B917" s="75"/>
      <c r="C917" s="61"/>
      <c r="D917" s="61"/>
      <c r="E917" s="61"/>
      <c r="F917" s="61"/>
    </row>
    <row r="918" spans="1:6" x14ac:dyDescent="0.35">
      <c r="A918" s="100"/>
      <c r="B918" s="75"/>
      <c r="C918" s="61"/>
      <c r="D918" s="61"/>
      <c r="E918" s="61"/>
      <c r="F918" s="61"/>
    </row>
    <row r="919" spans="1:6" x14ac:dyDescent="0.35">
      <c r="A919" s="100"/>
      <c r="B919" s="75"/>
      <c r="C919" s="61"/>
      <c r="D919" s="61"/>
      <c r="E919" s="61"/>
      <c r="F919" s="61"/>
    </row>
    <row r="920" spans="1:6" x14ac:dyDescent="0.35">
      <c r="A920" s="100"/>
      <c r="B920" s="75"/>
      <c r="C920" s="61"/>
      <c r="D920" s="61"/>
      <c r="E920" s="61"/>
      <c r="F920" s="61"/>
    </row>
    <row r="921" spans="1:6" x14ac:dyDescent="0.35">
      <c r="A921" s="100"/>
      <c r="B921" s="75"/>
      <c r="C921" s="61"/>
      <c r="D921" s="61"/>
      <c r="E921" s="61"/>
      <c r="F921" s="61"/>
    </row>
    <row r="922" spans="1:6" x14ac:dyDescent="0.35">
      <c r="A922" s="100"/>
      <c r="B922" s="75"/>
      <c r="C922" s="61"/>
      <c r="D922" s="61"/>
      <c r="E922" s="61"/>
      <c r="F922" s="61"/>
    </row>
    <row r="923" spans="1:6" x14ac:dyDescent="0.35">
      <c r="A923" s="100"/>
      <c r="B923" s="75"/>
      <c r="C923" s="61"/>
      <c r="D923" s="61"/>
      <c r="E923" s="61"/>
      <c r="F923" s="61"/>
    </row>
    <row r="924" spans="1:6" x14ac:dyDescent="0.35">
      <c r="A924" s="100"/>
      <c r="B924" s="75"/>
      <c r="C924" s="61"/>
      <c r="D924" s="61"/>
      <c r="E924" s="61"/>
      <c r="F924" s="61"/>
    </row>
    <row r="925" spans="1:6" x14ac:dyDescent="0.35">
      <c r="A925" s="100"/>
      <c r="B925" s="75"/>
      <c r="C925" s="61"/>
      <c r="D925" s="61"/>
      <c r="E925" s="61"/>
      <c r="F925" s="61"/>
    </row>
    <row r="926" spans="1:6" x14ac:dyDescent="0.35">
      <c r="A926" s="100"/>
      <c r="B926" s="75"/>
      <c r="C926" s="61"/>
      <c r="D926" s="61"/>
      <c r="E926" s="61"/>
      <c r="F926" s="61"/>
    </row>
    <row r="927" spans="1:6" x14ac:dyDescent="0.35">
      <c r="A927" s="100"/>
      <c r="B927" s="75"/>
      <c r="C927" s="61"/>
      <c r="D927" s="61"/>
      <c r="E927" s="61"/>
      <c r="F927" s="61"/>
    </row>
    <row r="928" spans="1:6" x14ac:dyDescent="0.35">
      <c r="A928" s="100"/>
      <c r="B928" s="75"/>
      <c r="C928" s="61"/>
      <c r="D928" s="61"/>
      <c r="E928" s="61"/>
      <c r="F928" s="61"/>
    </row>
    <row r="929" spans="1:6" x14ac:dyDescent="0.35">
      <c r="A929" s="100"/>
      <c r="B929" s="75"/>
      <c r="C929" s="61"/>
      <c r="D929" s="61"/>
      <c r="E929" s="61"/>
      <c r="F929" s="61"/>
    </row>
    <row r="930" spans="1:6" x14ac:dyDescent="0.35">
      <c r="A930" s="100"/>
      <c r="B930" s="75"/>
      <c r="C930" s="61"/>
      <c r="D930" s="61"/>
      <c r="E930" s="61"/>
      <c r="F930" s="61"/>
    </row>
    <row r="931" spans="1:6" x14ac:dyDescent="0.35">
      <c r="A931" s="100"/>
      <c r="B931" s="75"/>
      <c r="C931" s="61"/>
      <c r="D931" s="61"/>
      <c r="E931" s="61"/>
      <c r="F931" s="61"/>
    </row>
    <row r="932" spans="1:6" x14ac:dyDescent="0.35">
      <c r="A932" s="100"/>
      <c r="B932" s="75"/>
      <c r="C932" s="61"/>
      <c r="D932" s="61"/>
      <c r="E932" s="61"/>
      <c r="F932" s="61"/>
    </row>
    <row r="933" spans="1:6" x14ac:dyDescent="0.35">
      <c r="A933" s="100"/>
      <c r="B933" s="75"/>
      <c r="C933" s="61"/>
      <c r="D933" s="61"/>
      <c r="E933" s="61"/>
      <c r="F933" s="61"/>
    </row>
    <row r="934" spans="1:6" x14ac:dyDescent="0.35">
      <c r="A934" s="100"/>
      <c r="B934" s="75"/>
      <c r="C934" s="61"/>
      <c r="D934" s="61"/>
      <c r="E934" s="61"/>
      <c r="F934" s="61"/>
    </row>
    <row r="935" spans="1:6" x14ac:dyDescent="0.35">
      <c r="A935" s="100"/>
      <c r="B935" s="75"/>
      <c r="C935" s="61"/>
      <c r="D935" s="61"/>
      <c r="E935" s="61"/>
      <c r="F935" s="61"/>
    </row>
    <row r="936" spans="1:6" x14ac:dyDescent="0.35">
      <c r="A936" s="100"/>
      <c r="B936" s="75"/>
      <c r="C936" s="61"/>
      <c r="D936" s="61"/>
      <c r="E936" s="61"/>
      <c r="F936" s="61"/>
    </row>
    <row r="937" spans="1:6" x14ac:dyDescent="0.35">
      <c r="A937" s="100"/>
      <c r="B937" s="75"/>
      <c r="C937" s="61"/>
      <c r="D937" s="61"/>
      <c r="E937" s="61"/>
      <c r="F937" s="61"/>
    </row>
    <row r="938" spans="1:6" x14ac:dyDescent="0.35">
      <c r="A938" s="100"/>
      <c r="B938" s="75"/>
      <c r="C938" s="61"/>
      <c r="D938" s="61"/>
      <c r="E938" s="61"/>
      <c r="F938" s="61"/>
    </row>
    <row r="939" spans="1:6" x14ac:dyDescent="0.35">
      <c r="A939" s="100"/>
      <c r="B939" s="75"/>
      <c r="C939" s="61"/>
      <c r="D939" s="61"/>
      <c r="E939" s="61"/>
      <c r="F939" s="61"/>
    </row>
    <row r="940" spans="1:6" x14ac:dyDescent="0.35">
      <c r="A940" s="100"/>
      <c r="B940" s="75"/>
      <c r="C940" s="61"/>
      <c r="D940" s="61"/>
      <c r="E940" s="61"/>
      <c r="F940" s="61"/>
    </row>
    <row r="941" spans="1:6" x14ac:dyDescent="0.35">
      <c r="A941" s="100"/>
      <c r="B941" s="75"/>
      <c r="C941" s="61"/>
      <c r="D941" s="61"/>
      <c r="E941" s="61"/>
      <c r="F941" s="61"/>
    </row>
    <row r="942" spans="1:6" x14ac:dyDescent="0.35">
      <c r="A942" s="100"/>
      <c r="B942" s="75"/>
      <c r="C942" s="61"/>
      <c r="D942" s="61"/>
      <c r="E942" s="61"/>
      <c r="F942" s="61"/>
    </row>
    <row r="943" spans="1:6" x14ac:dyDescent="0.35">
      <c r="A943" s="100"/>
      <c r="B943" s="75"/>
      <c r="C943" s="61"/>
      <c r="D943" s="61"/>
      <c r="E943" s="61"/>
      <c r="F943" s="61"/>
    </row>
    <row r="944" spans="1:6" x14ac:dyDescent="0.35">
      <c r="A944" s="100"/>
      <c r="B944" s="75"/>
      <c r="C944" s="61"/>
      <c r="D944" s="61"/>
      <c r="E944" s="61"/>
      <c r="F944" s="61"/>
    </row>
    <row r="945" spans="1:6" x14ac:dyDescent="0.35">
      <c r="A945" s="100"/>
      <c r="B945" s="75"/>
      <c r="C945" s="61"/>
      <c r="D945" s="61"/>
      <c r="E945" s="61"/>
      <c r="F945" s="61"/>
    </row>
    <row r="946" spans="1:6" x14ac:dyDescent="0.35">
      <c r="A946" s="100"/>
      <c r="B946" s="75"/>
      <c r="C946" s="61"/>
      <c r="D946" s="61"/>
      <c r="E946" s="61"/>
      <c r="F946" s="61"/>
    </row>
    <row r="947" spans="1:6" x14ac:dyDescent="0.35">
      <c r="A947" s="100"/>
      <c r="B947" s="75"/>
      <c r="C947" s="61"/>
      <c r="D947" s="61"/>
      <c r="E947" s="61"/>
      <c r="F947" s="61"/>
    </row>
    <row r="948" spans="1:6" x14ac:dyDescent="0.35">
      <c r="A948" s="100"/>
      <c r="B948" s="75"/>
      <c r="C948" s="61"/>
      <c r="D948" s="61"/>
      <c r="E948" s="61"/>
      <c r="F948" s="61"/>
    </row>
    <row r="949" spans="1:6" x14ac:dyDescent="0.35">
      <c r="A949" s="100"/>
      <c r="B949" s="75"/>
      <c r="C949" s="61"/>
      <c r="D949" s="61"/>
      <c r="E949" s="61"/>
      <c r="F949" s="61"/>
    </row>
    <row r="950" spans="1:6" x14ac:dyDescent="0.35">
      <c r="A950" s="100"/>
      <c r="B950" s="75"/>
      <c r="C950" s="61"/>
      <c r="D950" s="61"/>
      <c r="E950" s="61"/>
      <c r="F950" s="61"/>
    </row>
    <row r="951" spans="1:6" x14ac:dyDescent="0.35">
      <c r="A951" s="100"/>
      <c r="B951" s="75"/>
      <c r="C951" s="61"/>
      <c r="D951" s="61"/>
      <c r="E951" s="61"/>
      <c r="F951" s="61"/>
    </row>
    <row r="952" spans="1:6" x14ac:dyDescent="0.35">
      <c r="A952" s="100"/>
      <c r="B952" s="75"/>
      <c r="C952" s="61"/>
      <c r="D952" s="61"/>
      <c r="E952" s="61"/>
      <c r="F952" s="61"/>
    </row>
    <row r="953" spans="1:6" x14ac:dyDescent="0.35">
      <c r="A953" s="100"/>
      <c r="B953" s="75"/>
      <c r="C953" s="61"/>
      <c r="D953" s="61"/>
      <c r="E953" s="61"/>
      <c r="F953" s="61"/>
    </row>
    <row r="954" spans="1:6" x14ac:dyDescent="0.35">
      <c r="A954" s="100"/>
      <c r="B954" s="75"/>
      <c r="C954" s="61"/>
      <c r="D954" s="61"/>
      <c r="E954" s="61"/>
      <c r="F954" s="61"/>
    </row>
    <row r="955" spans="1:6" x14ac:dyDescent="0.35">
      <c r="A955" s="100"/>
      <c r="B955" s="75"/>
      <c r="C955" s="61"/>
      <c r="D955" s="61"/>
      <c r="E955" s="61"/>
      <c r="F955" s="61"/>
    </row>
    <row r="956" spans="1:6" x14ac:dyDescent="0.35">
      <c r="A956" s="100"/>
      <c r="B956" s="75"/>
      <c r="C956" s="61"/>
      <c r="D956" s="61"/>
      <c r="E956" s="61"/>
      <c r="F956" s="61"/>
    </row>
    <row r="957" spans="1:6" x14ac:dyDescent="0.35">
      <c r="A957" s="100"/>
      <c r="B957" s="75"/>
      <c r="C957" s="61"/>
      <c r="D957" s="61"/>
      <c r="E957" s="61"/>
      <c r="F957" s="61"/>
    </row>
    <row r="958" spans="1:6" x14ac:dyDescent="0.35">
      <c r="A958" s="100"/>
      <c r="B958" s="75"/>
      <c r="C958" s="61"/>
      <c r="D958" s="61"/>
      <c r="E958" s="61"/>
      <c r="F958" s="61"/>
    </row>
    <row r="959" spans="1:6" x14ac:dyDescent="0.35">
      <c r="A959" s="100"/>
      <c r="B959" s="75"/>
      <c r="C959" s="61"/>
      <c r="D959" s="61"/>
      <c r="E959" s="61"/>
      <c r="F959" s="61"/>
    </row>
    <row r="960" spans="1:6" x14ac:dyDescent="0.35">
      <c r="A960" s="100"/>
      <c r="B960" s="75"/>
      <c r="C960" s="61"/>
      <c r="D960" s="61"/>
      <c r="E960" s="61"/>
      <c r="F960" s="61"/>
    </row>
    <row r="961" spans="1:6" x14ac:dyDescent="0.35">
      <c r="A961" s="100"/>
      <c r="B961" s="75"/>
      <c r="C961" s="61"/>
      <c r="D961" s="61"/>
      <c r="E961" s="61"/>
      <c r="F961" s="61"/>
    </row>
    <row r="962" spans="1:6" x14ac:dyDescent="0.35">
      <c r="A962" s="100"/>
      <c r="B962" s="75"/>
      <c r="C962" s="61"/>
      <c r="D962" s="61"/>
      <c r="E962" s="61"/>
      <c r="F962" s="61"/>
    </row>
    <row r="963" spans="1:6" x14ac:dyDescent="0.35">
      <c r="A963" s="100"/>
      <c r="B963" s="75"/>
      <c r="C963" s="61"/>
      <c r="D963" s="61"/>
      <c r="E963" s="61"/>
      <c r="F963" s="61"/>
    </row>
    <row r="964" spans="1:6" x14ac:dyDescent="0.35">
      <c r="A964" s="100"/>
      <c r="B964" s="75"/>
      <c r="C964" s="61"/>
      <c r="D964" s="61"/>
      <c r="E964" s="61"/>
      <c r="F964" s="61"/>
    </row>
    <row r="965" spans="1:6" x14ac:dyDescent="0.35">
      <c r="A965" s="100"/>
      <c r="B965" s="75"/>
      <c r="C965" s="61"/>
      <c r="D965" s="61"/>
      <c r="E965" s="61"/>
      <c r="F965" s="61"/>
    </row>
    <row r="966" spans="1:6" x14ac:dyDescent="0.35">
      <c r="A966" s="100"/>
      <c r="B966" s="75"/>
      <c r="C966" s="61"/>
      <c r="D966" s="61"/>
      <c r="E966" s="61"/>
      <c r="F966" s="61"/>
    </row>
    <row r="967" spans="1:6" x14ac:dyDescent="0.35">
      <c r="A967" s="100"/>
      <c r="B967" s="75"/>
      <c r="C967" s="61"/>
      <c r="D967" s="61"/>
      <c r="E967" s="61"/>
      <c r="F967" s="61"/>
    </row>
    <row r="968" spans="1:6" x14ac:dyDescent="0.35">
      <c r="A968" s="100"/>
      <c r="B968" s="75"/>
      <c r="C968" s="61"/>
      <c r="D968" s="61"/>
      <c r="E968" s="61"/>
      <c r="F968" s="61"/>
    </row>
    <row r="969" spans="1:6" x14ac:dyDescent="0.35">
      <c r="A969" s="100"/>
      <c r="B969" s="75"/>
      <c r="C969" s="61"/>
      <c r="D969" s="61"/>
      <c r="E969" s="61"/>
      <c r="F969" s="61"/>
    </row>
    <row r="970" spans="1:6" x14ac:dyDescent="0.35">
      <c r="A970" s="100"/>
      <c r="B970" s="75"/>
      <c r="C970" s="61"/>
      <c r="D970" s="61"/>
      <c r="E970" s="61"/>
      <c r="F970" s="61"/>
    </row>
    <row r="971" spans="1:6" x14ac:dyDescent="0.35">
      <c r="A971" s="100"/>
      <c r="B971" s="75"/>
      <c r="C971" s="61"/>
      <c r="D971" s="61"/>
      <c r="E971" s="61"/>
      <c r="F971" s="61"/>
    </row>
    <row r="972" spans="1:6" x14ac:dyDescent="0.35">
      <c r="A972" s="100"/>
      <c r="B972" s="75"/>
      <c r="C972" s="61"/>
      <c r="D972" s="61"/>
      <c r="E972" s="61"/>
      <c r="F972" s="61"/>
    </row>
    <row r="973" spans="1:6" x14ac:dyDescent="0.35">
      <c r="A973" s="100"/>
      <c r="B973" s="75"/>
      <c r="C973" s="61"/>
      <c r="D973" s="61"/>
      <c r="E973" s="61"/>
      <c r="F973" s="61"/>
    </row>
    <row r="974" spans="1:6" x14ac:dyDescent="0.35">
      <c r="A974" s="100"/>
      <c r="B974" s="75"/>
      <c r="C974" s="61"/>
      <c r="D974" s="61"/>
      <c r="E974" s="61"/>
      <c r="F974" s="61"/>
    </row>
    <row r="975" spans="1:6" x14ac:dyDescent="0.35">
      <c r="A975" s="100"/>
      <c r="B975" s="75"/>
      <c r="C975" s="61"/>
      <c r="D975" s="61"/>
      <c r="E975" s="61"/>
      <c r="F975" s="61"/>
    </row>
    <row r="976" spans="1:6" x14ac:dyDescent="0.35">
      <c r="A976" s="100"/>
      <c r="B976" s="75"/>
      <c r="C976" s="61"/>
      <c r="D976" s="61"/>
      <c r="E976" s="61"/>
      <c r="F976" s="61"/>
    </row>
    <row r="977" spans="1:6" x14ac:dyDescent="0.35">
      <c r="A977" s="100"/>
      <c r="B977" s="75"/>
      <c r="C977" s="61"/>
      <c r="D977" s="61"/>
      <c r="E977" s="61"/>
      <c r="F977" s="61"/>
    </row>
    <row r="978" spans="1:6" x14ac:dyDescent="0.35">
      <c r="A978" s="100"/>
      <c r="B978" s="75"/>
      <c r="C978" s="61"/>
      <c r="D978" s="61"/>
      <c r="E978" s="61"/>
      <c r="F978" s="61"/>
    </row>
    <row r="979" spans="1:6" x14ac:dyDescent="0.35">
      <c r="A979" s="100"/>
      <c r="B979" s="75"/>
      <c r="C979" s="61"/>
      <c r="D979" s="61"/>
      <c r="E979" s="61"/>
      <c r="F979" s="61"/>
    </row>
    <row r="980" spans="1:6" x14ac:dyDescent="0.35">
      <c r="A980" s="100"/>
      <c r="B980" s="75"/>
      <c r="C980" s="61"/>
      <c r="D980" s="61"/>
      <c r="E980" s="61"/>
      <c r="F980" s="61"/>
    </row>
    <row r="981" spans="1:6" x14ac:dyDescent="0.35">
      <c r="A981" s="100"/>
      <c r="B981" s="75"/>
      <c r="C981" s="61"/>
      <c r="D981" s="61"/>
      <c r="E981" s="61"/>
      <c r="F981" s="61"/>
    </row>
    <row r="982" spans="1:6" x14ac:dyDescent="0.35">
      <c r="A982" s="100"/>
      <c r="B982" s="75"/>
      <c r="C982" s="61"/>
      <c r="D982" s="61"/>
      <c r="E982" s="61"/>
      <c r="F982" s="61"/>
    </row>
    <row r="983" spans="1:6" x14ac:dyDescent="0.35">
      <c r="A983" s="100"/>
      <c r="B983" s="75"/>
      <c r="C983" s="61"/>
      <c r="D983" s="61"/>
      <c r="E983" s="61"/>
      <c r="F983" s="61"/>
    </row>
    <row r="984" spans="1:6" x14ac:dyDescent="0.35">
      <c r="A984" s="100"/>
      <c r="B984" s="75"/>
      <c r="C984" s="61"/>
      <c r="D984" s="61"/>
      <c r="E984" s="61"/>
      <c r="F984" s="61"/>
    </row>
    <row r="985" spans="1:6" x14ac:dyDescent="0.35">
      <c r="A985" s="100"/>
      <c r="B985" s="75"/>
      <c r="C985" s="61"/>
      <c r="D985" s="61"/>
      <c r="E985" s="61"/>
      <c r="F985" s="61"/>
    </row>
    <row r="986" spans="1:6" x14ac:dyDescent="0.35">
      <c r="A986" s="100"/>
      <c r="B986" s="75"/>
      <c r="C986" s="61"/>
      <c r="D986" s="61"/>
      <c r="E986" s="61"/>
      <c r="F986" s="61"/>
    </row>
    <row r="987" spans="1:6" x14ac:dyDescent="0.35">
      <c r="A987" s="100"/>
      <c r="B987" s="75"/>
      <c r="C987" s="61"/>
      <c r="D987" s="61"/>
      <c r="E987" s="61"/>
      <c r="F987" s="61"/>
    </row>
    <row r="988" spans="1:6" x14ac:dyDescent="0.35">
      <c r="A988" s="100"/>
      <c r="B988" s="75"/>
      <c r="C988" s="61"/>
      <c r="D988" s="61"/>
      <c r="E988" s="61"/>
      <c r="F988" s="61"/>
    </row>
    <row r="989" spans="1:6" x14ac:dyDescent="0.35">
      <c r="A989" s="100"/>
      <c r="B989" s="75"/>
      <c r="C989" s="61"/>
      <c r="D989" s="61"/>
      <c r="E989" s="61"/>
      <c r="F989" s="61"/>
    </row>
    <row r="990" spans="1:6" x14ac:dyDescent="0.35">
      <c r="A990" s="100"/>
      <c r="B990" s="75"/>
      <c r="C990" s="61"/>
      <c r="D990" s="61"/>
      <c r="E990" s="61"/>
      <c r="F990" s="61"/>
    </row>
    <row r="991" spans="1:6" x14ac:dyDescent="0.35">
      <c r="A991" s="100"/>
      <c r="B991" s="75"/>
      <c r="C991" s="61"/>
      <c r="D991" s="61"/>
      <c r="E991" s="61"/>
      <c r="F991" s="61"/>
    </row>
    <row r="992" spans="1:6" x14ac:dyDescent="0.35">
      <c r="A992" s="100"/>
      <c r="B992" s="75"/>
      <c r="C992" s="61"/>
      <c r="D992" s="61"/>
      <c r="E992" s="61"/>
      <c r="F992" s="61"/>
    </row>
    <row r="993" spans="1:6" x14ac:dyDescent="0.35">
      <c r="A993" s="100"/>
      <c r="B993" s="75"/>
      <c r="C993" s="61"/>
      <c r="D993" s="61"/>
      <c r="E993" s="61"/>
      <c r="F993" s="61"/>
    </row>
    <row r="994" spans="1:6" x14ac:dyDescent="0.35">
      <c r="A994" s="100"/>
      <c r="B994" s="75"/>
      <c r="C994" s="61"/>
      <c r="D994" s="61"/>
      <c r="E994" s="61"/>
      <c r="F994" s="61"/>
    </row>
    <row r="995" spans="1:6" x14ac:dyDescent="0.35">
      <c r="A995" s="100"/>
      <c r="B995" s="75"/>
      <c r="C995" s="61"/>
      <c r="D995" s="61"/>
      <c r="E995" s="61"/>
      <c r="F995" s="61"/>
    </row>
    <row r="996" spans="1:6" x14ac:dyDescent="0.35">
      <c r="A996" s="100"/>
      <c r="B996" s="75"/>
      <c r="C996" s="61"/>
      <c r="D996" s="61"/>
      <c r="E996" s="61"/>
      <c r="F996" s="61"/>
    </row>
    <row r="997" spans="1:6" x14ac:dyDescent="0.35">
      <c r="A997" s="100"/>
      <c r="B997" s="75"/>
      <c r="C997" s="61"/>
      <c r="D997" s="61"/>
      <c r="E997" s="61"/>
      <c r="F997" s="61"/>
    </row>
    <row r="998" spans="1:6" x14ac:dyDescent="0.35">
      <c r="A998" s="100"/>
      <c r="B998" s="75"/>
      <c r="C998" s="61"/>
      <c r="D998" s="61"/>
      <c r="E998" s="61"/>
      <c r="F998" s="61"/>
    </row>
    <row r="999" spans="1:6" x14ac:dyDescent="0.35">
      <c r="A999" s="100"/>
      <c r="B999" s="75"/>
      <c r="C999" s="61"/>
      <c r="D999" s="61"/>
      <c r="E999" s="61"/>
      <c r="F999" s="61"/>
    </row>
    <row r="1000" spans="1:6" x14ac:dyDescent="0.35">
      <c r="A1000" s="100"/>
      <c r="B1000" s="75"/>
      <c r="C1000" s="61"/>
      <c r="D1000" s="61"/>
      <c r="E1000" s="61"/>
      <c r="F1000" s="61"/>
    </row>
    <row r="1001" spans="1:6" x14ac:dyDescent="0.35">
      <c r="A1001" s="100"/>
      <c r="B1001" s="75"/>
      <c r="C1001" s="61"/>
      <c r="D1001" s="61"/>
      <c r="E1001" s="61"/>
      <c r="F1001" s="61"/>
    </row>
    <row r="1002" spans="1:6" x14ac:dyDescent="0.35">
      <c r="A1002" s="100"/>
      <c r="B1002" s="75"/>
      <c r="C1002" s="61"/>
      <c r="D1002" s="61"/>
      <c r="E1002" s="61"/>
      <c r="F1002" s="61"/>
    </row>
    <row r="1003" spans="1:6" x14ac:dyDescent="0.35">
      <c r="A1003" s="100"/>
      <c r="B1003" s="75"/>
      <c r="C1003" s="61"/>
      <c r="D1003" s="61"/>
      <c r="E1003" s="61"/>
      <c r="F1003" s="61"/>
    </row>
    <row r="1004" spans="1:6" x14ac:dyDescent="0.35">
      <c r="A1004" s="100"/>
      <c r="B1004" s="75"/>
      <c r="C1004" s="61"/>
      <c r="D1004" s="61"/>
      <c r="E1004" s="61"/>
      <c r="F1004" s="61"/>
    </row>
    <row r="1005" spans="1:6" x14ac:dyDescent="0.35">
      <c r="A1005" s="100"/>
      <c r="B1005" s="75"/>
      <c r="C1005" s="61"/>
      <c r="D1005" s="61"/>
      <c r="E1005" s="61"/>
      <c r="F1005" s="61"/>
    </row>
    <row r="1006" spans="1:6" x14ac:dyDescent="0.35">
      <c r="A1006" s="100"/>
      <c r="B1006" s="75"/>
      <c r="C1006" s="61"/>
      <c r="D1006" s="61"/>
      <c r="E1006" s="61"/>
      <c r="F1006" s="61"/>
    </row>
    <row r="1007" spans="1:6" x14ac:dyDescent="0.35">
      <c r="A1007" s="100"/>
      <c r="B1007" s="75"/>
      <c r="C1007" s="61"/>
      <c r="D1007" s="61"/>
      <c r="E1007" s="61"/>
      <c r="F1007" s="61"/>
    </row>
    <row r="1008" spans="1:6" x14ac:dyDescent="0.35">
      <c r="A1008" s="100"/>
      <c r="B1008" s="75"/>
      <c r="C1008" s="61"/>
      <c r="D1008" s="61"/>
      <c r="E1008" s="61"/>
      <c r="F1008" s="61"/>
    </row>
    <row r="1009" spans="1:6" x14ac:dyDescent="0.35">
      <c r="A1009" s="100"/>
      <c r="B1009" s="75"/>
      <c r="C1009" s="61"/>
      <c r="D1009" s="61"/>
      <c r="E1009" s="61"/>
      <c r="F1009" s="61"/>
    </row>
    <row r="1010" spans="1:6" x14ac:dyDescent="0.35">
      <c r="A1010" s="100"/>
      <c r="B1010" s="75"/>
      <c r="C1010" s="61"/>
      <c r="D1010" s="61"/>
      <c r="E1010" s="61"/>
      <c r="F1010" s="61"/>
    </row>
    <row r="1011" spans="1:6" x14ac:dyDescent="0.35">
      <c r="A1011" s="100"/>
      <c r="B1011" s="75"/>
      <c r="C1011" s="61"/>
      <c r="D1011" s="61"/>
      <c r="E1011" s="61"/>
      <c r="F1011" s="61"/>
    </row>
    <row r="1012" spans="1:6" x14ac:dyDescent="0.35">
      <c r="A1012" s="100"/>
      <c r="B1012" s="75"/>
      <c r="C1012" s="61"/>
      <c r="D1012" s="61"/>
      <c r="E1012" s="61"/>
      <c r="F1012" s="61"/>
    </row>
    <row r="1013" spans="1:6" x14ac:dyDescent="0.35">
      <c r="A1013" s="100"/>
      <c r="B1013" s="75"/>
      <c r="C1013" s="61"/>
      <c r="D1013" s="61"/>
      <c r="E1013" s="61"/>
      <c r="F1013" s="61"/>
    </row>
    <row r="1014" spans="1:6" x14ac:dyDescent="0.35">
      <c r="A1014" s="100"/>
      <c r="B1014" s="75"/>
      <c r="C1014" s="61"/>
      <c r="D1014" s="61"/>
      <c r="E1014" s="61"/>
      <c r="F1014" s="61"/>
    </row>
    <row r="1015" spans="1:6" x14ac:dyDescent="0.35">
      <c r="A1015" s="100"/>
      <c r="B1015" s="75"/>
      <c r="C1015" s="61"/>
      <c r="D1015" s="61"/>
      <c r="E1015" s="61"/>
      <c r="F1015" s="61"/>
    </row>
    <row r="1016" spans="1:6" x14ac:dyDescent="0.35">
      <c r="A1016" s="100"/>
      <c r="B1016" s="75"/>
      <c r="C1016" s="61"/>
      <c r="D1016" s="61"/>
      <c r="E1016" s="61"/>
      <c r="F1016" s="61"/>
    </row>
    <row r="1017" spans="1:6" x14ac:dyDescent="0.35">
      <c r="A1017" s="100"/>
      <c r="B1017" s="75"/>
      <c r="C1017" s="61"/>
      <c r="D1017" s="61"/>
      <c r="E1017" s="61"/>
      <c r="F1017" s="61"/>
    </row>
    <row r="1018" spans="1:6" x14ac:dyDescent="0.35">
      <c r="A1018" s="100"/>
      <c r="B1018" s="75"/>
      <c r="C1018" s="61"/>
      <c r="D1018" s="61"/>
      <c r="E1018" s="61"/>
      <c r="F1018" s="61"/>
    </row>
    <row r="1019" spans="1:6" x14ac:dyDescent="0.35">
      <c r="A1019" s="100"/>
      <c r="B1019" s="75"/>
      <c r="C1019" s="61"/>
      <c r="D1019" s="61"/>
      <c r="E1019" s="61"/>
      <c r="F1019" s="61"/>
    </row>
    <row r="1020" spans="1:6" x14ac:dyDescent="0.35">
      <c r="A1020" s="100"/>
      <c r="B1020" s="75"/>
      <c r="C1020" s="61"/>
      <c r="D1020" s="61"/>
      <c r="E1020" s="61"/>
      <c r="F1020" s="61"/>
    </row>
    <row r="1021" spans="1:6" x14ac:dyDescent="0.35">
      <c r="A1021" s="100"/>
      <c r="B1021" s="75"/>
      <c r="C1021" s="61"/>
      <c r="D1021" s="61"/>
      <c r="E1021" s="61"/>
      <c r="F1021" s="61"/>
    </row>
    <row r="1022" spans="1:6" x14ac:dyDescent="0.35">
      <c r="A1022" s="100"/>
      <c r="B1022" s="75"/>
      <c r="C1022" s="61"/>
      <c r="D1022" s="61"/>
      <c r="E1022" s="61"/>
      <c r="F1022" s="61"/>
    </row>
    <row r="1023" spans="1:6" x14ac:dyDescent="0.35">
      <c r="A1023" s="100"/>
      <c r="B1023" s="75"/>
      <c r="C1023" s="61"/>
      <c r="D1023" s="61"/>
      <c r="E1023" s="61"/>
      <c r="F1023" s="61"/>
    </row>
    <row r="1024" spans="1:6" x14ac:dyDescent="0.35">
      <c r="A1024" s="100"/>
      <c r="B1024" s="75"/>
      <c r="C1024" s="61"/>
      <c r="D1024" s="61"/>
      <c r="E1024" s="61"/>
      <c r="F1024" s="61"/>
    </row>
    <row r="1025" spans="1:6" x14ac:dyDescent="0.35">
      <c r="A1025" s="100"/>
      <c r="B1025" s="75"/>
      <c r="C1025" s="61"/>
      <c r="D1025" s="61"/>
      <c r="E1025" s="61"/>
      <c r="F1025" s="61"/>
    </row>
    <row r="1026" spans="1:6" x14ac:dyDescent="0.35">
      <c r="A1026" s="100"/>
      <c r="B1026" s="75"/>
      <c r="C1026" s="61"/>
      <c r="D1026" s="61"/>
      <c r="E1026" s="61"/>
      <c r="F1026" s="61"/>
    </row>
    <row r="1027" spans="1:6" x14ac:dyDescent="0.35">
      <c r="A1027" s="100"/>
      <c r="B1027" s="75"/>
      <c r="C1027" s="61"/>
      <c r="D1027" s="61"/>
      <c r="E1027" s="61"/>
      <c r="F1027" s="61"/>
    </row>
    <row r="1028" spans="1:6" x14ac:dyDescent="0.35">
      <c r="A1028" s="100"/>
      <c r="B1028" s="75"/>
      <c r="C1028" s="61"/>
      <c r="D1028" s="61"/>
      <c r="E1028" s="61"/>
      <c r="F1028" s="61"/>
    </row>
    <row r="1029" spans="1:6" x14ac:dyDescent="0.35">
      <c r="A1029" s="100"/>
      <c r="B1029" s="75"/>
      <c r="C1029" s="61"/>
      <c r="D1029" s="61"/>
      <c r="E1029" s="61"/>
      <c r="F1029" s="61"/>
    </row>
    <row r="1030" spans="1:6" x14ac:dyDescent="0.35">
      <c r="A1030" s="100"/>
      <c r="B1030" s="75"/>
      <c r="C1030" s="61"/>
      <c r="D1030" s="61"/>
      <c r="E1030" s="61"/>
      <c r="F1030" s="61"/>
    </row>
    <row r="1031" spans="1:6" x14ac:dyDescent="0.35">
      <c r="A1031" s="100"/>
      <c r="B1031" s="75"/>
      <c r="C1031" s="61"/>
      <c r="D1031" s="61"/>
      <c r="E1031" s="61"/>
      <c r="F1031" s="61"/>
    </row>
    <row r="1032" spans="1:6" x14ac:dyDescent="0.35">
      <c r="A1032" s="100"/>
      <c r="B1032" s="75"/>
      <c r="C1032" s="61"/>
      <c r="D1032" s="61"/>
      <c r="E1032" s="61"/>
      <c r="F1032" s="61"/>
    </row>
    <row r="1033" spans="1:6" x14ac:dyDescent="0.35">
      <c r="A1033" s="100"/>
      <c r="B1033" s="75"/>
      <c r="C1033" s="61"/>
      <c r="D1033" s="61"/>
      <c r="E1033" s="61"/>
      <c r="F1033" s="61"/>
    </row>
    <row r="1034" spans="1:6" x14ac:dyDescent="0.35">
      <c r="A1034" s="100"/>
      <c r="B1034" s="75"/>
      <c r="C1034" s="61"/>
      <c r="D1034" s="61"/>
      <c r="E1034" s="61"/>
      <c r="F1034" s="61"/>
    </row>
    <row r="1035" spans="1:6" x14ac:dyDescent="0.35">
      <c r="A1035" s="100"/>
      <c r="B1035" s="75"/>
      <c r="C1035" s="61"/>
      <c r="D1035" s="61"/>
      <c r="E1035" s="61"/>
      <c r="F1035" s="61"/>
    </row>
    <row r="1036" spans="1:6" x14ac:dyDescent="0.35">
      <c r="A1036" s="100"/>
      <c r="B1036" s="75"/>
      <c r="C1036" s="61"/>
      <c r="D1036" s="61"/>
      <c r="E1036" s="61"/>
      <c r="F1036" s="61"/>
    </row>
    <row r="1037" spans="1:6" x14ac:dyDescent="0.35">
      <c r="A1037" s="100"/>
      <c r="B1037" s="75"/>
      <c r="C1037" s="61"/>
      <c r="D1037" s="61"/>
      <c r="E1037" s="61"/>
      <c r="F1037" s="61"/>
    </row>
    <row r="1038" spans="1:6" x14ac:dyDescent="0.35">
      <c r="A1038" s="100"/>
      <c r="B1038" s="75"/>
      <c r="C1038" s="61"/>
      <c r="D1038" s="61"/>
      <c r="E1038" s="61"/>
      <c r="F1038" s="61"/>
    </row>
    <row r="1039" spans="1:6" x14ac:dyDescent="0.35">
      <c r="A1039" s="100"/>
      <c r="B1039" s="75"/>
      <c r="C1039" s="61"/>
      <c r="D1039" s="61"/>
      <c r="E1039" s="61"/>
      <c r="F1039" s="61"/>
    </row>
    <row r="1040" spans="1:6" x14ac:dyDescent="0.35">
      <c r="A1040" s="100"/>
      <c r="B1040" s="75"/>
      <c r="C1040" s="61"/>
      <c r="D1040" s="61"/>
      <c r="E1040" s="61"/>
      <c r="F1040" s="61"/>
    </row>
    <row r="1041" spans="1:6" x14ac:dyDescent="0.35">
      <c r="A1041" s="100"/>
      <c r="B1041" s="75"/>
      <c r="C1041" s="61"/>
      <c r="D1041" s="61"/>
      <c r="E1041" s="61"/>
      <c r="F1041" s="61"/>
    </row>
    <row r="1042" spans="1:6" x14ac:dyDescent="0.35">
      <c r="A1042" s="100"/>
      <c r="B1042" s="75"/>
      <c r="C1042" s="61"/>
      <c r="D1042" s="61"/>
      <c r="E1042" s="61"/>
      <c r="F1042" s="61"/>
    </row>
    <row r="1043" spans="1:6" x14ac:dyDescent="0.35">
      <c r="A1043" s="100"/>
      <c r="B1043" s="75"/>
      <c r="C1043" s="61"/>
      <c r="D1043" s="61"/>
      <c r="E1043" s="61"/>
      <c r="F1043" s="61"/>
    </row>
    <row r="1044" spans="1:6" x14ac:dyDescent="0.35">
      <c r="A1044" s="100"/>
      <c r="B1044" s="75"/>
      <c r="C1044" s="61"/>
      <c r="D1044" s="61"/>
      <c r="E1044" s="61"/>
      <c r="F1044" s="61"/>
    </row>
    <row r="1045" spans="1:6" x14ac:dyDescent="0.35">
      <c r="A1045" s="100"/>
      <c r="B1045" s="75"/>
      <c r="C1045" s="61"/>
      <c r="D1045" s="61"/>
      <c r="E1045" s="61"/>
      <c r="F1045" s="61"/>
    </row>
    <row r="1046" spans="1:6" x14ac:dyDescent="0.35">
      <c r="A1046" s="100"/>
      <c r="B1046" s="75"/>
      <c r="C1046" s="61"/>
      <c r="D1046" s="61"/>
      <c r="E1046" s="61"/>
      <c r="F1046" s="61"/>
    </row>
    <row r="1047" spans="1:6" x14ac:dyDescent="0.35">
      <c r="A1047" s="100"/>
      <c r="B1047" s="75"/>
      <c r="C1047" s="61"/>
      <c r="D1047" s="61"/>
      <c r="E1047" s="61"/>
      <c r="F1047" s="61"/>
    </row>
    <row r="1048" spans="1:6" x14ac:dyDescent="0.35">
      <c r="A1048" s="100"/>
      <c r="B1048" s="75"/>
      <c r="C1048" s="61"/>
      <c r="D1048" s="61"/>
      <c r="E1048" s="61"/>
      <c r="F1048" s="61"/>
    </row>
    <row r="1049" spans="1:6" x14ac:dyDescent="0.35">
      <c r="A1049" s="100"/>
      <c r="B1049" s="75"/>
      <c r="C1049" s="61"/>
      <c r="D1049" s="61"/>
      <c r="E1049" s="61"/>
      <c r="F1049" s="61"/>
    </row>
    <row r="1050" spans="1:6" x14ac:dyDescent="0.35">
      <c r="A1050" s="100"/>
      <c r="B1050" s="75"/>
      <c r="C1050" s="61"/>
      <c r="D1050" s="61"/>
      <c r="E1050" s="61"/>
      <c r="F1050" s="61"/>
    </row>
    <row r="1051" spans="1:6" x14ac:dyDescent="0.35">
      <c r="A1051" s="100"/>
      <c r="B1051" s="75"/>
      <c r="C1051" s="61"/>
      <c r="D1051" s="61"/>
      <c r="E1051" s="61"/>
      <c r="F1051" s="61"/>
    </row>
    <row r="1052" spans="1:6" x14ac:dyDescent="0.35">
      <c r="A1052" s="100"/>
      <c r="B1052" s="75"/>
      <c r="C1052" s="61"/>
      <c r="D1052" s="61"/>
      <c r="E1052" s="61"/>
      <c r="F1052" s="61"/>
    </row>
    <row r="1053" spans="1:6" x14ac:dyDescent="0.35">
      <c r="A1053" s="100"/>
      <c r="B1053" s="75"/>
      <c r="C1053" s="61"/>
      <c r="D1053" s="61"/>
      <c r="E1053" s="61"/>
      <c r="F1053" s="61"/>
    </row>
    <row r="1054" spans="1:6" x14ac:dyDescent="0.35">
      <c r="A1054" s="100"/>
      <c r="B1054" s="75"/>
      <c r="C1054" s="61"/>
      <c r="D1054" s="61"/>
      <c r="E1054" s="61"/>
      <c r="F1054" s="61"/>
    </row>
    <row r="1055" spans="1:6" x14ac:dyDescent="0.35">
      <c r="A1055" s="100"/>
      <c r="B1055" s="75"/>
      <c r="C1055" s="61"/>
      <c r="D1055" s="61"/>
      <c r="E1055" s="61"/>
      <c r="F1055" s="61"/>
    </row>
    <row r="1056" spans="1:6" x14ac:dyDescent="0.35">
      <c r="A1056" s="100"/>
      <c r="B1056" s="75"/>
      <c r="C1056" s="61"/>
      <c r="D1056" s="61"/>
      <c r="E1056" s="61"/>
      <c r="F1056" s="61"/>
    </row>
    <row r="1057" spans="1:6" x14ac:dyDescent="0.35">
      <c r="A1057" s="100"/>
      <c r="B1057" s="75"/>
      <c r="C1057" s="61"/>
      <c r="D1057" s="61"/>
      <c r="E1057" s="61"/>
      <c r="F1057" s="61"/>
    </row>
    <row r="1058" spans="1:6" x14ac:dyDescent="0.35">
      <c r="A1058" s="100"/>
      <c r="B1058" s="75"/>
      <c r="C1058" s="61"/>
      <c r="D1058" s="61"/>
      <c r="E1058" s="61"/>
      <c r="F1058" s="61"/>
    </row>
    <row r="1059" spans="1:6" x14ac:dyDescent="0.35">
      <c r="A1059" s="100"/>
      <c r="B1059" s="75"/>
      <c r="C1059" s="61"/>
      <c r="D1059" s="61"/>
      <c r="E1059" s="61"/>
      <c r="F1059" s="61"/>
    </row>
    <row r="1060" spans="1:6" x14ac:dyDescent="0.35">
      <c r="A1060" s="100"/>
      <c r="B1060" s="75"/>
      <c r="C1060" s="61"/>
      <c r="D1060" s="61"/>
      <c r="E1060" s="61"/>
      <c r="F1060" s="61"/>
    </row>
    <row r="1061" spans="1:6" x14ac:dyDescent="0.35">
      <c r="A1061" s="100"/>
      <c r="B1061" s="75"/>
      <c r="C1061" s="61"/>
      <c r="D1061" s="61"/>
      <c r="E1061" s="61"/>
      <c r="F1061" s="61"/>
    </row>
    <row r="1062" spans="1:6" x14ac:dyDescent="0.35">
      <c r="A1062" s="100"/>
      <c r="B1062" s="75"/>
      <c r="C1062" s="61"/>
      <c r="D1062" s="61"/>
      <c r="E1062" s="61"/>
      <c r="F1062" s="61"/>
    </row>
    <row r="1063" spans="1:6" x14ac:dyDescent="0.35">
      <c r="A1063" s="100"/>
      <c r="B1063" s="75"/>
      <c r="C1063" s="61"/>
      <c r="D1063" s="61"/>
      <c r="E1063" s="61"/>
      <c r="F1063" s="61"/>
    </row>
    <row r="1064" spans="1:6" x14ac:dyDescent="0.35">
      <c r="A1064" s="100"/>
      <c r="B1064" s="75"/>
      <c r="C1064" s="61"/>
      <c r="D1064" s="61"/>
      <c r="E1064" s="61"/>
      <c r="F1064" s="61"/>
    </row>
    <row r="1065" spans="1:6" x14ac:dyDescent="0.35">
      <c r="A1065" s="100"/>
      <c r="B1065" s="75"/>
      <c r="C1065" s="61"/>
      <c r="D1065" s="61"/>
      <c r="E1065" s="61"/>
      <c r="F1065" s="61"/>
    </row>
    <row r="1066" spans="1:6" x14ac:dyDescent="0.35">
      <c r="A1066" s="100"/>
      <c r="B1066" s="75"/>
      <c r="C1066" s="61"/>
      <c r="D1066" s="61"/>
      <c r="E1066" s="61"/>
      <c r="F1066" s="61"/>
    </row>
    <row r="1067" spans="1:6" x14ac:dyDescent="0.35">
      <c r="A1067" s="100"/>
      <c r="B1067" s="75"/>
      <c r="C1067" s="61"/>
      <c r="D1067" s="61"/>
      <c r="E1067" s="61"/>
      <c r="F1067" s="61"/>
    </row>
    <row r="1068" spans="1:6" x14ac:dyDescent="0.35">
      <c r="A1068" s="100"/>
      <c r="B1068" s="75"/>
      <c r="C1068" s="61"/>
      <c r="D1068" s="61"/>
      <c r="E1068" s="61"/>
      <c r="F1068" s="61"/>
    </row>
    <row r="1069" spans="1:6" x14ac:dyDescent="0.35">
      <c r="A1069" s="100"/>
      <c r="B1069" s="75"/>
      <c r="C1069" s="61"/>
      <c r="D1069" s="61"/>
      <c r="E1069" s="61"/>
      <c r="F1069" s="61"/>
    </row>
    <row r="1070" spans="1:6" x14ac:dyDescent="0.35">
      <c r="A1070" s="100"/>
      <c r="B1070" s="75"/>
      <c r="C1070" s="61"/>
      <c r="D1070" s="61"/>
      <c r="E1070" s="61"/>
      <c r="F1070" s="61"/>
    </row>
    <row r="1071" spans="1:6" x14ac:dyDescent="0.35">
      <c r="A1071" s="100"/>
      <c r="B1071" s="75"/>
      <c r="C1071" s="61"/>
      <c r="D1071" s="61"/>
      <c r="E1071" s="61"/>
      <c r="F1071" s="61"/>
    </row>
    <row r="1072" spans="1:6" x14ac:dyDescent="0.35">
      <c r="A1072" s="100"/>
      <c r="B1072" s="75"/>
      <c r="C1072" s="61"/>
      <c r="D1072" s="61"/>
      <c r="E1072" s="61"/>
      <c r="F1072" s="61"/>
    </row>
    <row r="1073" spans="1:6" x14ac:dyDescent="0.35">
      <c r="A1073" s="100"/>
      <c r="B1073" s="75"/>
      <c r="C1073" s="61"/>
      <c r="D1073" s="61"/>
      <c r="E1073" s="61"/>
      <c r="F1073" s="61"/>
    </row>
    <row r="1074" spans="1:6" x14ac:dyDescent="0.35">
      <c r="A1074" s="100"/>
      <c r="B1074" s="75"/>
      <c r="C1074" s="61"/>
      <c r="D1074" s="61"/>
      <c r="E1074" s="61"/>
      <c r="F1074" s="61"/>
    </row>
    <row r="1075" spans="1:6" x14ac:dyDescent="0.35">
      <c r="A1075" s="100"/>
      <c r="B1075" s="75"/>
      <c r="C1075" s="61"/>
      <c r="D1075" s="61"/>
      <c r="E1075" s="61"/>
      <c r="F1075" s="61"/>
    </row>
    <row r="1076" spans="1:6" x14ac:dyDescent="0.35">
      <c r="A1076" s="100"/>
      <c r="B1076" s="75"/>
      <c r="C1076" s="61"/>
      <c r="D1076" s="61"/>
      <c r="E1076" s="61"/>
      <c r="F1076" s="61"/>
    </row>
    <row r="1077" spans="1:6" x14ac:dyDescent="0.35">
      <c r="A1077" s="100"/>
      <c r="B1077" s="75"/>
      <c r="C1077" s="61"/>
      <c r="D1077" s="61"/>
      <c r="E1077" s="61"/>
      <c r="F1077" s="61"/>
    </row>
    <row r="1078" spans="1:6" x14ac:dyDescent="0.35">
      <c r="A1078" s="100"/>
      <c r="B1078" s="75"/>
      <c r="C1078" s="61"/>
      <c r="D1078" s="61"/>
      <c r="E1078" s="61"/>
      <c r="F1078" s="61"/>
    </row>
    <row r="1079" spans="1:6" x14ac:dyDescent="0.35">
      <c r="A1079" s="100"/>
      <c r="B1079" s="75"/>
      <c r="C1079" s="61"/>
      <c r="D1079" s="61"/>
      <c r="E1079" s="61"/>
      <c r="F1079" s="61"/>
    </row>
    <row r="1080" spans="1:6" x14ac:dyDescent="0.35">
      <c r="A1080" s="100"/>
      <c r="B1080" s="75"/>
      <c r="C1080" s="61"/>
      <c r="D1080" s="61"/>
      <c r="E1080" s="61"/>
      <c r="F1080" s="61"/>
    </row>
    <row r="1081" spans="1:6" x14ac:dyDescent="0.35">
      <c r="A1081" s="100"/>
      <c r="B1081" s="75"/>
      <c r="C1081" s="61"/>
      <c r="D1081" s="61"/>
      <c r="E1081" s="61"/>
      <c r="F1081" s="61"/>
    </row>
    <row r="1082" spans="1:6" x14ac:dyDescent="0.35">
      <c r="A1082" s="100"/>
      <c r="B1082" s="75"/>
      <c r="C1082" s="61"/>
      <c r="D1082" s="61"/>
      <c r="E1082" s="61"/>
      <c r="F1082" s="61"/>
    </row>
    <row r="1083" spans="1:6" x14ac:dyDescent="0.35">
      <c r="A1083" s="100"/>
      <c r="B1083" s="75"/>
      <c r="C1083" s="61"/>
      <c r="D1083" s="61"/>
      <c r="E1083" s="61"/>
      <c r="F1083" s="61"/>
    </row>
    <row r="1084" spans="1:6" x14ac:dyDescent="0.35">
      <c r="A1084" s="100"/>
      <c r="B1084" s="75"/>
      <c r="C1084" s="61"/>
      <c r="D1084" s="61"/>
      <c r="E1084" s="61"/>
      <c r="F1084" s="61"/>
    </row>
    <row r="1085" spans="1:6" x14ac:dyDescent="0.35">
      <c r="A1085" s="100"/>
      <c r="B1085" s="75"/>
      <c r="C1085" s="61"/>
      <c r="D1085" s="61"/>
      <c r="E1085" s="61"/>
      <c r="F1085" s="61"/>
    </row>
    <row r="1086" spans="1:6" x14ac:dyDescent="0.35">
      <c r="A1086" s="100"/>
      <c r="B1086" s="75"/>
      <c r="C1086" s="61"/>
      <c r="D1086" s="61"/>
      <c r="E1086" s="61"/>
      <c r="F1086" s="61"/>
    </row>
    <row r="1087" spans="1:6" x14ac:dyDescent="0.35">
      <c r="A1087" s="100"/>
      <c r="B1087" s="75"/>
      <c r="C1087" s="61"/>
      <c r="D1087" s="61"/>
      <c r="E1087" s="61"/>
      <c r="F1087" s="61"/>
    </row>
    <row r="1088" spans="1:6" x14ac:dyDescent="0.35">
      <c r="A1088" s="100"/>
      <c r="B1088" s="75"/>
      <c r="C1088" s="61"/>
      <c r="D1088" s="61"/>
      <c r="E1088" s="61"/>
      <c r="F1088" s="61"/>
    </row>
    <row r="1089" spans="1:6" x14ac:dyDescent="0.35">
      <c r="A1089" s="100"/>
      <c r="B1089" s="75"/>
      <c r="C1089" s="61"/>
      <c r="D1089" s="61"/>
      <c r="E1089" s="61"/>
      <c r="F1089" s="61"/>
    </row>
    <row r="1090" spans="1:6" x14ac:dyDescent="0.35">
      <c r="A1090" s="100"/>
      <c r="B1090" s="75"/>
      <c r="C1090" s="61"/>
      <c r="D1090" s="61"/>
      <c r="E1090" s="61"/>
      <c r="F1090" s="61"/>
    </row>
    <row r="1091" spans="1:6" x14ac:dyDescent="0.35">
      <c r="A1091" s="100"/>
      <c r="B1091" s="75"/>
      <c r="C1091" s="61"/>
      <c r="D1091" s="61"/>
      <c r="E1091" s="61"/>
      <c r="F1091" s="61"/>
    </row>
    <row r="1092" spans="1:6" x14ac:dyDescent="0.35">
      <c r="A1092" s="100"/>
      <c r="B1092" s="75"/>
      <c r="C1092" s="61"/>
      <c r="D1092" s="61"/>
      <c r="E1092" s="61"/>
      <c r="F1092" s="61"/>
    </row>
    <row r="1093" spans="1:6" x14ac:dyDescent="0.35">
      <c r="A1093" s="100"/>
      <c r="B1093" s="75"/>
      <c r="C1093" s="61"/>
      <c r="D1093" s="61"/>
      <c r="E1093" s="61"/>
      <c r="F1093" s="61"/>
    </row>
    <row r="1094" spans="1:6" x14ac:dyDescent="0.35">
      <c r="A1094" s="100"/>
      <c r="B1094" s="75"/>
      <c r="C1094" s="61"/>
      <c r="D1094" s="61"/>
      <c r="E1094" s="61"/>
      <c r="F1094" s="61"/>
    </row>
    <row r="1095" spans="1:6" x14ac:dyDescent="0.35">
      <c r="A1095" s="100"/>
      <c r="B1095" s="75"/>
      <c r="C1095" s="61"/>
      <c r="D1095" s="61"/>
      <c r="E1095" s="61"/>
      <c r="F1095" s="61"/>
    </row>
    <row r="1096" spans="1:6" x14ac:dyDescent="0.35">
      <c r="A1096" s="100"/>
      <c r="B1096" s="75"/>
      <c r="C1096" s="61"/>
      <c r="D1096" s="61"/>
      <c r="E1096" s="61"/>
      <c r="F1096" s="61"/>
    </row>
    <row r="1097" spans="1:6" x14ac:dyDescent="0.35">
      <c r="A1097" s="100"/>
      <c r="B1097" s="75"/>
      <c r="C1097" s="61"/>
      <c r="D1097" s="61"/>
      <c r="E1097" s="61"/>
      <c r="F1097" s="61"/>
    </row>
    <row r="1098" spans="1:6" x14ac:dyDescent="0.35">
      <c r="A1098" s="100"/>
      <c r="B1098" s="75"/>
      <c r="C1098" s="61"/>
      <c r="D1098" s="61"/>
      <c r="E1098" s="61"/>
      <c r="F1098" s="61"/>
    </row>
    <row r="1099" spans="1:6" x14ac:dyDescent="0.35">
      <c r="A1099" s="100"/>
      <c r="B1099" s="75"/>
      <c r="C1099" s="61"/>
      <c r="D1099" s="61"/>
      <c r="E1099" s="61"/>
      <c r="F1099" s="61"/>
    </row>
    <row r="1100" spans="1:6" x14ac:dyDescent="0.35">
      <c r="A1100" s="100"/>
      <c r="B1100" s="75"/>
      <c r="C1100" s="61"/>
      <c r="D1100" s="61"/>
      <c r="E1100" s="61"/>
      <c r="F1100" s="61"/>
    </row>
    <row r="1101" spans="1:6" x14ac:dyDescent="0.35">
      <c r="A1101" s="100"/>
      <c r="B1101" s="75"/>
      <c r="C1101" s="61"/>
      <c r="D1101" s="61"/>
      <c r="E1101" s="61"/>
      <c r="F1101" s="61"/>
    </row>
    <row r="1102" spans="1:6" x14ac:dyDescent="0.35">
      <c r="A1102" s="100"/>
      <c r="B1102" s="75"/>
      <c r="C1102" s="61"/>
      <c r="D1102" s="61"/>
      <c r="E1102" s="61"/>
      <c r="F1102" s="61"/>
    </row>
    <row r="1103" spans="1:6" x14ac:dyDescent="0.35">
      <c r="A1103" s="100"/>
      <c r="B1103" s="75"/>
      <c r="C1103" s="61"/>
      <c r="D1103" s="61"/>
      <c r="E1103" s="61"/>
      <c r="F1103" s="61"/>
    </row>
    <row r="1104" spans="1:6" x14ac:dyDescent="0.35">
      <c r="A1104" s="100"/>
      <c r="B1104" s="75"/>
      <c r="C1104" s="61"/>
      <c r="D1104" s="61"/>
      <c r="E1104" s="61"/>
      <c r="F1104" s="61"/>
    </row>
    <row r="1105" spans="1:6" x14ac:dyDescent="0.35">
      <c r="A1105" s="100"/>
      <c r="B1105" s="75"/>
      <c r="C1105" s="61"/>
      <c r="D1105" s="61"/>
      <c r="E1105" s="61"/>
      <c r="F1105" s="61"/>
    </row>
    <row r="1106" spans="1:6" x14ac:dyDescent="0.35">
      <c r="A1106" s="100"/>
      <c r="B1106" s="75"/>
      <c r="C1106" s="61"/>
      <c r="D1106" s="61"/>
      <c r="E1106" s="61"/>
      <c r="F1106" s="61"/>
    </row>
    <row r="1107" spans="1:6" x14ac:dyDescent="0.35">
      <c r="A1107" s="100"/>
      <c r="B1107" s="75"/>
      <c r="C1107" s="61"/>
      <c r="D1107" s="61"/>
      <c r="E1107" s="61"/>
      <c r="F1107" s="61"/>
    </row>
    <row r="1108" spans="1:6" x14ac:dyDescent="0.35">
      <c r="A1108" s="100"/>
      <c r="B1108" s="75"/>
      <c r="C1108" s="61"/>
      <c r="D1108" s="61"/>
      <c r="E1108" s="61"/>
      <c r="F1108" s="61"/>
    </row>
    <row r="1109" spans="1:6" x14ac:dyDescent="0.35">
      <c r="A1109" s="100"/>
      <c r="B1109" s="75"/>
      <c r="C1109" s="61"/>
      <c r="D1109" s="61"/>
      <c r="E1109" s="61"/>
      <c r="F1109" s="61"/>
    </row>
    <row r="1110" spans="1:6" x14ac:dyDescent="0.35">
      <c r="A1110" s="100"/>
      <c r="B1110" s="75"/>
      <c r="C1110" s="61"/>
      <c r="D1110" s="61"/>
      <c r="E1110" s="61"/>
      <c r="F1110" s="61"/>
    </row>
    <row r="1111" spans="1:6" x14ac:dyDescent="0.35">
      <c r="A1111" s="100"/>
      <c r="B1111" s="75"/>
      <c r="C1111" s="61"/>
      <c r="D1111" s="61"/>
      <c r="E1111" s="61"/>
      <c r="F1111" s="61"/>
    </row>
    <row r="1112" spans="1:6" x14ac:dyDescent="0.35">
      <c r="A1112" s="100"/>
      <c r="B1112" s="75"/>
      <c r="C1112" s="61"/>
      <c r="D1112" s="61"/>
      <c r="E1112" s="61"/>
      <c r="F1112" s="61"/>
    </row>
    <row r="1113" spans="1:6" x14ac:dyDescent="0.35">
      <c r="A1113" s="100"/>
      <c r="B1113" s="75"/>
      <c r="C1113" s="61"/>
      <c r="D1113" s="61"/>
      <c r="E1113" s="61"/>
      <c r="F1113" s="61"/>
    </row>
    <row r="1114" spans="1:6" x14ac:dyDescent="0.35">
      <c r="A1114" s="100"/>
      <c r="B1114" s="75"/>
      <c r="C1114" s="61"/>
      <c r="D1114" s="61"/>
      <c r="E1114" s="61"/>
      <c r="F1114" s="61"/>
    </row>
    <row r="1115" spans="1:6" x14ac:dyDescent="0.35">
      <c r="A1115" s="100"/>
      <c r="B1115" s="75"/>
      <c r="C1115" s="61"/>
      <c r="D1115" s="61"/>
      <c r="E1115" s="61"/>
      <c r="F1115" s="61"/>
    </row>
    <row r="1116" spans="1:6" x14ac:dyDescent="0.35">
      <c r="A1116" s="100"/>
      <c r="B1116" s="75"/>
      <c r="C1116" s="61"/>
      <c r="D1116" s="61"/>
      <c r="E1116" s="61"/>
      <c r="F1116" s="61"/>
    </row>
    <row r="1117" spans="1:6" x14ac:dyDescent="0.35">
      <c r="A1117" s="100"/>
      <c r="B1117" s="75"/>
      <c r="C1117" s="61"/>
      <c r="D1117" s="61"/>
      <c r="E1117" s="61"/>
      <c r="F1117" s="61"/>
    </row>
    <row r="1118" spans="1:6" x14ac:dyDescent="0.35">
      <c r="A1118" s="100"/>
      <c r="B1118" s="75"/>
      <c r="C1118" s="61"/>
      <c r="D1118" s="61"/>
      <c r="E1118" s="61"/>
      <c r="F1118" s="61"/>
    </row>
    <row r="1119" spans="1:6" x14ac:dyDescent="0.35">
      <c r="A1119" s="100"/>
      <c r="B1119" s="75"/>
      <c r="C1119" s="61"/>
      <c r="D1119" s="61"/>
      <c r="E1119" s="61"/>
      <c r="F1119" s="61"/>
    </row>
    <row r="1120" spans="1:6" x14ac:dyDescent="0.35">
      <c r="A1120" s="100"/>
      <c r="B1120" s="75"/>
      <c r="C1120" s="61"/>
      <c r="D1120" s="61"/>
      <c r="E1120" s="61"/>
      <c r="F1120" s="61"/>
    </row>
    <row r="1121" spans="1:6" x14ac:dyDescent="0.35">
      <c r="A1121" s="100"/>
      <c r="B1121" s="75"/>
      <c r="C1121" s="61"/>
      <c r="D1121" s="61"/>
      <c r="E1121" s="61"/>
      <c r="F1121" s="61"/>
    </row>
    <row r="1122" spans="1:6" x14ac:dyDescent="0.35">
      <c r="A1122" s="100"/>
      <c r="B1122" s="75"/>
      <c r="C1122" s="61"/>
      <c r="D1122" s="61"/>
      <c r="E1122" s="61"/>
      <c r="F1122" s="61"/>
    </row>
    <row r="1123" spans="1:6" x14ac:dyDescent="0.35">
      <c r="A1123" s="100"/>
      <c r="B1123" s="75"/>
      <c r="C1123" s="61"/>
      <c r="D1123" s="61"/>
      <c r="E1123" s="61"/>
      <c r="F1123" s="61"/>
    </row>
    <row r="1124" spans="1:6" x14ac:dyDescent="0.35">
      <c r="A1124" s="100"/>
      <c r="B1124" s="75"/>
      <c r="C1124" s="61"/>
      <c r="D1124" s="61"/>
      <c r="E1124" s="61"/>
      <c r="F1124" s="61"/>
    </row>
    <row r="1125" spans="1:6" x14ac:dyDescent="0.35">
      <c r="A1125" s="100"/>
      <c r="B1125" s="75"/>
      <c r="C1125" s="61"/>
      <c r="D1125" s="61"/>
      <c r="E1125" s="61"/>
      <c r="F1125" s="61"/>
    </row>
    <row r="1126" spans="1:6" x14ac:dyDescent="0.35">
      <c r="A1126" s="100"/>
      <c r="B1126" s="75"/>
      <c r="C1126" s="61"/>
      <c r="D1126" s="61"/>
      <c r="E1126" s="61"/>
      <c r="F1126" s="61"/>
    </row>
    <row r="1127" spans="1:6" x14ac:dyDescent="0.35">
      <c r="A1127" s="100"/>
      <c r="B1127" s="75"/>
      <c r="C1127" s="61"/>
      <c r="D1127" s="61"/>
      <c r="E1127" s="61"/>
      <c r="F1127" s="61"/>
    </row>
    <row r="1128" spans="1:6" x14ac:dyDescent="0.35">
      <c r="A1128" s="100"/>
      <c r="B1128" s="75"/>
      <c r="C1128" s="61"/>
      <c r="D1128" s="61"/>
      <c r="E1128" s="61"/>
      <c r="F1128" s="61"/>
    </row>
    <row r="1129" spans="1:6" x14ac:dyDescent="0.35">
      <c r="A1129" s="100"/>
      <c r="B1129" s="75"/>
      <c r="C1129" s="61"/>
      <c r="D1129" s="61"/>
      <c r="E1129" s="61"/>
      <c r="F1129" s="61"/>
    </row>
    <row r="1130" spans="1:6" x14ac:dyDescent="0.35">
      <c r="A1130" s="100"/>
      <c r="B1130" s="75"/>
      <c r="C1130" s="61"/>
      <c r="D1130" s="61"/>
      <c r="E1130" s="61"/>
      <c r="F1130" s="61"/>
    </row>
    <row r="1131" spans="1:6" x14ac:dyDescent="0.35">
      <c r="A1131" s="100"/>
      <c r="B1131" s="75"/>
      <c r="C1131" s="61"/>
      <c r="D1131" s="61"/>
      <c r="E1131" s="61"/>
      <c r="F1131" s="61"/>
    </row>
    <row r="1132" spans="1:6" x14ac:dyDescent="0.35">
      <c r="A1132" s="100"/>
      <c r="B1132" s="75"/>
      <c r="C1132" s="61"/>
      <c r="D1132" s="61"/>
      <c r="E1132" s="61"/>
      <c r="F1132" s="61"/>
    </row>
    <row r="1133" spans="1:6" x14ac:dyDescent="0.35">
      <c r="A1133" s="100"/>
      <c r="B1133" s="75"/>
      <c r="C1133" s="61"/>
      <c r="D1133" s="61"/>
      <c r="E1133" s="61"/>
      <c r="F1133" s="61"/>
    </row>
    <row r="1134" spans="1:6" x14ac:dyDescent="0.35">
      <c r="A1134" s="100"/>
      <c r="B1134" s="75"/>
      <c r="C1134" s="61"/>
      <c r="D1134" s="61"/>
      <c r="E1134" s="61"/>
      <c r="F1134" s="61"/>
    </row>
    <row r="1135" spans="1:6" x14ac:dyDescent="0.35">
      <c r="A1135" s="100"/>
      <c r="B1135" s="75"/>
      <c r="C1135" s="61"/>
      <c r="D1135" s="61"/>
      <c r="E1135" s="61"/>
      <c r="F1135" s="61"/>
    </row>
    <row r="1136" spans="1:6" x14ac:dyDescent="0.35">
      <c r="A1136" s="100"/>
      <c r="B1136" s="75"/>
      <c r="C1136" s="61"/>
      <c r="D1136" s="61"/>
      <c r="E1136" s="61"/>
      <c r="F1136" s="61"/>
    </row>
    <row r="1137" spans="1:6" x14ac:dyDescent="0.35">
      <c r="A1137" s="100"/>
      <c r="B1137" s="75"/>
      <c r="C1137" s="61"/>
      <c r="D1137" s="61"/>
      <c r="E1137" s="61"/>
      <c r="F1137" s="61"/>
    </row>
    <row r="1138" spans="1:6" x14ac:dyDescent="0.35">
      <c r="A1138" s="100"/>
      <c r="B1138" s="75"/>
      <c r="C1138" s="61"/>
      <c r="D1138" s="61"/>
      <c r="E1138" s="61"/>
      <c r="F1138" s="61"/>
    </row>
    <row r="1139" spans="1:6" x14ac:dyDescent="0.35">
      <c r="A1139" s="100"/>
      <c r="B1139" s="75"/>
      <c r="C1139" s="61"/>
      <c r="D1139" s="61"/>
      <c r="E1139" s="61"/>
      <c r="F1139" s="61"/>
    </row>
    <row r="1140" spans="1:6" x14ac:dyDescent="0.35">
      <c r="A1140" s="100"/>
      <c r="B1140" s="75"/>
      <c r="C1140" s="61"/>
      <c r="D1140" s="61"/>
      <c r="E1140" s="61"/>
      <c r="F1140" s="61"/>
    </row>
    <row r="1141" spans="1:6" x14ac:dyDescent="0.35">
      <c r="A1141" s="100"/>
      <c r="B1141" s="75"/>
      <c r="C1141" s="61"/>
      <c r="D1141" s="61"/>
      <c r="E1141" s="61"/>
      <c r="F1141" s="61"/>
    </row>
    <row r="1142" spans="1:6" x14ac:dyDescent="0.35">
      <c r="A1142" s="100"/>
      <c r="B1142" s="75"/>
      <c r="C1142" s="61"/>
      <c r="D1142" s="61"/>
      <c r="E1142" s="61"/>
      <c r="F1142" s="61"/>
    </row>
    <row r="1143" spans="1:6" x14ac:dyDescent="0.35">
      <c r="A1143" s="100"/>
      <c r="B1143" s="75"/>
      <c r="C1143" s="61"/>
      <c r="D1143" s="61"/>
      <c r="E1143" s="61"/>
      <c r="F1143" s="61"/>
    </row>
    <row r="1144" spans="1:6" x14ac:dyDescent="0.35">
      <c r="A1144" s="100"/>
      <c r="B1144" s="75"/>
      <c r="C1144" s="61"/>
      <c r="D1144" s="61"/>
      <c r="E1144" s="61"/>
      <c r="F1144" s="61"/>
    </row>
    <row r="1145" spans="1:6" x14ac:dyDescent="0.35">
      <c r="A1145" s="100"/>
      <c r="B1145" s="75"/>
      <c r="C1145" s="61"/>
      <c r="D1145" s="61"/>
      <c r="E1145" s="61"/>
      <c r="F1145" s="61"/>
    </row>
    <row r="1146" spans="1:6" x14ac:dyDescent="0.35">
      <c r="A1146" s="100"/>
      <c r="B1146" s="75"/>
      <c r="C1146" s="61"/>
      <c r="D1146" s="61"/>
      <c r="E1146" s="61"/>
      <c r="F1146" s="61"/>
    </row>
    <row r="1147" spans="1:6" x14ac:dyDescent="0.35">
      <c r="A1147" s="100"/>
      <c r="B1147" s="75"/>
      <c r="C1147" s="61"/>
      <c r="D1147" s="61"/>
      <c r="E1147" s="61"/>
      <c r="F1147" s="61"/>
    </row>
    <row r="1148" spans="1:6" x14ac:dyDescent="0.35">
      <c r="A1148" s="100"/>
      <c r="B1148" s="75"/>
      <c r="C1148" s="61"/>
      <c r="D1148" s="61"/>
      <c r="E1148" s="61"/>
      <c r="F1148" s="61"/>
    </row>
    <row r="1149" spans="1:6" x14ac:dyDescent="0.35">
      <c r="A1149" s="100"/>
      <c r="B1149" s="75"/>
      <c r="C1149" s="61"/>
      <c r="D1149" s="61"/>
      <c r="E1149" s="61"/>
      <c r="F1149" s="61"/>
    </row>
    <row r="1150" spans="1:6" x14ac:dyDescent="0.35">
      <c r="A1150" s="100"/>
      <c r="B1150" s="75"/>
      <c r="C1150" s="61"/>
      <c r="D1150" s="61"/>
      <c r="E1150" s="61"/>
      <c r="F1150" s="61"/>
    </row>
    <row r="1151" spans="1:6" x14ac:dyDescent="0.35">
      <c r="A1151" s="100"/>
      <c r="B1151" s="75"/>
      <c r="C1151" s="61"/>
      <c r="D1151" s="61"/>
      <c r="E1151" s="61"/>
      <c r="F1151" s="61"/>
    </row>
    <row r="1152" spans="1:6" x14ac:dyDescent="0.35">
      <c r="A1152" s="100"/>
      <c r="B1152" s="75"/>
      <c r="C1152" s="61"/>
      <c r="D1152" s="61"/>
      <c r="E1152" s="61"/>
      <c r="F1152" s="61"/>
    </row>
    <row r="1153" spans="1:6" x14ac:dyDescent="0.35">
      <c r="A1153" s="100"/>
      <c r="B1153" s="75"/>
      <c r="C1153" s="61"/>
      <c r="D1153" s="61"/>
      <c r="E1153" s="61"/>
      <c r="F1153" s="61"/>
    </row>
    <row r="1154" spans="1:6" x14ac:dyDescent="0.35">
      <c r="A1154" s="100"/>
      <c r="B1154" s="75"/>
      <c r="C1154" s="61"/>
      <c r="D1154" s="61"/>
      <c r="E1154" s="61"/>
      <c r="F1154" s="61"/>
    </row>
    <row r="1155" spans="1:6" x14ac:dyDescent="0.35">
      <c r="A1155" s="100"/>
      <c r="B1155" s="75"/>
      <c r="C1155" s="61"/>
      <c r="D1155" s="61"/>
      <c r="E1155" s="61"/>
      <c r="F1155" s="61"/>
    </row>
    <row r="1156" spans="1:6" x14ac:dyDescent="0.35">
      <c r="A1156" s="100"/>
      <c r="B1156" s="75"/>
      <c r="C1156" s="61"/>
      <c r="D1156" s="61"/>
      <c r="E1156" s="61"/>
      <c r="F1156" s="61"/>
    </row>
    <row r="1157" spans="1:6" x14ac:dyDescent="0.35">
      <c r="A1157" s="100"/>
      <c r="B1157" s="75"/>
      <c r="C1157" s="61"/>
      <c r="D1157" s="61"/>
      <c r="E1157" s="61"/>
      <c r="F1157" s="61"/>
    </row>
    <row r="1158" spans="1:6" x14ac:dyDescent="0.35">
      <c r="A1158" s="100"/>
      <c r="B1158" s="75"/>
      <c r="C1158" s="61"/>
      <c r="D1158" s="61"/>
      <c r="E1158" s="61"/>
      <c r="F1158" s="61"/>
    </row>
    <row r="1159" spans="1:6" x14ac:dyDescent="0.35">
      <c r="A1159" s="100"/>
      <c r="B1159" s="75"/>
      <c r="C1159" s="61"/>
      <c r="D1159" s="61"/>
      <c r="E1159" s="61"/>
      <c r="F1159" s="61"/>
    </row>
    <row r="1160" spans="1:6" x14ac:dyDescent="0.35">
      <c r="A1160" s="100"/>
      <c r="B1160" s="75"/>
      <c r="C1160" s="61"/>
      <c r="D1160" s="61"/>
      <c r="E1160" s="61"/>
      <c r="F1160" s="61"/>
    </row>
    <row r="1161" spans="1:6" x14ac:dyDescent="0.35">
      <c r="A1161" s="100"/>
      <c r="B1161" s="75"/>
      <c r="C1161" s="61"/>
      <c r="D1161" s="61"/>
      <c r="E1161" s="61"/>
      <c r="F1161" s="61"/>
    </row>
    <row r="1162" spans="1:6" x14ac:dyDescent="0.35">
      <c r="A1162" s="100"/>
      <c r="B1162" s="75"/>
      <c r="C1162" s="61"/>
      <c r="D1162" s="61"/>
      <c r="E1162" s="61"/>
      <c r="F1162" s="61"/>
    </row>
    <row r="1163" spans="1:6" x14ac:dyDescent="0.35">
      <c r="A1163" s="100"/>
      <c r="B1163" s="75"/>
      <c r="C1163" s="61"/>
      <c r="D1163" s="61"/>
      <c r="E1163" s="61"/>
      <c r="F1163" s="61"/>
    </row>
    <row r="1164" spans="1:6" x14ac:dyDescent="0.35">
      <c r="A1164" s="100"/>
      <c r="B1164" s="75"/>
      <c r="C1164" s="61"/>
      <c r="D1164" s="61"/>
      <c r="E1164" s="61"/>
      <c r="F1164" s="61"/>
    </row>
    <row r="1165" spans="1:6" x14ac:dyDescent="0.35">
      <c r="A1165" s="100"/>
      <c r="B1165" s="75"/>
      <c r="C1165" s="61"/>
      <c r="D1165" s="61"/>
      <c r="E1165" s="61"/>
      <c r="F1165" s="61"/>
    </row>
    <row r="1166" spans="1:6" x14ac:dyDescent="0.35">
      <c r="A1166" s="100"/>
      <c r="B1166" s="75"/>
      <c r="C1166" s="61"/>
      <c r="D1166" s="61"/>
      <c r="E1166" s="61"/>
      <c r="F1166" s="61"/>
    </row>
    <row r="1167" spans="1:6" x14ac:dyDescent="0.35">
      <c r="A1167" s="100"/>
      <c r="B1167" s="75"/>
      <c r="C1167" s="61"/>
      <c r="D1167" s="61"/>
      <c r="E1167" s="61"/>
      <c r="F1167" s="61"/>
    </row>
    <row r="1168" spans="1:6" x14ac:dyDescent="0.35">
      <c r="A1168" s="100"/>
      <c r="B1168" s="75"/>
      <c r="C1168" s="61"/>
      <c r="D1168" s="61"/>
      <c r="E1168" s="61"/>
      <c r="F1168" s="61"/>
    </row>
    <row r="1169" spans="1:6" x14ac:dyDescent="0.35">
      <c r="A1169" s="100"/>
      <c r="B1169" s="75"/>
      <c r="C1169" s="61"/>
      <c r="D1169" s="61"/>
      <c r="E1169" s="61"/>
      <c r="F1169" s="61"/>
    </row>
    <row r="1170" spans="1:6" x14ac:dyDescent="0.35">
      <c r="A1170" s="100"/>
      <c r="B1170" s="75"/>
      <c r="C1170" s="61"/>
      <c r="D1170" s="61"/>
      <c r="E1170" s="61"/>
      <c r="F1170" s="61"/>
    </row>
    <row r="1171" spans="1:6" x14ac:dyDescent="0.35">
      <c r="A1171" s="100"/>
      <c r="B1171" s="75"/>
      <c r="C1171" s="61"/>
      <c r="D1171" s="61"/>
      <c r="E1171" s="61"/>
      <c r="F1171" s="61"/>
    </row>
    <row r="1172" spans="1:6" x14ac:dyDescent="0.35">
      <c r="A1172" s="100"/>
      <c r="B1172" s="75"/>
      <c r="C1172" s="61"/>
      <c r="D1172" s="61"/>
      <c r="E1172" s="61"/>
      <c r="F1172" s="61"/>
    </row>
    <row r="1173" spans="1:6" x14ac:dyDescent="0.35">
      <c r="A1173" s="100"/>
      <c r="B1173" s="75"/>
      <c r="C1173" s="61"/>
      <c r="D1173" s="61"/>
      <c r="E1173" s="61"/>
      <c r="F1173" s="61"/>
    </row>
    <row r="1174" spans="1:6" x14ac:dyDescent="0.35">
      <c r="A1174" s="100"/>
      <c r="B1174" s="75"/>
      <c r="C1174" s="61"/>
      <c r="D1174" s="61"/>
      <c r="E1174" s="61"/>
      <c r="F1174" s="61"/>
    </row>
    <row r="1175" spans="1:6" x14ac:dyDescent="0.35">
      <c r="A1175" s="100"/>
      <c r="B1175" s="75"/>
      <c r="C1175" s="61"/>
      <c r="D1175" s="61"/>
      <c r="E1175" s="61"/>
      <c r="F1175" s="61"/>
    </row>
    <row r="1176" spans="1:6" x14ac:dyDescent="0.35">
      <c r="A1176" s="100"/>
      <c r="B1176" s="75"/>
      <c r="C1176" s="61"/>
      <c r="D1176" s="61"/>
      <c r="E1176" s="61"/>
      <c r="F1176" s="61"/>
    </row>
    <row r="1177" spans="1:6" x14ac:dyDescent="0.35">
      <c r="A1177" s="100"/>
      <c r="B1177" s="75"/>
      <c r="C1177" s="61"/>
      <c r="D1177" s="61"/>
      <c r="E1177" s="61"/>
      <c r="F1177" s="61"/>
    </row>
    <row r="1178" spans="1:6" x14ac:dyDescent="0.35">
      <c r="A1178" s="100"/>
      <c r="B1178" s="75"/>
      <c r="C1178" s="61"/>
      <c r="D1178" s="61"/>
      <c r="E1178" s="61"/>
      <c r="F1178" s="61"/>
    </row>
    <row r="1179" spans="1:6" x14ac:dyDescent="0.35">
      <c r="A1179" s="100"/>
      <c r="B1179" s="75"/>
      <c r="C1179" s="61"/>
      <c r="D1179" s="61"/>
      <c r="E1179" s="61"/>
      <c r="F1179" s="61"/>
    </row>
    <row r="1180" spans="1:6" x14ac:dyDescent="0.35">
      <c r="A1180" s="100"/>
      <c r="B1180" s="75"/>
      <c r="C1180" s="61"/>
      <c r="D1180" s="61"/>
      <c r="E1180" s="61"/>
      <c r="F1180" s="61"/>
    </row>
    <row r="1181" spans="1:6" x14ac:dyDescent="0.35">
      <c r="A1181" s="100"/>
      <c r="B1181" s="75"/>
      <c r="C1181" s="61"/>
      <c r="D1181" s="61"/>
      <c r="E1181" s="61"/>
      <c r="F1181" s="61"/>
    </row>
    <row r="1182" spans="1:6" x14ac:dyDescent="0.35">
      <c r="A1182" s="100"/>
      <c r="B1182" s="75"/>
      <c r="C1182" s="61"/>
      <c r="D1182" s="61"/>
      <c r="E1182" s="61"/>
      <c r="F1182" s="61"/>
    </row>
    <row r="1183" spans="1:6" x14ac:dyDescent="0.35">
      <c r="A1183" s="100"/>
      <c r="B1183" s="75"/>
      <c r="C1183" s="61"/>
      <c r="D1183" s="61"/>
      <c r="E1183" s="61"/>
      <c r="F1183" s="61"/>
    </row>
    <row r="1184" spans="1:6" x14ac:dyDescent="0.35">
      <c r="A1184" s="100"/>
      <c r="B1184" s="75"/>
      <c r="C1184" s="61"/>
      <c r="D1184" s="61"/>
      <c r="E1184" s="61"/>
      <c r="F1184" s="61"/>
    </row>
    <row r="1185" spans="1:6" x14ac:dyDescent="0.35">
      <c r="A1185" s="100"/>
      <c r="B1185" s="75"/>
      <c r="C1185" s="61"/>
      <c r="D1185" s="61"/>
      <c r="E1185" s="61"/>
      <c r="F1185" s="61"/>
    </row>
    <row r="1186" spans="1:6" x14ac:dyDescent="0.35">
      <c r="A1186" s="100"/>
      <c r="B1186" s="75"/>
      <c r="C1186" s="61"/>
      <c r="D1186" s="61"/>
      <c r="E1186" s="61"/>
      <c r="F1186" s="61"/>
    </row>
    <row r="1187" spans="1:6" x14ac:dyDescent="0.35">
      <c r="A1187" s="100"/>
      <c r="B1187" s="75"/>
      <c r="C1187" s="61"/>
      <c r="D1187" s="61"/>
      <c r="E1187" s="61"/>
      <c r="F1187" s="61"/>
    </row>
    <row r="1188" spans="1:6" x14ac:dyDescent="0.35">
      <c r="A1188" s="100"/>
      <c r="B1188" s="75"/>
      <c r="C1188" s="61"/>
      <c r="D1188" s="61"/>
      <c r="E1188" s="61"/>
      <c r="F1188" s="61"/>
    </row>
    <row r="1189" spans="1:6" x14ac:dyDescent="0.35">
      <c r="A1189" s="100"/>
      <c r="B1189" s="75"/>
      <c r="C1189" s="61"/>
      <c r="D1189" s="61"/>
      <c r="E1189" s="61"/>
      <c r="F1189" s="61"/>
    </row>
    <row r="1190" spans="1:6" x14ac:dyDescent="0.35">
      <c r="A1190" s="100"/>
      <c r="B1190" s="75"/>
      <c r="C1190" s="61"/>
      <c r="D1190" s="61"/>
      <c r="E1190" s="61"/>
      <c r="F1190" s="61"/>
    </row>
    <row r="1191" spans="1:6" x14ac:dyDescent="0.35">
      <c r="A1191" s="100"/>
      <c r="B1191" s="75"/>
      <c r="C1191" s="61"/>
      <c r="D1191" s="61"/>
      <c r="E1191" s="61"/>
      <c r="F1191" s="61"/>
    </row>
    <row r="1192" spans="1:6" x14ac:dyDescent="0.35">
      <c r="A1192" s="100"/>
      <c r="B1192" s="75"/>
      <c r="C1192" s="61"/>
      <c r="D1192" s="61"/>
      <c r="E1192" s="61"/>
      <c r="F1192" s="61"/>
    </row>
    <row r="1193" spans="1:6" x14ac:dyDescent="0.35">
      <c r="A1193" s="100"/>
      <c r="B1193" s="75"/>
      <c r="C1193" s="61"/>
      <c r="D1193" s="61"/>
      <c r="E1193" s="61"/>
      <c r="F1193" s="61"/>
    </row>
    <row r="1194" spans="1:6" x14ac:dyDescent="0.35">
      <c r="A1194" s="100"/>
      <c r="B1194" s="75"/>
      <c r="C1194" s="61"/>
      <c r="D1194" s="61"/>
      <c r="E1194" s="61"/>
      <c r="F1194" s="61"/>
    </row>
    <row r="1195" spans="1:6" x14ac:dyDescent="0.35">
      <c r="A1195" s="100"/>
      <c r="B1195" s="75"/>
      <c r="C1195" s="61"/>
      <c r="D1195" s="61"/>
      <c r="E1195" s="61"/>
      <c r="F1195" s="61"/>
    </row>
    <row r="1196" spans="1:6" x14ac:dyDescent="0.35">
      <c r="A1196" s="100"/>
      <c r="B1196" s="75"/>
      <c r="C1196" s="61"/>
      <c r="D1196" s="61"/>
      <c r="E1196" s="61"/>
      <c r="F1196" s="61"/>
    </row>
    <row r="1197" spans="1:6" x14ac:dyDescent="0.35">
      <c r="A1197" s="100"/>
      <c r="B1197" s="75"/>
      <c r="C1197" s="61"/>
      <c r="D1197" s="61"/>
      <c r="E1197" s="61"/>
      <c r="F1197" s="61"/>
    </row>
    <row r="1198" spans="1:6" x14ac:dyDescent="0.35">
      <c r="A1198" s="100"/>
      <c r="B1198" s="75"/>
      <c r="C1198" s="61"/>
      <c r="D1198" s="61"/>
      <c r="E1198" s="61"/>
      <c r="F1198" s="61"/>
    </row>
    <row r="1199" spans="1:6" x14ac:dyDescent="0.35">
      <c r="A1199" s="100"/>
      <c r="B1199" s="75"/>
      <c r="C1199" s="61"/>
      <c r="D1199" s="61"/>
      <c r="E1199" s="61"/>
      <c r="F1199" s="61"/>
    </row>
    <row r="1200" spans="1:6" x14ac:dyDescent="0.35">
      <c r="A1200" s="100"/>
      <c r="B1200" s="75"/>
      <c r="C1200" s="61"/>
      <c r="D1200" s="61"/>
      <c r="E1200" s="61"/>
      <c r="F1200" s="61"/>
    </row>
    <row r="1201" spans="1:6" x14ac:dyDescent="0.35">
      <c r="A1201" s="100"/>
      <c r="B1201" s="75"/>
      <c r="C1201" s="61"/>
      <c r="D1201" s="61"/>
      <c r="E1201" s="61"/>
      <c r="F1201" s="61"/>
    </row>
    <row r="1202" spans="1:6" x14ac:dyDescent="0.35">
      <c r="A1202" s="100"/>
      <c r="B1202" s="75"/>
      <c r="C1202" s="61"/>
      <c r="D1202" s="61"/>
      <c r="E1202" s="61"/>
      <c r="F1202" s="61"/>
    </row>
    <row r="1203" spans="1:6" x14ac:dyDescent="0.35">
      <c r="A1203" s="100"/>
      <c r="B1203" s="75"/>
      <c r="C1203" s="61"/>
      <c r="D1203" s="61"/>
      <c r="E1203" s="61"/>
      <c r="F1203" s="61"/>
    </row>
    <row r="1204" spans="1:6" x14ac:dyDescent="0.35">
      <c r="A1204" s="100"/>
      <c r="B1204" s="75"/>
      <c r="C1204" s="61"/>
      <c r="D1204" s="61"/>
      <c r="E1204" s="61"/>
      <c r="F1204" s="61"/>
    </row>
    <row r="1205" spans="1:6" x14ac:dyDescent="0.35">
      <c r="A1205" s="100"/>
      <c r="B1205" s="75"/>
      <c r="C1205" s="61"/>
      <c r="D1205" s="61"/>
      <c r="E1205" s="61"/>
      <c r="F1205" s="61"/>
    </row>
    <row r="1206" spans="1:6" x14ac:dyDescent="0.35">
      <c r="A1206" s="100"/>
      <c r="B1206" s="75"/>
      <c r="C1206" s="61"/>
      <c r="D1206" s="61"/>
      <c r="E1206" s="61"/>
      <c r="F1206" s="61"/>
    </row>
    <row r="1207" spans="1:6" x14ac:dyDescent="0.35">
      <c r="A1207" s="100"/>
      <c r="B1207" s="75"/>
      <c r="C1207" s="61"/>
      <c r="D1207" s="61"/>
      <c r="E1207" s="61"/>
      <c r="F1207" s="61"/>
    </row>
    <row r="1208" spans="1:6" x14ac:dyDescent="0.35">
      <c r="A1208" s="100"/>
      <c r="B1208" s="75"/>
      <c r="C1208" s="61"/>
      <c r="D1208" s="61"/>
      <c r="E1208" s="61"/>
      <c r="F1208" s="61"/>
    </row>
    <row r="1209" spans="1:6" x14ac:dyDescent="0.35">
      <c r="A1209" s="100"/>
      <c r="B1209" s="75"/>
      <c r="C1209" s="61"/>
      <c r="D1209" s="61"/>
      <c r="E1209" s="61"/>
      <c r="F1209" s="61"/>
    </row>
    <row r="1210" spans="1:6" x14ac:dyDescent="0.35">
      <c r="A1210" s="100"/>
      <c r="B1210" s="75"/>
      <c r="C1210" s="61"/>
      <c r="D1210" s="61"/>
      <c r="E1210" s="61"/>
      <c r="F1210" s="61"/>
    </row>
    <row r="1211" spans="1:6" x14ac:dyDescent="0.35">
      <c r="A1211" s="100"/>
      <c r="B1211" s="75"/>
      <c r="C1211" s="61"/>
      <c r="D1211" s="61"/>
      <c r="E1211" s="61"/>
      <c r="F1211" s="61"/>
    </row>
    <row r="1212" spans="1:6" x14ac:dyDescent="0.35">
      <c r="A1212" s="100"/>
      <c r="B1212" s="75"/>
      <c r="C1212" s="61"/>
      <c r="D1212" s="61"/>
      <c r="E1212" s="61"/>
      <c r="F1212" s="61"/>
    </row>
    <row r="1213" spans="1:6" x14ac:dyDescent="0.35">
      <c r="A1213" s="100"/>
      <c r="B1213" s="75"/>
      <c r="C1213" s="61"/>
      <c r="D1213" s="61"/>
      <c r="E1213" s="61"/>
      <c r="F1213" s="61"/>
    </row>
    <row r="1214" spans="1:6" x14ac:dyDescent="0.35">
      <c r="A1214" s="100"/>
      <c r="B1214" s="75"/>
      <c r="C1214" s="61"/>
      <c r="D1214" s="61"/>
      <c r="E1214" s="61"/>
      <c r="F1214" s="61"/>
    </row>
    <row r="1215" spans="1:6" x14ac:dyDescent="0.35">
      <c r="A1215" s="100"/>
      <c r="B1215" s="75"/>
      <c r="C1215" s="61"/>
      <c r="D1215" s="61"/>
      <c r="E1215" s="61"/>
      <c r="F1215" s="61"/>
    </row>
    <row r="1216" spans="1:6" x14ac:dyDescent="0.35">
      <c r="A1216" s="100"/>
      <c r="B1216" s="75"/>
      <c r="C1216" s="61"/>
      <c r="D1216" s="61"/>
      <c r="E1216" s="61"/>
      <c r="F1216" s="61"/>
    </row>
    <row r="1217" spans="1:6" x14ac:dyDescent="0.35">
      <c r="A1217" s="100"/>
      <c r="B1217" s="75"/>
      <c r="C1217" s="61"/>
      <c r="D1217" s="61"/>
      <c r="E1217" s="61"/>
      <c r="F1217" s="61"/>
    </row>
    <row r="1218" spans="1:6" x14ac:dyDescent="0.35">
      <c r="A1218" s="100"/>
      <c r="B1218" s="75"/>
      <c r="C1218" s="61"/>
      <c r="D1218" s="61"/>
      <c r="E1218" s="61"/>
      <c r="F1218" s="61"/>
    </row>
    <row r="1219" spans="1:6" x14ac:dyDescent="0.35">
      <c r="A1219" s="100"/>
      <c r="B1219" s="75"/>
      <c r="C1219" s="61"/>
      <c r="D1219" s="61"/>
      <c r="E1219" s="61"/>
      <c r="F1219" s="61"/>
    </row>
    <row r="1220" spans="1:6" x14ac:dyDescent="0.35">
      <c r="A1220" s="100"/>
      <c r="B1220" s="75"/>
      <c r="C1220" s="61"/>
      <c r="D1220" s="61"/>
      <c r="E1220" s="61"/>
      <c r="F1220" s="61"/>
    </row>
    <row r="1221" spans="1:6" x14ac:dyDescent="0.35">
      <c r="A1221" s="100"/>
      <c r="B1221" s="75"/>
      <c r="C1221" s="61"/>
      <c r="D1221" s="61"/>
      <c r="E1221" s="61"/>
      <c r="F1221" s="61"/>
    </row>
    <row r="1222" spans="1:6" x14ac:dyDescent="0.35">
      <c r="A1222" s="100"/>
      <c r="B1222" s="75"/>
      <c r="C1222" s="61"/>
      <c r="D1222" s="61"/>
      <c r="E1222" s="61"/>
      <c r="F1222" s="61"/>
    </row>
    <row r="1223" spans="1:6" x14ac:dyDescent="0.35">
      <c r="A1223" s="100"/>
      <c r="B1223" s="75"/>
      <c r="C1223" s="61"/>
      <c r="D1223" s="61"/>
      <c r="E1223" s="61"/>
      <c r="F1223" s="61"/>
    </row>
    <row r="1224" spans="1:6" x14ac:dyDescent="0.35">
      <c r="A1224" s="100"/>
      <c r="B1224" s="75"/>
      <c r="C1224" s="61"/>
      <c r="D1224" s="61"/>
      <c r="E1224" s="61"/>
      <c r="F1224" s="61"/>
    </row>
    <row r="1225" spans="1:6" x14ac:dyDescent="0.35">
      <c r="A1225" s="100"/>
      <c r="B1225" s="75"/>
      <c r="C1225" s="61"/>
      <c r="D1225" s="61"/>
      <c r="E1225" s="61"/>
      <c r="F1225" s="61"/>
    </row>
    <row r="1226" spans="1:6" x14ac:dyDescent="0.35">
      <c r="A1226" s="100"/>
      <c r="B1226" s="75"/>
      <c r="C1226" s="61"/>
      <c r="D1226" s="61"/>
      <c r="E1226" s="61"/>
      <c r="F1226" s="61"/>
    </row>
    <row r="1227" spans="1:6" x14ac:dyDescent="0.35">
      <c r="A1227" s="100"/>
      <c r="B1227" s="75"/>
      <c r="C1227" s="61"/>
      <c r="D1227" s="61"/>
      <c r="E1227" s="61"/>
      <c r="F1227" s="61"/>
    </row>
    <row r="1228" spans="1:6" x14ac:dyDescent="0.35">
      <c r="A1228" s="100"/>
      <c r="B1228" s="75"/>
      <c r="C1228" s="61"/>
      <c r="D1228" s="61"/>
      <c r="E1228" s="61"/>
      <c r="F1228" s="61"/>
    </row>
    <row r="1229" spans="1:6" x14ac:dyDescent="0.35">
      <c r="A1229" s="100"/>
      <c r="B1229" s="75"/>
      <c r="C1229" s="61"/>
      <c r="D1229" s="61"/>
      <c r="E1229" s="61"/>
      <c r="F1229" s="61"/>
    </row>
    <row r="1230" spans="1:6" x14ac:dyDescent="0.35">
      <c r="A1230" s="100"/>
      <c r="B1230" s="75"/>
      <c r="C1230" s="61"/>
      <c r="D1230" s="61"/>
      <c r="E1230" s="61"/>
      <c r="F1230" s="61"/>
    </row>
    <row r="1231" spans="1:6" x14ac:dyDescent="0.35">
      <c r="A1231" s="100"/>
      <c r="B1231" s="75"/>
      <c r="C1231" s="61"/>
      <c r="D1231" s="61"/>
      <c r="E1231" s="61"/>
      <c r="F1231" s="61"/>
    </row>
    <row r="1232" spans="1:6" x14ac:dyDescent="0.35">
      <c r="A1232" s="100"/>
      <c r="B1232" s="75"/>
      <c r="C1232" s="61"/>
      <c r="D1232" s="61"/>
      <c r="E1232" s="61"/>
      <c r="F1232" s="61"/>
    </row>
    <row r="1233" spans="1:6" x14ac:dyDescent="0.35">
      <c r="A1233" s="100"/>
      <c r="B1233" s="75"/>
      <c r="C1233" s="61"/>
      <c r="D1233" s="61"/>
      <c r="E1233" s="61"/>
      <c r="F1233" s="61"/>
    </row>
    <row r="1234" spans="1:6" x14ac:dyDescent="0.35">
      <c r="A1234" s="100"/>
      <c r="B1234" s="75"/>
      <c r="C1234" s="61"/>
      <c r="D1234" s="61"/>
      <c r="E1234" s="61"/>
      <c r="F1234" s="61"/>
    </row>
    <row r="1235" spans="1:6" x14ac:dyDescent="0.35">
      <c r="A1235" s="100"/>
      <c r="B1235" s="75"/>
      <c r="C1235" s="61"/>
      <c r="D1235" s="61"/>
      <c r="E1235" s="61"/>
      <c r="F1235" s="61"/>
    </row>
    <row r="1236" spans="1:6" x14ac:dyDescent="0.35">
      <c r="A1236" s="100"/>
      <c r="B1236" s="75"/>
      <c r="C1236" s="61"/>
      <c r="D1236" s="61"/>
      <c r="E1236" s="61"/>
      <c r="F1236" s="61"/>
    </row>
    <row r="1237" spans="1:6" x14ac:dyDescent="0.35">
      <c r="A1237" s="100"/>
      <c r="B1237" s="75"/>
      <c r="C1237" s="61"/>
      <c r="D1237" s="61"/>
      <c r="E1237" s="61"/>
      <c r="F1237" s="61"/>
    </row>
    <row r="1238" spans="1:6" x14ac:dyDescent="0.35">
      <c r="A1238" s="100"/>
      <c r="B1238" s="75"/>
      <c r="C1238" s="61"/>
      <c r="D1238" s="61"/>
      <c r="E1238" s="61"/>
      <c r="F1238" s="61"/>
    </row>
    <row r="1239" spans="1:6" x14ac:dyDescent="0.35">
      <c r="A1239" s="100"/>
      <c r="B1239" s="75"/>
      <c r="C1239" s="61"/>
      <c r="D1239" s="61"/>
      <c r="E1239" s="61"/>
      <c r="F1239" s="61"/>
    </row>
    <row r="1240" spans="1:6" x14ac:dyDescent="0.35">
      <c r="A1240" s="100"/>
      <c r="B1240" s="75"/>
      <c r="C1240" s="61"/>
      <c r="D1240" s="61"/>
      <c r="E1240" s="61"/>
      <c r="F1240" s="61"/>
    </row>
    <row r="1241" spans="1:6" x14ac:dyDescent="0.35">
      <c r="A1241" s="100"/>
      <c r="B1241" s="75"/>
      <c r="C1241" s="61"/>
      <c r="D1241" s="61"/>
      <c r="E1241" s="61"/>
      <c r="F1241" s="61"/>
    </row>
    <row r="1242" spans="1:6" x14ac:dyDescent="0.35">
      <c r="A1242" s="100"/>
      <c r="B1242" s="75"/>
      <c r="C1242" s="61"/>
      <c r="D1242" s="61"/>
      <c r="E1242" s="61"/>
      <c r="F1242" s="61"/>
    </row>
    <row r="1243" spans="1:6" x14ac:dyDescent="0.35">
      <c r="A1243" s="100"/>
      <c r="B1243" s="75"/>
      <c r="C1243" s="61"/>
      <c r="D1243" s="61"/>
      <c r="E1243" s="61"/>
      <c r="F1243" s="61"/>
    </row>
    <row r="1244" spans="1:6" x14ac:dyDescent="0.35">
      <c r="A1244" s="100"/>
      <c r="B1244" s="75"/>
      <c r="C1244" s="61"/>
      <c r="D1244" s="61"/>
      <c r="E1244" s="61"/>
      <c r="F1244" s="61"/>
    </row>
    <row r="1245" spans="1:6" x14ac:dyDescent="0.35">
      <c r="A1245" s="100"/>
      <c r="B1245" s="75"/>
      <c r="C1245" s="61"/>
      <c r="D1245" s="61"/>
      <c r="E1245" s="61"/>
      <c r="F1245" s="61"/>
    </row>
    <row r="1246" spans="1:6" x14ac:dyDescent="0.35">
      <c r="A1246" s="100"/>
      <c r="B1246" s="75"/>
      <c r="C1246" s="61"/>
      <c r="D1246" s="61"/>
      <c r="E1246" s="61"/>
      <c r="F1246" s="61"/>
    </row>
    <row r="1247" spans="1:6" x14ac:dyDescent="0.35">
      <c r="A1247" s="100"/>
      <c r="B1247" s="75"/>
      <c r="C1247" s="61"/>
      <c r="D1247" s="61"/>
      <c r="E1247" s="61"/>
      <c r="F1247" s="61"/>
    </row>
    <row r="1248" spans="1:6" x14ac:dyDescent="0.35">
      <c r="A1248" s="100"/>
      <c r="B1248" s="75"/>
      <c r="C1248" s="61"/>
      <c r="D1248" s="61"/>
      <c r="E1248" s="61"/>
      <c r="F1248" s="61"/>
    </row>
    <row r="1249" spans="1:6" x14ac:dyDescent="0.35">
      <c r="A1249" s="100"/>
      <c r="B1249" s="75"/>
      <c r="C1249" s="61"/>
      <c r="D1249" s="61"/>
      <c r="E1249" s="61"/>
      <c r="F1249" s="61"/>
    </row>
    <row r="1250" spans="1:6" x14ac:dyDescent="0.35">
      <c r="A1250" s="100"/>
      <c r="B1250" s="75"/>
      <c r="C1250" s="61"/>
      <c r="D1250" s="61"/>
      <c r="E1250" s="61"/>
      <c r="F1250" s="61"/>
    </row>
    <row r="1251" spans="1:6" x14ac:dyDescent="0.35">
      <c r="A1251" s="100"/>
      <c r="B1251" s="75"/>
      <c r="C1251" s="61"/>
      <c r="D1251" s="61"/>
      <c r="E1251" s="61"/>
      <c r="F1251" s="61"/>
    </row>
    <row r="1252" spans="1:6" x14ac:dyDescent="0.35">
      <c r="A1252" s="100"/>
      <c r="B1252" s="75"/>
      <c r="C1252" s="61"/>
      <c r="D1252" s="61"/>
      <c r="E1252" s="61"/>
      <c r="F1252" s="61"/>
    </row>
    <row r="1253" spans="1:6" x14ac:dyDescent="0.35">
      <c r="A1253" s="100"/>
      <c r="B1253" s="75"/>
      <c r="C1253" s="61"/>
      <c r="D1253" s="61"/>
      <c r="E1253" s="61"/>
      <c r="F1253" s="61"/>
    </row>
    <row r="1254" spans="1:6" x14ac:dyDescent="0.35">
      <c r="A1254" s="100"/>
      <c r="B1254" s="75"/>
      <c r="C1254" s="61"/>
      <c r="D1254" s="61"/>
      <c r="E1254" s="61"/>
      <c r="F1254" s="61"/>
    </row>
    <row r="1255" spans="1:6" x14ac:dyDescent="0.35">
      <c r="A1255" s="100"/>
      <c r="B1255" s="75"/>
      <c r="C1255" s="61"/>
      <c r="D1255" s="61"/>
      <c r="E1255" s="61"/>
      <c r="F1255" s="61"/>
    </row>
    <row r="1256" spans="1:6" x14ac:dyDescent="0.35">
      <c r="A1256" s="100"/>
      <c r="B1256" s="75"/>
      <c r="C1256" s="61"/>
      <c r="D1256" s="61"/>
      <c r="E1256" s="61"/>
      <c r="F1256" s="61"/>
    </row>
    <row r="1257" spans="1:6" x14ac:dyDescent="0.35">
      <c r="A1257" s="100"/>
      <c r="B1257" s="75"/>
      <c r="C1257" s="61"/>
      <c r="D1257" s="61"/>
      <c r="E1257" s="61"/>
      <c r="F1257" s="61"/>
    </row>
    <row r="1258" spans="1:6" x14ac:dyDescent="0.35">
      <c r="A1258" s="100"/>
      <c r="B1258" s="75"/>
      <c r="C1258" s="61"/>
      <c r="D1258" s="61"/>
      <c r="E1258" s="61"/>
      <c r="F1258" s="61"/>
    </row>
    <row r="1259" spans="1:6" x14ac:dyDescent="0.35">
      <c r="A1259" s="100"/>
      <c r="B1259" s="75"/>
      <c r="C1259" s="61"/>
      <c r="D1259" s="61"/>
      <c r="E1259" s="61"/>
      <c r="F1259" s="61"/>
    </row>
    <row r="1260" spans="1:6" x14ac:dyDescent="0.35">
      <c r="A1260" s="100"/>
      <c r="B1260" s="75"/>
      <c r="C1260" s="61"/>
      <c r="D1260" s="61"/>
      <c r="E1260" s="61"/>
      <c r="F1260" s="61"/>
    </row>
    <row r="1261" spans="1:6" x14ac:dyDescent="0.35">
      <c r="A1261" s="100"/>
      <c r="B1261" s="75"/>
      <c r="C1261" s="61"/>
      <c r="D1261" s="61"/>
      <c r="E1261" s="61"/>
      <c r="F1261" s="61"/>
    </row>
    <row r="1262" spans="1:6" x14ac:dyDescent="0.35">
      <c r="A1262" s="100"/>
      <c r="B1262" s="75"/>
      <c r="C1262" s="61"/>
      <c r="D1262" s="61"/>
      <c r="E1262" s="61"/>
      <c r="F1262" s="61"/>
    </row>
    <row r="1263" spans="1:6" x14ac:dyDescent="0.35">
      <c r="A1263" s="100"/>
      <c r="B1263" s="75"/>
      <c r="C1263" s="61"/>
      <c r="D1263" s="61"/>
      <c r="E1263" s="61"/>
      <c r="F1263" s="61"/>
    </row>
    <row r="1264" spans="1:6" x14ac:dyDescent="0.35">
      <c r="A1264" s="100"/>
      <c r="B1264" s="75"/>
      <c r="C1264" s="61"/>
      <c r="D1264" s="61"/>
      <c r="E1264" s="61"/>
      <c r="F1264" s="61"/>
    </row>
    <row r="1265" spans="1:6" x14ac:dyDescent="0.35">
      <c r="A1265" s="100"/>
      <c r="B1265" s="75"/>
      <c r="C1265" s="61"/>
      <c r="D1265" s="61"/>
      <c r="E1265" s="61"/>
      <c r="F1265" s="61"/>
    </row>
    <row r="1266" spans="1:6" x14ac:dyDescent="0.35">
      <c r="A1266" s="100"/>
      <c r="B1266" s="75"/>
      <c r="C1266" s="61"/>
      <c r="D1266" s="61"/>
      <c r="E1266" s="61"/>
      <c r="F1266" s="61"/>
    </row>
    <row r="1267" spans="1:6" x14ac:dyDescent="0.35">
      <c r="A1267" s="100"/>
      <c r="B1267" s="75"/>
      <c r="C1267" s="61"/>
      <c r="D1267" s="61"/>
      <c r="E1267" s="61"/>
      <c r="F1267" s="61"/>
    </row>
    <row r="1268" spans="1:6" x14ac:dyDescent="0.35">
      <c r="A1268" s="100"/>
      <c r="B1268" s="75"/>
      <c r="C1268" s="61"/>
      <c r="D1268" s="61"/>
      <c r="E1268" s="61"/>
      <c r="F1268" s="61"/>
    </row>
    <row r="1269" spans="1:6" x14ac:dyDescent="0.35">
      <c r="A1269" s="100"/>
      <c r="B1269" s="75"/>
      <c r="C1269" s="61"/>
      <c r="D1269" s="61"/>
      <c r="E1269" s="61"/>
      <c r="F1269" s="61"/>
    </row>
    <row r="1270" spans="1:6" x14ac:dyDescent="0.35">
      <c r="A1270" s="100"/>
      <c r="B1270" s="75"/>
      <c r="C1270" s="61"/>
      <c r="D1270" s="61"/>
      <c r="E1270" s="61"/>
      <c r="F1270" s="61"/>
    </row>
    <row r="1271" spans="1:6" x14ac:dyDescent="0.35">
      <c r="A1271" s="100"/>
      <c r="B1271" s="75"/>
      <c r="C1271" s="61"/>
      <c r="D1271" s="61"/>
      <c r="E1271" s="61"/>
      <c r="F1271" s="61"/>
    </row>
    <row r="1272" spans="1:6" x14ac:dyDescent="0.35">
      <c r="A1272" s="100"/>
      <c r="B1272" s="75"/>
      <c r="C1272" s="61"/>
      <c r="D1272" s="61"/>
      <c r="E1272" s="61"/>
      <c r="F1272" s="61"/>
    </row>
    <row r="1273" spans="1:6" x14ac:dyDescent="0.35">
      <c r="A1273" s="100"/>
      <c r="B1273" s="75"/>
      <c r="C1273" s="61"/>
      <c r="D1273" s="61"/>
      <c r="E1273" s="61"/>
      <c r="F1273" s="61"/>
    </row>
    <row r="1274" spans="1:6" x14ac:dyDescent="0.35">
      <c r="A1274" s="100"/>
      <c r="B1274" s="75"/>
      <c r="C1274" s="61"/>
      <c r="D1274" s="61"/>
      <c r="E1274" s="61"/>
      <c r="F1274" s="61"/>
    </row>
    <row r="1275" spans="1:6" x14ac:dyDescent="0.35">
      <c r="A1275" s="100"/>
      <c r="B1275" s="75"/>
      <c r="C1275" s="61"/>
      <c r="D1275" s="61"/>
      <c r="E1275" s="61"/>
      <c r="F1275" s="61"/>
    </row>
    <row r="1276" spans="1:6" x14ac:dyDescent="0.35">
      <c r="A1276" s="100"/>
      <c r="B1276" s="75"/>
      <c r="C1276" s="61"/>
      <c r="D1276" s="61"/>
      <c r="E1276" s="61"/>
      <c r="F1276" s="61"/>
    </row>
    <row r="1277" spans="1:6" x14ac:dyDescent="0.35">
      <c r="A1277" s="100"/>
      <c r="B1277" s="75"/>
      <c r="C1277" s="61"/>
      <c r="D1277" s="61"/>
      <c r="E1277" s="61"/>
      <c r="F1277" s="61"/>
    </row>
    <row r="1278" spans="1:6" x14ac:dyDescent="0.35">
      <c r="A1278" s="100"/>
      <c r="B1278" s="75"/>
      <c r="C1278" s="61"/>
      <c r="D1278" s="61"/>
      <c r="E1278" s="61"/>
      <c r="F1278" s="61"/>
    </row>
    <row r="1279" spans="1:6" x14ac:dyDescent="0.35">
      <c r="A1279" s="100"/>
      <c r="B1279" s="75"/>
      <c r="C1279" s="61"/>
      <c r="D1279" s="61"/>
      <c r="E1279" s="61"/>
      <c r="F1279" s="61"/>
    </row>
    <row r="1280" spans="1:6" x14ac:dyDescent="0.35">
      <c r="A1280" s="100"/>
      <c r="B1280" s="75"/>
      <c r="C1280" s="61"/>
      <c r="D1280" s="61"/>
      <c r="E1280" s="61"/>
      <c r="F1280" s="61"/>
    </row>
    <row r="1281" spans="1:6" x14ac:dyDescent="0.35">
      <c r="A1281" s="100"/>
      <c r="B1281" s="75"/>
      <c r="C1281" s="61"/>
      <c r="D1281" s="61"/>
      <c r="E1281" s="61"/>
      <c r="F1281" s="61"/>
    </row>
    <row r="1282" spans="1:6" x14ac:dyDescent="0.35">
      <c r="A1282" s="100"/>
      <c r="B1282" s="75"/>
      <c r="C1282" s="61"/>
      <c r="D1282" s="61"/>
      <c r="E1282" s="61"/>
      <c r="F1282" s="61"/>
    </row>
    <row r="1283" spans="1:6" x14ac:dyDescent="0.35">
      <c r="A1283" s="100"/>
      <c r="B1283" s="75"/>
      <c r="C1283" s="61"/>
      <c r="D1283" s="61"/>
      <c r="E1283" s="61"/>
      <c r="F1283" s="61"/>
    </row>
    <row r="1284" spans="1:6" x14ac:dyDescent="0.35">
      <c r="A1284" s="100"/>
      <c r="B1284" s="75"/>
      <c r="C1284" s="61"/>
      <c r="D1284" s="61"/>
      <c r="E1284" s="61"/>
      <c r="F1284" s="61"/>
    </row>
    <row r="1285" spans="1:6" x14ac:dyDescent="0.35">
      <c r="A1285" s="100"/>
      <c r="B1285" s="75"/>
      <c r="C1285" s="61"/>
      <c r="D1285" s="61"/>
      <c r="E1285" s="61"/>
      <c r="F1285" s="61"/>
    </row>
    <row r="1286" spans="1:6" x14ac:dyDescent="0.35">
      <c r="A1286" s="100"/>
      <c r="B1286" s="75"/>
      <c r="C1286" s="61"/>
      <c r="D1286" s="61"/>
      <c r="E1286" s="61"/>
      <c r="F1286" s="61"/>
    </row>
    <row r="1287" spans="1:6" x14ac:dyDescent="0.35">
      <c r="A1287" s="100"/>
      <c r="B1287" s="75"/>
      <c r="C1287" s="61"/>
      <c r="D1287" s="61"/>
      <c r="E1287" s="61"/>
      <c r="F1287" s="61"/>
    </row>
    <row r="1288" spans="1:6" x14ac:dyDescent="0.35">
      <c r="A1288" s="100"/>
      <c r="B1288" s="75"/>
      <c r="C1288" s="61"/>
      <c r="D1288" s="61"/>
      <c r="E1288" s="61"/>
      <c r="F1288" s="61"/>
    </row>
    <row r="1289" spans="1:6" x14ac:dyDescent="0.35">
      <c r="A1289" s="100"/>
      <c r="B1289" s="75"/>
      <c r="C1289" s="61"/>
      <c r="D1289" s="61"/>
      <c r="E1289" s="61"/>
      <c r="F1289" s="61"/>
    </row>
    <row r="1290" spans="1:6" x14ac:dyDescent="0.35">
      <c r="A1290" s="100"/>
      <c r="B1290" s="75"/>
      <c r="C1290" s="61"/>
      <c r="D1290" s="61"/>
      <c r="E1290" s="61"/>
      <c r="F1290" s="61"/>
    </row>
    <row r="1291" spans="1:6" x14ac:dyDescent="0.35">
      <c r="A1291" s="100"/>
      <c r="B1291" s="75"/>
      <c r="C1291" s="61"/>
      <c r="D1291" s="61"/>
      <c r="E1291" s="61"/>
      <c r="F1291" s="61"/>
    </row>
    <row r="1292" spans="1:6" x14ac:dyDescent="0.35">
      <c r="A1292" s="100"/>
      <c r="B1292" s="75"/>
      <c r="C1292" s="61"/>
      <c r="D1292" s="61"/>
      <c r="E1292" s="61"/>
      <c r="F1292" s="61"/>
    </row>
    <row r="1293" spans="1:6" x14ac:dyDescent="0.35">
      <c r="A1293" s="100"/>
      <c r="B1293" s="75"/>
      <c r="C1293" s="61"/>
      <c r="D1293" s="61"/>
      <c r="E1293" s="61"/>
      <c r="F1293" s="61"/>
    </row>
    <row r="1294" spans="1:6" x14ac:dyDescent="0.35">
      <c r="A1294" s="100"/>
      <c r="B1294" s="75"/>
      <c r="C1294" s="61"/>
      <c r="D1294" s="61"/>
      <c r="E1294" s="61"/>
      <c r="F1294" s="61"/>
    </row>
    <row r="1295" spans="1:6" x14ac:dyDescent="0.35">
      <c r="A1295" s="100"/>
      <c r="B1295" s="75"/>
      <c r="C1295" s="61"/>
      <c r="D1295" s="61"/>
      <c r="E1295" s="61"/>
      <c r="F1295" s="61"/>
    </row>
    <row r="1296" spans="1:6" x14ac:dyDescent="0.35">
      <c r="A1296" s="100"/>
      <c r="B1296" s="75"/>
      <c r="C1296" s="61"/>
      <c r="D1296" s="61"/>
      <c r="E1296" s="61"/>
      <c r="F1296" s="61"/>
    </row>
    <row r="1297" spans="1:6" x14ac:dyDescent="0.35">
      <c r="A1297" s="100"/>
      <c r="B1297" s="75"/>
      <c r="C1297" s="61"/>
      <c r="D1297" s="61"/>
      <c r="E1297" s="61"/>
      <c r="F1297" s="61"/>
    </row>
    <row r="1298" spans="1:6" x14ac:dyDescent="0.35">
      <c r="A1298" s="100"/>
      <c r="B1298" s="75"/>
      <c r="C1298" s="61"/>
      <c r="D1298" s="61"/>
      <c r="E1298" s="61"/>
      <c r="F1298" s="61"/>
    </row>
    <row r="1299" spans="1:6" x14ac:dyDescent="0.35">
      <c r="A1299" s="100"/>
      <c r="B1299" s="75"/>
      <c r="C1299" s="61"/>
      <c r="D1299" s="61"/>
      <c r="E1299" s="61"/>
      <c r="F1299" s="61"/>
    </row>
    <row r="1300" spans="1:6" x14ac:dyDescent="0.35">
      <c r="A1300" s="100"/>
      <c r="B1300" s="75"/>
      <c r="C1300" s="61"/>
      <c r="D1300" s="61"/>
      <c r="E1300" s="61"/>
      <c r="F1300" s="61"/>
    </row>
    <row r="1301" spans="1:6" x14ac:dyDescent="0.35">
      <c r="A1301" s="100"/>
      <c r="B1301" s="75"/>
      <c r="C1301" s="61"/>
      <c r="D1301" s="61"/>
      <c r="E1301" s="61"/>
      <c r="F1301" s="61"/>
    </row>
    <row r="1302" spans="1:6" x14ac:dyDescent="0.35">
      <c r="A1302" s="100"/>
      <c r="B1302" s="75"/>
      <c r="C1302" s="61"/>
      <c r="D1302" s="61"/>
      <c r="E1302" s="61"/>
      <c r="F1302" s="61"/>
    </row>
    <row r="1303" spans="1:6" x14ac:dyDescent="0.35">
      <c r="A1303" s="100"/>
      <c r="B1303" s="75"/>
      <c r="C1303" s="61"/>
      <c r="D1303" s="61"/>
      <c r="E1303" s="61"/>
      <c r="F1303" s="61"/>
    </row>
    <row r="1304" spans="1:6" x14ac:dyDescent="0.35">
      <c r="A1304" s="100"/>
      <c r="B1304" s="75"/>
      <c r="C1304" s="61"/>
      <c r="D1304" s="61"/>
      <c r="E1304" s="61"/>
      <c r="F1304" s="61"/>
    </row>
    <row r="1305" spans="1:6" x14ac:dyDescent="0.35">
      <c r="A1305" s="100"/>
      <c r="B1305" s="75"/>
      <c r="C1305" s="61"/>
      <c r="D1305" s="61"/>
      <c r="E1305" s="61"/>
      <c r="F1305" s="61"/>
    </row>
    <row r="1306" spans="1:6" x14ac:dyDescent="0.35">
      <c r="A1306" s="100"/>
      <c r="B1306" s="75"/>
      <c r="C1306" s="61"/>
      <c r="D1306" s="61"/>
      <c r="E1306" s="61"/>
      <c r="F1306" s="61"/>
    </row>
    <row r="1307" spans="1:6" x14ac:dyDescent="0.35">
      <c r="A1307" s="100"/>
      <c r="B1307" s="75"/>
      <c r="C1307" s="61"/>
      <c r="D1307" s="61"/>
      <c r="E1307" s="61"/>
      <c r="F1307" s="61"/>
    </row>
    <row r="1308" spans="1:6" x14ac:dyDescent="0.35">
      <c r="A1308" s="100"/>
      <c r="B1308" s="75"/>
      <c r="C1308" s="61"/>
      <c r="D1308" s="61"/>
      <c r="E1308" s="61"/>
      <c r="F1308" s="61"/>
    </row>
    <row r="1309" spans="1:6" x14ac:dyDescent="0.35">
      <c r="A1309" s="100"/>
      <c r="B1309" s="75"/>
      <c r="C1309" s="61"/>
      <c r="D1309" s="61"/>
      <c r="E1309" s="61"/>
      <c r="F1309" s="61"/>
    </row>
    <row r="1310" spans="1:6" x14ac:dyDescent="0.35">
      <c r="A1310" s="100"/>
      <c r="B1310" s="75"/>
      <c r="C1310" s="61"/>
      <c r="D1310" s="61"/>
      <c r="E1310" s="61"/>
      <c r="F1310" s="61"/>
    </row>
    <row r="1311" spans="1:6" x14ac:dyDescent="0.35">
      <c r="A1311" s="100"/>
      <c r="B1311" s="75"/>
      <c r="C1311" s="61"/>
      <c r="D1311" s="61"/>
      <c r="E1311" s="61"/>
      <c r="F1311" s="61"/>
    </row>
    <row r="1312" spans="1:6" x14ac:dyDescent="0.35">
      <c r="A1312" s="100"/>
      <c r="B1312" s="75"/>
      <c r="C1312" s="61"/>
      <c r="D1312" s="61"/>
      <c r="E1312" s="61"/>
      <c r="F1312" s="61"/>
    </row>
    <row r="1313" spans="1:6" x14ac:dyDescent="0.35">
      <c r="A1313" s="100"/>
      <c r="B1313" s="75"/>
      <c r="C1313" s="61"/>
      <c r="D1313" s="61"/>
      <c r="E1313" s="61"/>
      <c r="F1313" s="61"/>
    </row>
    <row r="1314" spans="1:6" x14ac:dyDescent="0.35">
      <c r="A1314" s="100"/>
      <c r="B1314" s="75"/>
      <c r="C1314" s="61"/>
      <c r="D1314" s="61"/>
      <c r="E1314" s="61"/>
      <c r="F1314" s="61"/>
    </row>
    <row r="1315" spans="1:6" x14ac:dyDescent="0.35">
      <c r="A1315" s="100"/>
      <c r="B1315" s="75"/>
      <c r="C1315" s="61"/>
      <c r="D1315" s="61"/>
      <c r="E1315" s="61"/>
      <c r="F1315" s="61"/>
    </row>
    <row r="1316" spans="1:6" x14ac:dyDescent="0.35">
      <c r="A1316" s="100"/>
      <c r="B1316" s="75"/>
      <c r="C1316" s="61"/>
      <c r="D1316" s="61"/>
      <c r="E1316" s="61"/>
      <c r="F1316" s="61"/>
    </row>
    <row r="1317" spans="1:6" x14ac:dyDescent="0.35">
      <c r="A1317" s="100"/>
      <c r="B1317" s="75"/>
      <c r="C1317" s="61"/>
      <c r="D1317" s="61"/>
      <c r="E1317" s="61"/>
      <c r="F1317" s="61"/>
    </row>
    <row r="1318" spans="1:6" x14ac:dyDescent="0.35">
      <c r="A1318" s="100"/>
      <c r="B1318" s="75"/>
      <c r="C1318" s="61"/>
      <c r="D1318" s="61"/>
      <c r="E1318" s="61"/>
      <c r="F1318" s="61"/>
    </row>
    <row r="1319" spans="1:6" x14ac:dyDescent="0.35">
      <c r="A1319" s="100"/>
      <c r="B1319" s="75"/>
      <c r="C1319" s="61"/>
      <c r="D1319" s="61"/>
      <c r="E1319" s="61"/>
      <c r="F1319" s="61"/>
    </row>
    <row r="1320" spans="1:6" x14ac:dyDescent="0.35">
      <c r="A1320" s="100"/>
      <c r="B1320" s="75"/>
      <c r="C1320" s="61"/>
      <c r="D1320" s="61"/>
      <c r="E1320" s="61"/>
      <c r="F1320" s="61"/>
    </row>
    <row r="1321" spans="1:6" x14ac:dyDescent="0.35">
      <c r="A1321" s="100"/>
      <c r="B1321" s="75"/>
      <c r="C1321" s="61"/>
      <c r="D1321" s="61"/>
      <c r="E1321" s="61"/>
      <c r="F1321" s="61"/>
    </row>
    <row r="1322" spans="1:6" x14ac:dyDescent="0.35">
      <c r="A1322" s="100"/>
      <c r="B1322" s="75"/>
      <c r="C1322" s="61"/>
      <c r="D1322" s="61"/>
      <c r="E1322" s="61"/>
      <c r="F1322" s="61"/>
    </row>
    <row r="1323" spans="1:6" x14ac:dyDescent="0.35">
      <c r="A1323" s="100"/>
      <c r="B1323" s="75"/>
      <c r="C1323" s="61"/>
      <c r="D1323" s="61"/>
      <c r="E1323" s="61"/>
      <c r="F1323" s="61"/>
    </row>
    <row r="1324" spans="1:6" x14ac:dyDescent="0.35">
      <c r="A1324" s="100"/>
      <c r="B1324" s="75"/>
      <c r="C1324" s="61"/>
      <c r="D1324" s="61"/>
      <c r="E1324" s="61"/>
      <c r="F1324" s="61"/>
    </row>
    <row r="1325" spans="1:6" x14ac:dyDescent="0.35">
      <c r="A1325" s="100"/>
      <c r="B1325" s="75"/>
      <c r="C1325" s="61"/>
      <c r="D1325" s="61"/>
      <c r="E1325" s="61"/>
      <c r="F1325" s="61"/>
    </row>
    <row r="1326" spans="1:6" x14ac:dyDescent="0.35">
      <c r="A1326" s="100"/>
      <c r="B1326" s="75"/>
      <c r="C1326" s="61"/>
      <c r="D1326" s="61"/>
      <c r="E1326" s="61"/>
      <c r="F1326" s="61"/>
    </row>
    <row r="1327" spans="1:6" x14ac:dyDescent="0.35">
      <c r="A1327" s="100"/>
      <c r="B1327" s="75"/>
      <c r="C1327" s="61"/>
      <c r="D1327" s="61"/>
      <c r="E1327" s="61"/>
      <c r="F1327" s="61"/>
    </row>
    <row r="1328" spans="1:6" x14ac:dyDescent="0.35">
      <c r="A1328" s="100"/>
      <c r="B1328" s="75"/>
      <c r="C1328" s="61"/>
      <c r="D1328" s="61"/>
      <c r="E1328" s="61"/>
      <c r="F1328" s="61"/>
    </row>
    <row r="1329" spans="1:6" x14ac:dyDescent="0.35">
      <c r="A1329" s="100"/>
      <c r="B1329" s="75"/>
      <c r="C1329" s="61"/>
      <c r="D1329" s="61"/>
      <c r="E1329" s="61"/>
      <c r="F1329" s="61"/>
    </row>
    <row r="1330" spans="1:6" x14ac:dyDescent="0.35">
      <c r="A1330" s="100"/>
      <c r="B1330" s="75"/>
      <c r="C1330" s="61"/>
      <c r="D1330" s="61"/>
      <c r="E1330" s="61"/>
      <c r="F1330" s="61"/>
    </row>
    <row r="1331" spans="1:6" x14ac:dyDescent="0.35">
      <c r="A1331" s="100"/>
      <c r="B1331" s="75"/>
      <c r="C1331" s="61"/>
      <c r="D1331" s="61"/>
      <c r="E1331" s="61"/>
      <c r="F1331" s="61"/>
    </row>
    <row r="1332" spans="1:6" x14ac:dyDescent="0.35">
      <c r="A1332" s="100"/>
      <c r="B1332" s="75"/>
      <c r="C1332" s="61"/>
      <c r="D1332" s="61"/>
      <c r="E1332" s="61"/>
      <c r="F1332" s="61"/>
    </row>
    <row r="1333" spans="1:6" x14ac:dyDescent="0.35">
      <c r="A1333" s="100"/>
      <c r="B1333" s="75"/>
      <c r="C1333" s="61"/>
      <c r="D1333" s="61"/>
      <c r="E1333" s="61"/>
      <c r="F1333" s="61"/>
    </row>
    <row r="1334" spans="1:6" x14ac:dyDescent="0.35">
      <c r="A1334" s="100"/>
      <c r="B1334" s="75"/>
      <c r="C1334" s="61"/>
      <c r="D1334" s="61"/>
      <c r="E1334" s="61"/>
      <c r="F1334" s="61"/>
    </row>
    <row r="1335" spans="1:6" x14ac:dyDescent="0.35">
      <c r="A1335" s="100"/>
      <c r="B1335" s="75"/>
      <c r="C1335" s="61"/>
      <c r="D1335" s="61"/>
      <c r="E1335" s="61"/>
      <c r="F1335" s="61"/>
    </row>
    <row r="1336" spans="1:6" x14ac:dyDescent="0.35">
      <c r="A1336" s="100"/>
      <c r="B1336" s="75"/>
      <c r="C1336" s="61"/>
      <c r="D1336" s="61"/>
      <c r="E1336" s="61"/>
      <c r="F1336" s="61"/>
    </row>
    <row r="1337" spans="1:6" x14ac:dyDescent="0.35">
      <c r="A1337" s="100"/>
      <c r="B1337" s="75"/>
      <c r="C1337" s="61"/>
      <c r="D1337" s="61"/>
      <c r="E1337" s="61"/>
      <c r="F1337" s="61"/>
    </row>
    <row r="1338" spans="1:6" x14ac:dyDescent="0.35">
      <c r="A1338" s="100"/>
      <c r="B1338" s="75"/>
      <c r="C1338" s="61"/>
      <c r="D1338" s="61"/>
      <c r="E1338" s="61"/>
      <c r="F1338" s="61"/>
    </row>
    <row r="1339" spans="1:6" x14ac:dyDescent="0.35">
      <c r="A1339" s="100"/>
      <c r="B1339" s="75"/>
      <c r="C1339" s="61"/>
      <c r="D1339" s="61"/>
      <c r="E1339" s="61"/>
      <c r="F1339" s="61"/>
    </row>
    <row r="1340" spans="1:6" x14ac:dyDescent="0.35">
      <c r="A1340" s="100"/>
      <c r="B1340" s="75"/>
      <c r="C1340" s="61"/>
      <c r="D1340" s="61"/>
      <c r="E1340" s="61"/>
      <c r="F1340" s="61"/>
    </row>
    <row r="1341" spans="1:6" x14ac:dyDescent="0.35">
      <c r="A1341" s="100"/>
      <c r="B1341" s="75"/>
      <c r="C1341" s="61"/>
      <c r="D1341" s="61"/>
      <c r="E1341" s="61"/>
      <c r="F1341" s="61"/>
    </row>
    <row r="1342" spans="1:6" x14ac:dyDescent="0.35">
      <c r="A1342" s="100"/>
      <c r="B1342" s="75"/>
      <c r="C1342" s="61"/>
      <c r="D1342" s="61"/>
      <c r="E1342" s="61"/>
      <c r="F1342" s="61"/>
    </row>
    <row r="1343" spans="1:6" x14ac:dyDescent="0.35">
      <c r="A1343" s="100"/>
      <c r="B1343" s="75"/>
      <c r="C1343" s="61"/>
      <c r="D1343" s="61"/>
      <c r="E1343" s="61"/>
      <c r="F1343" s="61"/>
    </row>
    <row r="1344" spans="1:6" x14ac:dyDescent="0.35">
      <c r="A1344" s="100"/>
      <c r="B1344" s="75"/>
      <c r="C1344" s="61"/>
      <c r="D1344" s="61"/>
      <c r="E1344" s="61"/>
      <c r="F1344" s="61"/>
    </row>
    <row r="1345" spans="1:6" x14ac:dyDescent="0.35">
      <c r="A1345" s="100"/>
      <c r="B1345" s="75"/>
      <c r="C1345" s="61"/>
      <c r="D1345" s="61"/>
      <c r="E1345" s="61"/>
      <c r="F1345" s="61"/>
    </row>
    <row r="1346" spans="1:6" x14ac:dyDescent="0.35">
      <c r="A1346" s="100"/>
      <c r="B1346" s="75"/>
      <c r="C1346" s="61"/>
      <c r="D1346" s="61"/>
      <c r="E1346" s="61"/>
      <c r="F1346" s="61"/>
    </row>
    <row r="1347" spans="1:6" x14ac:dyDescent="0.35">
      <c r="A1347" s="100"/>
      <c r="B1347" s="75"/>
      <c r="C1347" s="61"/>
      <c r="D1347" s="61"/>
      <c r="E1347" s="61"/>
      <c r="F1347" s="61"/>
    </row>
    <row r="1348" spans="1:6" x14ac:dyDescent="0.35">
      <c r="A1348" s="100"/>
      <c r="B1348" s="75"/>
      <c r="C1348" s="61"/>
      <c r="D1348" s="61"/>
      <c r="E1348" s="61"/>
      <c r="F1348" s="61"/>
    </row>
    <row r="1349" spans="1:6" x14ac:dyDescent="0.35">
      <c r="A1349" s="100"/>
      <c r="B1349" s="75"/>
      <c r="C1349" s="61"/>
      <c r="D1349" s="61"/>
      <c r="E1349" s="61"/>
      <c r="F1349" s="61"/>
    </row>
    <row r="1350" spans="1:6" x14ac:dyDescent="0.35">
      <c r="A1350" s="100"/>
      <c r="B1350" s="75"/>
      <c r="C1350" s="61"/>
      <c r="D1350" s="61"/>
      <c r="E1350" s="61"/>
      <c r="F1350" s="61"/>
    </row>
    <row r="1351" spans="1:6" x14ac:dyDescent="0.35">
      <c r="A1351" s="100"/>
      <c r="B1351" s="75"/>
      <c r="C1351" s="61"/>
      <c r="D1351" s="61"/>
      <c r="E1351" s="61"/>
      <c r="F1351" s="61"/>
    </row>
    <row r="1352" spans="1:6" x14ac:dyDescent="0.35">
      <c r="A1352" s="100"/>
      <c r="B1352" s="75"/>
      <c r="C1352" s="61"/>
      <c r="D1352" s="61"/>
      <c r="E1352" s="61"/>
      <c r="F1352" s="61"/>
    </row>
    <row r="1353" spans="1:6" x14ac:dyDescent="0.35">
      <c r="A1353" s="100"/>
      <c r="B1353" s="75"/>
      <c r="C1353" s="61"/>
      <c r="D1353" s="61"/>
      <c r="E1353" s="61"/>
      <c r="F1353" s="61"/>
    </row>
    <row r="1354" spans="1:6" x14ac:dyDescent="0.35">
      <c r="A1354" s="100"/>
      <c r="B1354" s="75"/>
      <c r="C1354" s="61"/>
      <c r="D1354" s="61"/>
      <c r="E1354" s="61"/>
      <c r="F1354" s="61"/>
    </row>
    <row r="1355" spans="1:6" x14ac:dyDescent="0.35">
      <c r="A1355" s="100"/>
      <c r="B1355" s="75"/>
      <c r="C1355" s="61"/>
      <c r="D1355" s="61"/>
      <c r="E1355" s="61"/>
      <c r="F1355" s="61"/>
    </row>
    <row r="1356" spans="1:6" x14ac:dyDescent="0.35">
      <c r="A1356" s="100"/>
      <c r="B1356" s="75"/>
      <c r="C1356" s="61"/>
      <c r="D1356" s="61"/>
      <c r="E1356" s="61"/>
      <c r="F1356" s="61"/>
    </row>
    <row r="1357" spans="1:6" x14ac:dyDescent="0.35">
      <c r="A1357" s="100"/>
      <c r="B1357" s="75"/>
      <c r="C1357" s="61"/>
      <c r="D1357" s="61"/>
      <c r="E1357" s="61"/>
      <c r="F1357" s="61"/>
    </row>
    <row r="1358" spans="1:6" x14ac:dyDescent="0.35">
      <c r="A1358" s="100"/>
      <c r="B1358" s="75"/>
      <c r="C1358" s="61"/>
      <c r="D1358" s="61"/>
      <c r="E1358" s="61"/>
      <c r="F1358" s="61"/>
    </row>
    <row r="1359" spans="1:6" x14ac:dyDescent="0.35">
      <c r="A1359" s="100"/>
      <c r="B1359" s="75"/>
      <c r="C1359" s="61"/>
      <c r="D1359" s="61"/>
      <c r="E1359" s="61"/>
      <c r="F1359" s="61"/>
    </row>
    <row r="1360" spans="1:6" x14ac:dyDescent="0.35">
      <c r="A1360" s="100"/>
      <c r="B1360" s="75"/>
      <c r="C1360" s="61"/>
      <c r="D1360" s="61"/>
      <c r="E1360" s="61"/>
      <c r="F1360" s="61"/>
    </row>
    <row r="1361" spans="1:6" x14ac:dyDescent="0.35">
      <c r="A1361" s="100"/>
      <c r="B1361" s="75"/>
      <c r="C1361" s="61"/>
      <c r="D1361" s="61"/>
      <c r="E1361" s="61"/>
      <c r="F1361" s="61"/>
    </row>
    <row r="1362" spans="1:6" x14ac:dyDescent="0.35">
      <c r="A1362" s="100"/>
      <c r="B1362" s="75"/>
      <c r="C1362" s="61"/>
      <c r="D1362" s="61"/>
      <c r="E1362" s="61"/>
      <c r="F1362" s="61"/>
    </row>
    <row r="1363" spans="1:6" x14ac:dyDescent="0.35">
      <c r="A1363" s="100"/>
      <c r="B1363" s="75"/>
      <c r="C1363" s="61"/>
      <c r="D1363" s="61"/>
      <c r="E1363" s="61"/>
      <c r="F1363" s="61"/>
    </row>
    <row r="1364" spans="1:6" x14ac:dyDescent="0.35">
      <c r="A1364" s="100"/>
      <c r="B1364" s="75"/>
      <c r="C1364" s="61"/>
      <c r="D1364" s="61"/>
      <c r="E1364" s="61"/>
      <c r="F1364" s="61"/>
    </row>
    <row r="1365" spans="1:6" x14ac:dyDescent="0.35">
      <c r="A1365" s="100"/>
      <c r="B1365" s="75"/>
      <c r="C1365" s="61"/>
      <c r="D1365" s="61"/>
      <c r="E1365" s="61"/>
      <c r="F1365" s="61"/>
    </row>
    <row r="1366" spans="1:6" x14ac:dyDescent="0.35">
      <c r="A1366" s="100"/>
      <c r="B1366" s="75"/>
      <c r="C1366" s="61"/>
      <c r="D1366" s="61"/>
      <c r="E1366" s="61"/>
      <c r="F1366" s="61"/>
    </row>
    <row r="1367" spans="1:6" x14ac:dyDescent="0.35">
      <c r="A1367" s="100"/>
      <c r="B1367" s="75"/>
      <c r="C1367" s="61"/>
      <c r="D1367" s="61"/>
      <c r="E1367" s="61"/>
      <c r="F1367" s="61"/>
    </row>
    <row r="1368" spans="1:6" x14ac:dyDescent="0.35">
      <c r="A1368" s="100"/>
      <c r="B1368" s="75"/>
      <c r="C1368" s="61"/>
      <c r="D1368" s="61"/>
      <c r="E1368" s="61"/>
      <c r="F1368" s="61"/>
    </row>
    <row r="1369" spans="1:6" x14ac:dyDescent="0.35">
      <c r="A1369" s="100"/>
      <c r="B1369" s="75"/>
      <c r="C1369" s="61"/>
      <c r="D1369" s="61"/>
      <c r="E1369" s="61"/>
      <c r="F1369" s="61"/>
    </row>
    <row r="1370" spans="1:6" x14ac:dyDescent="0.35">
      <c r="A1370" s="100"/>
      <c r="B1370" s="75"/>
      <c r="C1370" s="61"/>
      <c r="D1370" s="61"/>
      <c r="E1370" s="61"/>
      <c r="F1370" s="61"/>
    </row>
    <row r="1371" spans="1:6" x14ac:dyDescent="0.35">
      <c r="A1371" s="100"/>
      <c r="B1371" s="75"/>
      <c r="C1371" s="61"/>
      <c r="D1371" s="61"/>
      <c r="E1371" s="61"/>
      <c r="F1371" s="61"/>
    </row>
    <row r="1372" spans="1:6" x14ac:dyDescent="0.35">
      <c r="A1372" s="100"/>
      <c r="B1372" s="75"/>
      <c r="C1372" s="61"/>
      <c r="D1372" s="61"/>
      <c r="E1372" s="61"/>
      <c r="F1372" s="61"/>
    </row>
    <row r="1373" spans="1:6" x14ac:dyDescent="0.35">
      <c r="A1373" s="100"/>
      <c r="B1373" s="75"/>
      <c r="C1373" s="61"/>
      <c r="D1373" s="61"/>
      <c r="E1373" s="61"/>
      <c r="F1373" s="61"/>
    </row>
    <row r="1374" spans="1:6" x14ac:dyDescent="0.35">
      <c r="A1374" s="100"/>
      <c r="B1374" s="75"/>
      <c r="C1374" s="61"/>
      <c r="D1374" s="61"/>
      <c r="E1374" s="61"/>
      <c r="F1374" s="61"/>
    </row>
    <row r="1375" spans="1:6" x14ac:dyDescent="0.35">
      <c r="A1375" s="100"/>
      <c r="B1375" s="75"/>
      <c r="C1375" s="61"/>
      <c r="D1375" s="61"/>
      <c r="E1375" s="61"/>
      <c r="F1375" s="61"/>
    </row>
    <row r="1376" spans="1:6" x14ac:dyDescent="0.35">
      <c r="A1376" s="100"/>
      <c r="B1376" s="75"/>
      <c r="C1376" s="61"/>
      <c r="D1376" s="61"/>
      <c r="E1376" s="61"/>
      <c r="F1376" s="61"/>
    </row>
    <row r="1377" spans="1:6" x14ac:dyDescent="0.35">
      <c r="A1377" s="100"/>
      <c r="B1377" s="75"/>
      <c r="C1377" s="61"/>
      <c r="D1377" s="61"/>
      <c r="E1377" s="61"/>
      <c r="F1377" s="61"/>
    </row>
    <row r="1378" spans="1:6" x14ac:dyDescent="0.35">
      <c r="A1378" s="100"/>
      <c r="B1378" s="75"/>
      <c r="C1378" s="61"/>
      <c r="D1378" s="61"/>
      <c r="E1378" s="61"/>
      <c r="F1378" s="61"/>
    </row>
    <row r="1379" spans="1:6" x14ac:dyDescent="0.35">
      <c r="A1379" s="100"/>
      <c r="B1379" s="75"/>
      <c r="C1379" s="61"/>
      <c r="D1379" s="61"/>
      <c r="E1379" s="61"/>
      <c r="F1379" s="61"/>
    </row>
    <row r="1380" spans="1:6" x14ac:dyDescent="0.35">
      <c r="A1380" s="100"/>
      <c r="B1380" s="75"/>
      <c r="C1380" s="61"/>
      <c r="D1380" s="61"/>
      <c r="E1380" s="61"/>
      <c r="F1380" s="61"/>
    </row>
    <row r="1381" spans="1:6" x14ac:dyDescent="0.35">
      <c r="A1381" s="100"/>
      <c r="B1381" s="75"/>
      <c r="C1381" s="61"/>
      <c r="D1381" s="61"/>
      <c r="E1381" s="61"/>
      <c r="F1381" s="61"/>
    </row>
    <row r="1382" spans="1:6" x14ac:dyDescent="0.35">
      <c r="A1382" s="100"/>
      <c r="B1382" s="75"/>
      <c r="C1382" s="61"/>
      <c r="D1382" s="61"/>
      <c r="E1382" s="61"/>
      <c r="F1382" s="61"/>
    </row>
    <row r="1383" spans="1:6" x14ac:dyDescent="0.35">
      <c r="A1383" s="100"/>
      <c r="B1383" s="75"/>
      <c r="C1383" s="61"/>
      <c r="D1383" s="61"/>
      <c r="E1383" s="61"/>
      <c r="F1383" s="61"/>
    </row>
    <row r="1384" spans="1:6" x14ac:dyDescent="0.35">
      <c r="A1384" s="100"/>
      <c r="B1384" s="75"/>
      <c r="C1384" s="61"/>
      <c r="D1384" s="61"/>
      <c r="E1384" s="61"/>
      <c r="F1384" s="61"/>
    </row>
    <row r="1385" spans="1:6" x14ac:dyDescent="0.35">
      <c r="A1385" s="100"/>
      <c r="B1385" s="75"/>
      <c r="C1385" s="61"/>
      <c r="D1385" s="61"/>
      <c r="E1385" s="61"/>
      <c r="F1385" s="61"/>
    </row>
    <row r="1386" spans="1:6" x14ac:dyDescent="0.35">
      <c r="A1386" s="100"/>
      <c r="B1386" s="75"/>
      <c r="C1386" s="61"/>
      <c r="D1386" s="61"/>
      <c r="E1386" s="61"/>
      <c r="F1386" s="61"/>
    </row>
    <row r="1387" spans="1:6" x14ac:dyDescent="0.35">
      <c r="A1387" s="100"/>
      <c r="B1387" s="75"/>
      <c r="C1387" s="61"/>
      <c r="D1387" s="61"/>
      <c r="E1387" s="61"/>
      <c r="F1387" s="61"/>
    </row>
    <row r="1388" spans="1:6" x14ac:dyDescent="0.35">
      <c r="A1388" s="100"/>
      <c r="B1388" s="75"/>
      <c r="C1388" s="61"/>
      <c r="D1388" s="61"/>
      <c r="E1388" s="61"/>
      <c r="F1388" s="61"/>
    </row>
    <row r="1389" spans="1:6" x14ac:dyDescent="0.35">
      <c r="A1389" s="100"/>
      <c r="B1389" s="75"/>
      <c r="C1389" s="61"/>
      <c r="D1389" s="61"/>
      <c r="E1389" s="61"/>
      <c r="F1389" s="61"/>
    </row>
    <row r="1390" spans="1:6" x14ac:dyDescent="0.35">
      <c r="A1390" s="100"/>
      <c r="B1390" s="75"/>
      <c r="C1390" s="61"/>
      <c r="D1390" s="61"/>
      <c r="E1390" s="61"/>
      <c r="F1390" s="61"/>
    </row>
    <row r="1391" spans="1:6" x14ac:dyDescent="0.35">
      <c r="A1391" s="100"/>
      <c r="B1391" s="75"/>
      <c r="C1391" s="61"/>
      <c r="D1391" s="61"/>
      <c r="E1391" s="61"/>
      <c r="F1391" s="61"/>
    </row>
    <row r="1392" spans="1:6" x14ac:dyDescent="0.35">
      <c r="A1392" s="100"/>
      <c r="B1392" s="75"/>
      <c r="C1392" s="61"/>
      <c r="D1392" s="61"/>
      <c r="E1392" s="61"/>
      <c r="F1392" s="61"/>
    </row>
    <row r="1393" spans="1:6" x14ac:dyDescent="0.35">
      <c r="A1393" s="100"/>
      <c r="B1393" s="75"/>
      <c r="C1393" s="61"/>
      <c r="D1393" s="61"/>
      <c r="E1393" s="61"/>
      <c r="F1393" s="61"/>
    </row>
    <row r="1394" spans="1:6" x14ac:dyDescent="0.35">
      <c r="A1394" s="100"/>
      <c r="B1394" s="75"/>
      <c r="C1394" s="61"/>
      <c r="D1394" s="61"/>
      <c r="E1394" s="61"/>
      <c r="F1394" s="61"/>
    </row>
    <row r="1395" spans="1:6" x14ac:dyDescent="0.35">
      <c r="A1395" s="100"/>
      <c r="B1395" s="75"/>
      <c r="C1395" s="61"/>
      <c r="D1395" s="61"/>
      <c r="E1395" s="61"/>
      <c r="F1395" s="61"/>
    </row>
    <row r="1396" spans="1:6" x14ac:dyDescent="0.35">
      <c r="A1396" s="100"/>
      <c r="B1396" s="75"/>
      <c r="C1396" s="61"/>
      <c r="D1396" s="61"/>
      <c r="E1396" s="61"/>
      <c r="F1396" s="61"/>
    </row>
    <row r="1397" spans="1:6" x14ac:dyDescent="0.35">
      <c r="A1397" s="100"/>
      <c r="B1397" s="75"/>
      <c r="C1397" s="61"/>
      <c r="D1397" s="61"/>
      <c r="E1397" s="61"/>
      <c r="F1397" s="61"/>
    </row>
    <row r="1398" spans="1:6" x14ac:dyDescent="0.35">
      <c r="A1398" s="100"/>
      <c r="B1398" s="75"/>
      <c r="C1398" s="61"/>
      <c r="D1398" s="61"/>
      <c r="E1398" s="61"/>
      <c r="F1398" s="61"/>
    </row>
    <row r="1399" spans="1:6" x14ac:dyDescent="0.35">
      <c r="A1399" s="100"/>
      <c r="B1399" s="75"/>
      <c r="C1399" s="61"/>
      <c r="D1399" s="61"/>
      <c r="E1399" s="61"/>
      <c r="F1399" s="61"/>
    </row>
    <row r="1400" spans="1:6" x14ac:dyDescent="0.35">
      <c r="A1400" s="100"/>
      <c r="B1400" s="75"/>
      <c r="C1400" s="61"/>
      <c r="D1400" s="61"/>
      <c r="E1400" s="61"/>
      <c r="F1400" s="61"/>
    </row>
    <row r="1401" spans="1:6" x14ac:dyDescent="0.35">
      <c r="A1401" s="100"/>
      <c r="B1401" s="75"/>
      <c r="C1401" s="61"/>
      <c r="D1401" s="61"/>
      <c r="E1401" s="61"/>
      <c r="F1401" s="61"/>
    </row>
    <row r="1402" spans="1:6" x14ac:dyDescent="0.35">
      <c r="A1402" s="100"/>
      <c r="B1402" s="75"/>
      <c r="C1402" s="61"/>
      <c r="D1402" s="61"/>
      <c r="E1402" s="61"/>
      <c r="F1402" s="61"/>
    </row>
    <row r="1403" spans="1:6" x14ac:dyDescent="0.35">
      <c r="A1403" s="100"/>
      <c r="B1403" s="75"/>
      <c r="C1403" s="61"/>
      <c r="D1403" s="61"/>
      <c r="E1403" s="61"/>
      <c r="F1403" s="61"/>
    </row>
    <row r="1404" spans="1:6" x14ac:dyDescent="0.35">
      <c r="A1404" s="100"/>
      <c r="B1404" s="75"/>
      <c r="C1404" s="61"/>
      <c r="D1404" s="61"/>
      <c r="E1404" s="61"/>
      <c r="F1404" s="61"/>
    </row>
    <row r="1405" spans="1:6" x14ac:dyDescent="0.35">
      <c r="A1405" s="100"/>
      <c r="B1405" s="75"/>
      <c r="C1405" s="61"/>
      <c r="D1405" s="61"/>
      <c r="E1405" s="61"/>
      <c r="F1405" s="61"/>
    </row>
    <row r="1406" spans="1:6" x14ac:dyDescent="0.35">
      <c r="A1406" s="100"/>
      <c r="B1406" s="75"/>
      <c r="C1406" s="61"/>
      <c r="D1406" s="61"/>
      <c r="E1406" s="61"/>
      <c r="F1406" s="61"/>
    </row>
    <row r="1407" spans="1:6" x14ac:dyDescent="0.35">
      <c r="A1407" s="100"/>
      <c r="B1407" s="75"/>
      <c r="C1407" s="61"/>
      <c r="D1407" s="61"/>
      <c r="E1407" s="61"/>
      <c r="F1407" s="61"/>
    </row>
    <row r="1408" spans="1:6" x14ac:dyDescent="0.35">
      <c r="A1408" s="100"/>
      <c r="B1408" s="75"/>
      <c r="C1408" s="61"/>
      <c r="D1408" s="61"/>
      <c r="E1408" s="61"/>
      <c r="F1408" s="61"/>
    </row>
    <row r="1409" spans="1:6" x14ac:dyDescent="0.35">
      <c r="A1409" s="100"/>
      <c r="B1409" s="75"/>
      <c r="C1409" s="61"/>
      <c r="D1409" s="61"/>
      <c r="E1409" s="61"/>
      <c r="F1409" s="61"/>
    </row>
    <row r="1410" spans="1:6" x14ac:dyDescent="0.35">
      <c r="A1410" s="100"/>
      <c r="B1410" s="75"/>
      <c r="C1410" s="61"/>
      <c r="D1410" s="61"/>
      <c r="E1410" s="61"/>
      <c r="F1410" s="61"/>
    </row>
    <row r="1411" spans="1:6" x14ac:dyDescent="0.35">
      <c r="A1411" s="100"/>
      <c r="B1411" s="75"/>
      <c r="C1411" s="61"/>
      <c r="D1411" s="61"/>
      <c r="E1411" s="61"/>
      <c r="F1411" s="61"/>
    </row>
    <row r="1412" spans="1:6" x14ac:dyDescent="0.35">
      <c r="A1412" s="100"/>
      <c r="B1412" s="75"/>
      <c r="C1412" s="61"/>
      <c r="D1412" s="61"/>
      <c r="E1412" s="61"/>
      <c r="F1412" s="61"/>
    </row>
    <row r="1413" spans="1:6" x14ac:dyDescent="0.35">
      <c r="A1413" s="100"/>
      <c r="B1413" s="75"/>
      <c r="C1413" s="61"/>
      <c r="D1413" s="61"/>
      <c r="E1413" s="61"/>
      <c r="F1413" s="61"/>
    </row>
    <row r="1414" spans="1:6" x14ac:dyDescent="0.35">
      <c r="A1414" s="100"/>
      <c r="B1414" s="75"/>
      <c r="C1414" s="61"/>
      <c r="D1414" s="61"/>
      <c r="E1414" s="61"/>
      <c r="F1414" s="61"/>
    </row>
    <row r="1415" spans="1:6" x14ac:dyDescent="0.35">
      <c r="A1415" s="100"/>
      <c r="B1415" s="75"/>
      <c r="C1415" s="61"/>
      <c r="D1415" s="61"/>
      <c r="E1415" s="61"/>
      <c r="F1415" s="61"/>
    </row>
    <row r="1416" spans="1:6" x14ac:dyDescent="0.35">
      <c r="A1416" s="100"/>
      <c r="B1416" s="75"/>
      <c r="C1416" s="61"/>
      <c r="D1416" s="61"/>
      <c r="E1416" s="61"/>
      <c r="F1416" s="61"/>
    </row>
    <row r="1417" spans="1:6" x14ac:dyDescent="0.35">
      <c r="A1417" s="100"/>
      <c r="B1417" s="75"/>
      <c r="C1417" s="61"/>
      <c r="D1417" s="61"/>
      <c r="E1417" s="61"/>
      <c r="F1417" s="61"/>
    </row>
    <row r="1418" spans="1:6" x14ac:dyDescent="0.35">
      <c r="A1418" s="100"/>
      <c r="B1418" s="75"/>
      <c r="C1418" s="61"/>
      <c r="D1418" s="61"/>
      <c r="E1418" s="61"/>
      <c r="F1418" s="61"/>
    </row>
    <row r="1419" spans="1:6" x14ac:dyDescent="0.35">
      <c r="A1419" s="100"/>
      <c r="B1419" s="75"/>
      <c r="C1419" s="61"/>
      <c r="D1419" s="61"/>
      <c r="E1419" s="61"/>
      <c r="F1419" s="61"/>
    </row>
    <row r="1420" spans="1:6" x14ac:dyDescent="0.35">
      <c r="A1420" s="100"/>
      <c r="B1420" s="75"/>
      <c r="C1420" s="61"/>
      <c r="D1420" s="61"/>
      <c r="E1420" s="61"/>
      <c r="F1420" s="61"/>
    </row>
    <row r="1421" spans="1:6" x14ac:dyDescent="0.35">
      <c r="A1421" s="100"/>
      <c r="B1421" s="75"/>
      <c r="C1421" s="61"/>
      <c r="D1421" s="61"/>
      <c r="E1421" s="61"/>
      <c r="F1421" s="61"/>
    </row>
    <row r="1422" spans="1:6" x14ac:dyDescent="0.35">
      <c r="A1422" s="100"/>
      <c r="B1422" s="75"/>
      <c r="C1422" s="61"/>
      <c r="D1422" s="61"/>
      <c r="E1422" s="61"/>
      <c r="F1422" s="61"/>
    </row>
    <row r="1423" spans="1:6" x14ac:dyDescent="0.35">
      <c r="A1423" s="100"/>
      <c r="B1423" s="75"/>
      <c r="C1423" s="61"/>
      <c r="D1423" s="61"/>
      <c r="E1423" s="61"/>
      <c r="F1423" s="61"/>
    </row>
    <row r="1424" spans="1:6" x14ac:dyDescent="0.35">
      <c r="A1424" s="100"/>
      <c r="B1424" s="75"/>
      <c r="C1424" s="61"/>
      <c r="D1424" s="61"/>
      <c r="E1424" s="61"/>
      <c r="F1424" s="61"/>
    </row>
    <row r="1425" spans="1:6" x14ac:dyDescent="0.35">
      <c r="A1425" s="100"/>
      <c r="B1425" s="75"/>
      <c r="C1425" s="61"/>
      <c r="D1425" s="61"/>
      <c r="E1425" s="61"/>
      <c r="F1425" s="61"/>
    </row>
    <row r="1426" spans="1:6" x14ac:dyDescent="0.35">
      <c r="A1426" s="100"/>
      <c r="B1426" s="75"/>
      <c r="C1426" s="61"/>
      <c r="D1426" s="61"/>
      <c r="E1426" s="61"/>
      <c r="F1426" s="61"/>
    </row>
    <row r="1427" spans="1:6" x14ac:dyDescent="0.35">
      <c r="A1427" s="100"/>
      <c r="B1427" s="75"/>
      <c r="C1427" s="61"/>
      <c r="D1427" s="61"/>
      <c r="E1427" s="61"/>
      <c r="F1427" s="61"/>
    </row>
    <row r="1428" spans="1:6" x14ac:dyDescent="0.35">
      <c r="A1428" s="100"/>
      <c r="B1428" s="75"/>
      <c r="C1428" s="61"/>
      <c r="D1428" s="61"/>
      <c r="E1428" s="61"/>
      <c r="F1428" s="61"/>
    </row>
    <row r="1429" spans="1:6" x14ac:dyDescent="0.35">
      <c r="A1429" s="100"/>
      <c r="B1429" s="75"/>
      <c r="C1429" s="61"/>
      <c r="D1429" s="61"/>
      <c r="E1429" s="61"/>
      <c r="F1429" s="61"/>
    </row>
    <row r="1430" spans="1:6" x14ac:dyDescent="0.35">
      <c r="A1430" s="100"/>
      <c r="B1430" s="75"/>
      <c r="C1430" s="61"/>
      <c r="D1430" s="61"/>
      <c r="E1430" s="61"/>
      <c r="F1430" s="61"/>
    </row>
    <row r="1431" spans="1:6" x14ac:dyDescent="0.35">
      <c r="A1431" s="100"/>
      <c r="B1431" s="75"/>
      <c r="C1431" s="61"/>
      <c r="D1431" s="61"/>
      <c r="E1431" s="61"/>
      <c r="F1431" s="61"/>
    </row>
    <row r="1432" spans="1:6" x14ac:dyDescent="0.35">
      <c r="A1432" s="100"/>
      <c r="B1432" s="75"/>
      <c r="C1432" s="61"/>
      <c r="D1432" s="61"/>
      <c r="E1432" s="61"/>
      <c r="F1432" s="61"/>
    </row>
    <row r="1433" spans="1:6" x14ac:dyDescent="0.35">
      <c r="A1433" s="100"/>
      <c r="B1433" s="75"/>
      <c r="C1433" s="61"/>
      <c r="D1433" s="61"/>
      <c r="E1433" s="61"/>
      <c r="F1433" s="61"/>
    </row>
    <row r="1434" spans="1:6" x14ac:dyDescent="0.35">
      <c r="A1434" s="100"/>
      <c r="B1434" s="75"/>
      <c r="C1434" s="61"/>
      <c r="D1434" s="61"/>
      <c r="E1434" s="61"/>
      <c r="F1434" s="61"/>
    </row>
    <row r="1435" spans="1:6" x14ac:dyDescent="0.35">
      <c r="A1435" s="100"/>
      <c r="B1435" s="75"/>
      <c r="C1435" s="61"/>
      <c r="D1435" s="61"/>
      <c r="E1435" s="61"/>
      <c r="F1435" s="61"/>
    </row>
    <row r="1436" spans="1:6" x14ac:dyDescent="0.35">
      <c r="A1436" s="100"/>
      <c r="B1436" s="75"/>
      <c r="C1436" s="61"/>
      <c r="D1436" s="61"/>
      <c r="E1436" s="61"/>
      <c r="F1436" s="61"/>
    </row>
    <row r="1437" spans="1:6" x14ac:dyDescent="0.35">
      <c r="A1437" s="100"/>
      <c r="B1437" s="75"/>
      <c r="C1437" s="61"/>
      <c r="D1437" s="61"/>
      <c r="E1437" s="61"/>
      <c r="F1437" s="61"/>
    </row>
    <row r="1438" spans="1:6" x14ac:dyDescent="0.35">
      <c r="A1438" s="100"/>
      <c r="B1438" s="75"/>
      <c r="C1438" s="61"/>
      <c r="D1438" s="61"/>
      <c r="E1438" s="61"/>
      <c r="F1438" s="61"/>
    </row>
    <row r="1439" spans="1:6" x14ac:dyDescent="0.35">
      <c r="A1439" s="100"/>
      <c r="B1439" s="75"/>
      <c r="C1439" s="61"/>
      <c r="D1439" s="61"/>
      <c r="E1439" s="61"/>
      <c r="F1439" s="61"/>
    </row>
    <row r="1440" spans="1:6" x14ac:dyDescent="0.35">
      <c r="A1440" s="100"/>
      <c r="B1440" s="75"/>
      <c r="C1440" s="61"/>
      <c r="D1440" s="61"/>
      <c r="E1440" s="61"/>
      <c r="F1440" s="61"/>
    </row>
    <row r="1441" spans="1:6" x14ac:dyDescent="0.35">
      <c r="A1441" s="100"/>
      <c r="B1441" s="75"/>
      <c r="C1441" s="61"/>
      <c r="D1441" s="61"/>
      <c r="E1441" s="61"/>
      <c r="F1441" s="61"/>
    </row>
    <row r="1442" spans="1:6" x14ac:dyDescent="0.35">
      <c r="A1442" s="100"/>
      <c r="B1442" s="75"/>
      <c r="C1442" s="61"/>
      <c r="D1442" s="61"/>
      <c r="E1442" s="61"/>
      <c r="F1442" s="61"/>
    </row>
    <row r="1443" spans="1:6" x14ac:dyDescent="0.35">
      <c r="A1443" s="100"/>
      <c r="B1443" s="75"/>
      <c r="C1443" s="61"/>
      <c r="D1443" s="61"/>
      <c r="E1443" s="61"/>
      <c r="F1443" s="61"/>
    </row>
    <row r="1444" spans="1:6" x14ac:dyDescent="0.35">
      <c r="A1444" s="100"/>
      <c r="B1444" s="75"/>
      <c r="C1444" s="61"/>
      <c r="D1444" s="61"/>
      <c r="E1444" s="61"/>
      <c r="F1444" s="61"/>
    </row>
    <row r="1445" spans="1:6" x14ac:dyDescent="0.35">
      <c r="A1445" s="100"/>
      <c r="B1445" s="75"/>
      <c r="C1445" s="61"/>
      <c r="D1445" s="61"/>
      <c r="E1445" s="61"/>
      <c r="F1445" s="61"/>
    </row>
    <row r="1446" spans="1:6" x14ac:dyDescent="0.35">
      <c r="A1446" s="100"/>
      <c r="B1446" s="75"/>
      <c r="C1446" s="61"/>
      <c r="D1446" s="61"/>
      <c r="E1446" s="61"/>
      <c r="F1446" s="61"/>
    </row>
    <row r="1447" spans="1:6" x14ac:dyDescent="0.35">
      <c r="A1447" s="100"/>
      <c r="B1447" s="75"/>
      <c r="C1447" s="61"/>
      <c r="D1447" s="61"/>
      <c r="E1447" s="61"/>
      <c r="F1447" s="61"/>
    </row>
    <row r="1448" spans="1:6" x14ac:dyDescent="0.35">
      <c r="A1448" s="100"/>
      <c r="B1448" s="75"/>
      <c r="C1448" s="61"/>
      <c r="D1448" s="61"/>
      <c r="E1448" s="61"/>
      <c r="F1448" s="61"/>
    </row>
    <row r="1449" spans="1:6" x14ac:dyDescent="0.35">
      <c r="A1449" s="100"/>
      <c r="B1449" s="75"/>
      <c r="C1449" s="61"/>
      <c r="D1449" s="61"/>
      <c r="E1449" s="61"/>
      <c r="F1449" s="61"/>
    </row>
    <row r="1450" spans="1:6" x14ac:dyDescent="0.35">
      <c r="A1450" s="100"/>
      <c r="B1450" s="75"/>
      <c r="C1450" s="61"/>
      <c r="D1450" s="61"/>
      <c r="E1450" s="61"/>
      <c r="F1450" s="61"/>
    </row>
    <row r="1451" spans="1:6" x14ac:dyDescent="0.35">
      <c r="A1451" s="100"/>
      <c r="B1451" s="75"/>
      <c r="C1451" s="61"/>
      <c r="D1451" s="61"/>
      <c r="E1451" s="61"/>
      <c r="F1451" s="61"/>
    </row>
    <row r="1452" spans="1:6" x14ac:dyDescent="0.35">
      <c r="A1452" s="100"/>
      <c r="B1452" s="75"/>
      <c r="C1452" s="61"/>
      <c r="D1452" s="61"/>
      <c r="E1452" s="61"/>
      <c r="F1452" s="61"/>
    </row>
    <row r="1453" spans="1:6" x14ac:dyDescent="0.35">
      <c r="A1453" s="100"/>
      <c r="B1453" s="75"/>
      <c r="C1453" s="61"/>
      <c r="D1453" s="61"/>
      <c r="E1453" s="61"/>
      <c r="F1453" s="61"/>
    </row>
    <row r="1454" spans="1:6" x14ac:dyDescent="0.35">
      <c r="A1454" s="100"/>
      <c r="B1454" s="75"/>
      <c r="C1454" s="61"/>
      <c r="D1454" s="61"/>
      <c r="E1454" s="61"/>
      <c r="F1454" s="61"/>
    </row>
    <row r="1455" spans="1:6" x14ac:dyDescent="0.35">
      <c r="A1455" s="100"/>
      <c r="B1455" s="75"/>
      <c r="C1455" s="61"/>
      <c r="D1455" s="61"/>
      <c r="E1455" s="61"/>
      <c r="F1455" s="61"/>
    </row>
    <row r="1456" spans="1:6" x14ac:dyDescent="0.35">
      <c r="A1456" s="100"/>
      <c r="B1456" s="75"/>
      <c r="C1456" s="61"/>
      <c r="D1456" s="61"/>
      <c r="E1456" s="61"/>
      <c r="F1456" s="61"/>
    </row>
    <row r="1457" spans="1:6" x14ac:dyDescent="0.35">
      <c r="A1457" s="100"/>
      <c r="B1457" s="75"/>
      <c r="C1457" s="61"/>
      <c r="D1457" s="61"/>
      <c r="E1457" s="61"/>
      <c r="F1457" s="61"/>
    </row>
    <row r="1458" spans="1:6" x14ac:dyDescent="0.35">
      <c r="A1458" s="100"/>
      <c r="B1458" s="75"/>
      <c r="C1458" s="61"/>
      <c r="D1458" s="61"/>
      <c r="E1458" s="61"/>
      <c r="F1458" s="61"/>
    </row>
    <row r="1459" spans="1:6" x14ac:dyDescent="0.35">
      <c r="A1459" s="100"/>
      <c r="B1459" s="75"/>
      <c r="C1459" s="61"/>
      <c r="D1459" s="61"/>
      <c r="E1459" s="61"/>
      <c r="F1459" s="61"/>
    </row>
    <row r="1460" spans="1:6" x14ac:dyDescent="0.35">
      <c r="A1460" s="100"/>
      <c r="B1460" s="75"/>
      <c r="C1460" s="61"/>
      <c r="D1460" s="61"/>
      <c r="E1460" s="61"/>
      <c r="F1460" s="61"/>
    </row>
    <row r="1461" spans="1:6" x14ac:dyDescent="0.35">
      <c r="A1461" s="100"/>
      <c r="B1461" s="75"/>
      <c r="C1461" s="61"/>
      <c r="D1461" s="61"/>
      <c r="E1461" s="61"/>
      <c r="F1461" s="61"/>
    </row>
    <row r="1462" spans="1:6" x14ac:dyDescent="0.35">
      <c r="A1462" s="100"/>
      <c r="B1462" s="75"/>
      <c r="C1462" s="61"/>
      <c r="D1462" s="61"/>
      <c r="E1462" s="61"/>
      <c r="F1462" s="61"/>
    </row>
    <row r="1463" spans="1:6" x14ac:dyDescent="0.35">
      <c r="A1463" s="100"/>
      <c r="B1463" s="75"/>
      <c r="C1463" s="61"/>
      <c r="D1463" s="61"/>
      <c r="E1463" s="61"/>
      <c r="F1463" s="61"/>
    </row>
    <row r="1464" spans="1:6" x14ac:dyDescent="0.35">
      <c r="A1464" s="100"/>
      <c r="B1464" s="75"/>
      <c r="C1464" s="61"/>
      <c r="D1464" s="61"/>
      <c r="E1464" s="61"/>
      <c r="F1464" s="61"/>
    </row>
    <row r="1465" spans="1:6" x14ac:dyDescent="0.35">
      <c r="A1465" s="100"/>
      <c r="B1465" s="75"/>
      <c r="C1465" s="61"/>
      <c r="D1465" s="61"/>
      <c r="E1465" s="61"/>
      <c r="F1465" s="61"/>
    </row>
    <row r="1466" spans="1:6" x14ac:dyDescent="0.35">
      <c r="A1466" s="100"/>
      <c r="B1466" s="75"/>
      <c r="C1466" s="61"/>
      <c r="D1466" s="61"/>
      <c r="E1466" s="61"/>
      <c r="F1466" s="61"/>
    </row>
    <row r="1467" spans="1:6" x14ac:dyDescent="0.35">
      <c r="A1467" s="100"/>
      <c r="B1467" s="75"/>
      <c r="C1467" s="61"/>
      <c r="D1467" s="61"/>
      <c r="E1467" s="61"/>
      <c r="F1467" s="61"/>
    </row>
    <row r="1468" spans="1:6" x14ac:dyDescent="0.35">
      <c r="A1468" s="100"/>
      <c r="B1468" s="75"/>
      <c r="C1468" s="61"/>
      <c r="D1468" s="61"/>
      <c r="E1468" s="61"/>
      <c r="F1468" s="61"/>
    </row>
    <row r="1469" spans="1:6" x14ac:dyDescent="0.35">
      <c r="A1469" s="100"/>
      <c r="B1469" s="75"/>
      <c r="C1469" s="61"/>
      <c r="D1469" s="61"/>
      <c r="E1469" s="61"/>
      <c r="F1469" s="61"/>
    </row>
    <row r="1470" spans="1:6" x14ac:dyDescent="0.35">
      <c r="A1470" s="100"/>
      <c r="B1470" s="75"/>
      <c r="C1470" s="61"/>
      <c r="D1470" s="61"/>
      <c r="E1470" s="61"/>
      <c r="F1470" s="61"/>
    </row>
    <row r="1471" spans="1:6" x14ac:dyDescent="0.35">
      <c r="A1471" s="100"/>
      <c r="B1471" s="75"/>
      <c r="C1471" s="61"/>
      <c r="D1471" s="61"/>
      <c r="E1471" s="61"/>
      <c r="F1471" s="61"/>
    </row>
    <row r="1472" spans="1:6" x14ac:dyDescent="0.35">
      <c r="A1472" s="100"/>
      <c r="B1472" s="75"/>
      <c r="C1472" s="61"/>
      <c r="D1472" s="61"/>
      <c r="E1472" s="61"/>
      <c r="F1472" s="61"/>
    </row>
    <row r="1473" spans="1:6" x14ac:dyDescent="0.35">
      <c r="A1473" s="100"/>
      <c r="B1473" s="75"/>
      <c r="C1473" s="61"/>
      <c r="D1473" s="61"/>
      <c r="E1473" s="61"/>
      <c r="F1473" s="61"/>
    </row>
    <row r="1474" spans="1:6" x14ac:dyDescent="0.35">
      <c r="A1474" s="100"/>
      <c r="B1474" s="75"/>
      <c r="C1474" s="61"/>
      <c r="D1474" s="61"/>
      <c r="E1474" s="61"/>
      <c r="F1474" s="61"/>
    </row>
    <row r="1475" spans="1:6" x14ac:dyDescent="0.35">
      <c r="A1475" s="100"/>
      <c r="B1475" s="75"/>
      <c r="C1475" s="61"/>
      <c r="D1475" s="61"/>
      <c r="E1475" s="61"/>
      <c r="F1475" s="61"/>
    </row>
    <row r="1476" spans="1:6" x14ac:dyDescent="0.35">
      <c r="A1476" s="100"/>
      <c r="B1476" s="75"/>
      <c r="C1476" s="61"/>
      <c r="D1476" s="61"/>
      <c r="E1476" s="61"/>
      <c r="F1476" s="61"/>
    </row>
    <row r="1477" spans="1:6" x14ac:dyDescent="0.35">
      <c r="A1477" s="100"/>
      <c r="B1477" s="75"/>
      <c r="C1477" s="61"/>
      <c r="D1477" s="61"/>
      <c r="E1477" s="61"/>
      <c r="F1477" s="61"/>
    </row>
    <row r="1478" spans="1:6" x14ac:dyDescent="0.35">
      <c r="A1478" s="100"/>
      <c r="B1478" s="75"/>
      <c r="C1478" s="61"/>
      <c r="D1478" s="61"/>
      <c r="E1478" s="61"/>
      <c r="F1478" s="61"/>
    </row>
    <row r="1479" spans="1:6" x14ac:dyDescent="0.35">
      <c r="A1479" s="100"/>
      <c r="B1479" s="75"/>
      <c r="C1479" s="61"/>
      <c r="D1479" s="61"/>
      <c r="E1479" s="61"/>
      <c r="F1479" s="61"/>
    </row>
    <row r="1480" spans="1:6" x14ac:dyDescent="0.35">
      <c r="A1480" s="100"/>
      <c r="B1480" s="75"/>
      <c r="C1480" s="61"/>
      <c r="D1480" s="61"/>
      <c r="E1480" s="61"/>
      <c r="F1480" s="61"/>
    </row>
    <row r="1481" spans="1:6" x14ac:dyDescent="0.35">
      <c r="A1481" s="100"/>
      <c r="B1481" s="75"/>
      <c r="C1481" s="61"/>
      <c r="D1481" s="61"/>
      <c r="E1481" s="61"/>
      <c r="F1481" s="61"/>
    </row>
    <row r="1482" spans="1:6" x14ac:dyDescent="0.35">
      <c r="A1482" s="100"/>
      <c r="B1482" s="75"/>
      <c r="C1482" s="61"/>
      <c r="D1482" s="61"/>
      <c r="E1482" s="61"/>
      <c r="F1482" s="61"/>
    </row>
    <row r="1483" spans="1:6" x14ac:dyDescent="0.35">
      <c r="A1483" s="100"/>
      <c r="B1483" s="75"/>
      <c r="C1483" s="61"/>
      <c r="D1483" s="61"/>
      <c r="E1483" s="61"/>
      <c r="F1483" s="61"/>
    </row>
    <row r="1484" spans="1:6" x14ac:dyDescent="0.35">
      <c r="A1484" s="100"/>
      <c r="B1484" s="75"/>
      <c r="C1484" s="61"/>
      <c r="D1484" s="61"/>
      <c r="E1484" s="61"/>
      <c r="F1484" s="61"/>
    </row>
    <row r="1485" spans="1:6" x14ac:dyDescent="0.35">
      <c r="A1485" s="100"/>
      <c r="B1485" s="75"/>
      <c r="C1485" s="61"/>
      <c r="D1485" s="61"/>
      <c r="E1485" s="61"/>
      <c r="F1485" s="61"/>
    </row>
    <row r="1486" spans="1:6" x14ac:dyDescent="0.35">
      <c r="A1486" s="100"/>
      <c r="B1486" s="75"/>
      <c r="C1486" s="61"/>
      <c r="D1486" s="61"/>
      <c r="E1486" s="61"/>
      <c r="F1486" s="61"/>
    </row>
    <row r="1487" spans="1:6" x14ac:dyDescent="0.35">
      <c r="A1487" s="100"/>
      <c r="B1487" s="75"/>
      <c r="C1487" s="61"/>
      <c r="D1487" s="61"/>
      <c r="E1487" s="61"/>
      <c r="F1487" s="61"/>
    </row>
    <row r="1488" spans="1:6" x14ac:dyDescent="0.35">
      <c r="A1488" s="100"/>
      <c r="B1488" s="75"/>
      <c r="C1488" s="61"/>
      <c r="D1488" s="61"/>
      <c r="E1488" s="61"/>
      <c r="F1488" s="61"/>
    </row>
    <row r="1489" spans="1:6" x14ac:dyDescent="0.35">
      <c r="A1489" s="100"/>
      <c r="B1489" s="75"/>
      <c r="C1489" s="61"/>
      <c r="D1489" s="61"/>
      <c r="E1489" s="61"/>
      <c r="F1489" s="61"/>
    </row>
    <row r="1490" spans="1:6" x14ac:dyDescent="0.35">
      <c r="A1490" s="100"/>
      <c r="B1490" s="75"/>
      <c r="C1490" s="61"/>
      <c r="D1490" s="61"/>
      <c r="E1490" s="61"/>
      <c r="F1490" s="61"/>
    </row>
    <row r="1491" spans="1:6" x14ac:dyDescent="0.35">
      <c r="A1491" s="100"/>
      <c r="B1491" s="75"/>
      <c r="C1491" s="61"/>
      <c r="D1491" s="61"/>
      <c r="E1491" s="61"/>
      <c r="F1491" s="61"/>
    </row>
    <row r="1492" spans="1:6" x14ac:dyDescent="0.35">
      <c r="A1492" s="100"/>
      <c r="B1492" s="75"/>
      <c r="C1492" s="61"/>
      <c r="D1492" s="61"/>
      <c r="E1492" s="61"/>
      <c r="F1492" s="61"/>
    </row>
    <row r="1493" spans="1:6" x14ac:dyDescent="0.35">
      <c r="A1493" s="100"/>
      <c r="B1493" s="75"/>
      <c r="C1493" s="61"/>
      <c r="D1493" s="61"/>
      <c r="E1493" s="61"/>
      <c r="F1493" s="61"/>
    </row>
    <row r="1494" spans="1:6" x14ac:dyDescent="0.35">
      <c r="A1494" s="100"/>
      <c r="B1494" s="75"/>
      <c r="C1494" s="61"/>
      <c r="D1494" s="61"/>
      <c r="E1494" s="61"/>
      <c r="F1494" s="61"/>
    </row>
    <row r="1495" spans="1:6" x14ac:dyDescent="0.35">
      <c r="A1495" s="100"/>
      <c r="B1495" s="75"/>
      <c r="C1495" s="61"/>
      <c r="D1495" s="61"/>
      <c r="E1495" s="61"/>
      <c r="F1495" s="61"/>
    </row>
    <row r="1496" spans="1:6" x14ac:dyDescent="0.35">
      <c r="A1496" s="100"/>
      <c r="B1496" s="75"/>
      <c r="C1496" s="61"/>
      <c r="D1496" s="61"/>
      <c r="E1496" s="61"/>
      <c r="F1496" s="61"/>
    </row>
    <row r="1497" spans="1:6" x14ac:dyDescent="0.35">
      <c r="A1497" s="100"/>
      <c r="B1497" s="75"/>
      <c r="C1497" s="61"/>
      <c r="D1497" s="61"/>
      <c r="E1497" s="61"/>
      <c r="F1497" s="61"/>
    </row>
    <row r="1498" spans="1:6" x14ac:dyDescent="0.35">
      <c r="A1498" s="100"/>
      <c r="B1498" s="75"/>
      <c r="C1498" s="61"/>
      <c r="D1498" s="61"/>
      <c r="E1498" s="61"/>
      <c r="F1498" s="61"/>
    </row>
    <row r="1499" spans="1:6" x14ac:dyDescent="0.35">
      <c r="A1499" s="100"/>
      <c r="B1499" s="75"/>
      <c r="C1499" s="61"/>
      <c r="D1499" s="61"/>
      <c r="E1499" s="61"/>
      <c r="F1499" s="61"/>
    </row>
    <row r="1500" spans="1:6" x14ac:dyDescent="0.35">
      <c r="A1500" s="100"/>
      <c r="B1500" s="75"/>
      <c r="C1500" s="61"/>
      <c r="D1500" s="61"/>
      <c r="E1500" s="61"/>
      <c r="F1500" s="61"/>
    </row>
    <row r="1501" spans="1:6" x14ac:dyDescent="0.35">
      <c r="A1501" s="100"/>
      <c r="B1501" s="75"/>
      <c r="C1501" s="61"/>
      <c r="D1501" s="61"/>
      <c r="E1501" s="61"/>
      <c r="F1501" s="61"/>
    </row>
    <row r="1502" spans="1:6" x14ac:dyDescent="0.35">
      <c r="A1502" s="100"/>
      <c r="B1502" s="75"/>
      <c r="C1502" s="61"/>
      <c r="D1502" s="61"/>
      <c r="E1502" s="61"/>
      <c r="F1502" s="61"/>
    </row>
    <row r="1503" spans="1:6" x14ac:dyDescent="0.35">
      <c r="A1503" s="100"/>
      <c r="B1503" s="75"/>
      <c r="C1503" s="61"/>
      <c r="D1503" s="61"/>
      <c r="E1503" s="61"/>
      <c r="F1503" s="61"/>
    </row>
    <row r="1504" spans="1:6" x14ac:dyDescent="0.35">
      <c r="A1504" s="100"/>
      <c r="B1504" s="75"/>
      <c r="C1504" s="61"/>
      <c r="D1504" s="61"/>
      <c r="E1504" s="61"/>
      <c r="F1504" s="61"/>
    </row>
    <row r="1505" spans="1:6" x14ac:dyDescent="0.35">
      <c r="A1505" s="100"/>
      <c r="B1505" s="75"/>
      <c r="C1505" s="61"/>
      <c r="D1505" s="61"/>
      <c r="E1505" s="61"/>
      <c r="F1505" s="61"/>
    </row>
    <row r="1506" spans="1:6" x14ac:dyDescent="0.35">
      <c r="A1506" s="100"/>
      <c r="B1506" s="75"/>
      <c r="C1506" s="61"/>
      <c r="D1506" s="61"/>
      <c r="E1506" s="61"/>
      <c r="F1506" s="61"/>
    </row>
    <row r="1507" spans="1:6" x14ac:dyDescent="0.35">
      <c r="A1507" s="100"/>
      <c r="B1507" s="75"/>
      <c r="C1507" s="61"/>
      <c r="D1507" s="61"/>
      <c r="E1507" s="61"/>
      <c r="F1507" s="61"/>
    </row>
    <row r="1508" spans="1:6" x14ac:dyDescent="0.35">
      <c r="A1508" s="100"/>
      <c r="B1508" s="75"/>
      <c r="C1508" s="61"/>
      <c r="D1508" s="61"/>
      <c r="E1508" s="61"/>
      <c r="F1508" s="61"/>
    </row>
    <row r="1509" spans="1:6" x14ac:dyDescent="0.35">
      <c r="A1509" s="100"/>
      <c r="B1509" s="75"/>
      <c r="C1509" s="61"/>
      <c r="D1509" s="61"/>
      <c r="E1509" s="61"/>
      <c r="F1509" s="61"/>
    </row>
    <row r="1510" spans="1:6" x14ac:dyDescent="0.35">
      <c r="A1510" s="100"/>
      <c r="B1510" s="75"/>
      <c r="C1510" s="61"/>
      <c r="D1510" s="61"/>
      <c r="E1510" s="61"/>
      <c r="F1510" s="61"/>
    </row>
    <row r="1511" spans="1:6" x14ac:dyDescent="0.35">
      <c r="A1511" s="100"/>
      <c r="B1511" s="75"/>
      <c r="C1511" s="61"/>
      <c r="D1511" s="61"/>
      <c r="E1511" s="61"/>
      <c r="F1511" s="61"/>
    </row>
    <row r="1512" spans="1:6" x14ac:dyDescent="0.35">
      <c r="A1512" s="100"/>
      <c r="B1512" s="75"/>
      <c r="C1512" s="61"/>
      <c r="D1512" s="61"/>
      <c r="E1512" s="61"/>
      <c r="F1512" s="61"/>
    </row>
    <row r="1513" spans="1:6" x14ac:dyDescent="0.35">
      <c r="A1513" s="100"/>
      <c r="B1513" s="75"/>
      <c r="C1513" s="61"/>
      <c r="D1513" s="61"/>
      <c r="E1513" s="61"/>
      <c r="F1513" s="61"/>
    </row>
    <row r="1514" spans="1:6" x14ac:dyDescent="0.35">
      <c r="A1514" s="100"/>
      <c r="B1514" s="75"/>
      <c r="C1514" s="61"/>
      <c r="D1514" s="61"/>
      <c r="E1514" s="61"/>
      <c r="F1514" s="61"/>
    </row>
    <row r="1515" spans="1:6" x14ac:dyDescent="0.35">
      <c r="A1515" s="100"/>
      <c r="B1515" s="75"/>
      <c r="C1515" s="61"/>
      <c r="D1515" s="61"/>
      <c r="E1515" s="61"/>
      <c r="F1515" s="61"/>
    </row>
    <row r="1516" spans="1:6" x14ac:dyDescent="0.35">
      <c r="A1516" s="100"/>
      <c r="B1516" s="75"/>
      <c r="C1516" s="61"/>
      <c r="D1516" s="61"/>
      <c r="E1516" s="61"/>
      <c r="F1516" s="61"/>
    </row>
    <row r="1517" spans="1:6" x14ac:dyDescent="0.35">
      <c r="A1517" s="100"/>
      <c r="B1517" s="75"/>
      <c r="C1517" s="61"/>
      <c r="D1517" s="61"/>
      <c r="E1517" s="61"/>
      <c r="F1517" s="61"/>
    </row>
    <row r="1518" spans="1:6" x14ac:dyDescent="0.35">
      <c r="A1518" s="100"/>
      <c r="B1518" s="75"/>
      <c r="C1518" s="61"/>
      <c r="D1518" s="61"/>
      <c r="E1518" s="61"/>
      <c r="F1518" s="61"/>
    </row>
    <row r="1519" spans="1:6" x14ac:dyDescent="0.35">
      <c r="A1519" s="100"/>
      <c r="B1519" s="75"/>
      <c r="C1519" s="61"/>
      <c r="D1519" s="61"/>
      <c r="E1519" s="61"/>
      <c r="F1519" s="61"/>
    </row>
    <row r="1520" spans="1:6" x14ac:dyDescent="0.35">
      <c r="A1520" s="100"/>
      <c r="B1520" s="75"/>
      <c r="C1520" s="61"/>
      <c r="D1520" s="61"/>
      <c r="E1520" s="61"/>
      <c r="F1520" s="61"/>
    </row>
    <row r="1521" spans="1:6" x14ac:dyDescent="0.35">
      <c r="A1521" s="100"/>
      <c r="B1521" s="75"/>
      <c r="C1521" s="61"/>
      <c r="D1521" s="61"/>
      <c r="E1521" s="61"/>
      <c r="F1521" s="61"/>
    </row>
    <row r="1522" spans="1:6" x14ac:dyDescent="0.35">
      <c r="A1522" s="100"/>
      <c r="B1522" s="75"/>
      <c r="C1522" s="61"/>
      <c r="D1522" s="61"/>
      <c r="E1522" s="61"/>
      <c r="F1522" s="61"/>
    </row>
    <row r="1523" spans="1:6" x14ac:dyDescent="0.35">
      <c r="A1523" s="100"/>
      <c r="B1523" s="75"/>
      <c r="C1523" s="61"/>
      <c r="D1523" s="61"/>
      <c r="E1523" s="61"/>
      <c r="F1523" s="61"/>
    </row>
    <row r="1524" spans="1:6" x14ac:dyDescent="0.35">
      <c r="A1524" s="100"/>
      <c r="B1524" s="75"/>
      <c r="C1524" s="61"/>
      <c r="D1524" s="61"/>
      <c r="E1524" s="61"/>
      <c r="F1524" s="61"/>
    </row>
    <row r="1525" spans="1:6" x14ac:dyDescent="0.35">
      <c r="A1525" s="100"/>
      <c r="B1525" s="75"/>
      <c r="C1525" s="61"/>
      <c r="D1525" s="61"/>
      <c r="E1525" s="61"/>
      <c r="F1525" s="61"/>
    </row>
    <row r="1526" spans="1:6" x14ac:dyDescent="0.35">
      <c r="A1526" s="100"/>
      <c r="B1526" s="75"/>
      <c r="C1526" s="61"/>
      <c r="D1526" s="61"/>
      <c r="E1526" s="61"/>
      <c r="F1526" s="61"/>
    </row>
    <row r="1527" spans="1:6" x14ac:dyDescent="0.35">
      <c r="A1527" s="100"/>
      <c r="B1527" s="75"/>
      <c r="C1527" s="61"/>
      <c r="D1527" s="61"/>
      <c r="E1527" s="61"/>
      <c r="F1527" s="61"/>
    </row>
    <row r="1528" spans="1:6" x14ac:dyDescent="0.35">
      <c r="A1528" s="100"/>
      <c r="B1528" s="75"/>
      <c r="C1528" s="61"/>
      <c r="D1528" s="61"/>
      <c r="E1528" s="61"/>
      <c r="F1528" s="61"/>
    </row>
    <row r="1529" spans="1:6" x14ac:dyDescent="0.35">
      <c r="A1529" s="100"/>
      <c r="B1529" s="75"/>
      <c r="C1529" s="61"/>
      <c r="D1529" s="61"/>
      <c r="E1529" s="61"/>
      <c r="F1529" s="61"/>
    </row>
    <row r="1530" spans="1:6" x14ac:dyDescent="0.35">
      <c r="A1530" s="100"/>
      <c r="B1530" s="75"/>
      <c r="C1530" s="61"/>
      <c r="D1530" s="61"/>
      <c r="E1530" s="61"/>
      <c r="F1530" s="61"/>
    </row>
    <row r="1531" spans="1:6" x14ac:dyDescent="0.35">
      <c r="A1531" s="100"/>
      <c r="B1531" s="75"/>
      <c r="C1531" s="61"/>
      <c r="D1531" s="61"/>
      <c r="E1531" s="61"/>
      <c r="F1531" s="61"/>
    </row>
    <row r="1532" spans="1:6" x14ac:dyDescent="0.35">
      <c r="A1532" s="100"/>
      <c r="B1532" s="75"/>
      <c r="C1532" s="61"/>
      <c r="D1532" s="61"/>
      <c r="E1532" s="61"/>
      <c r="F1532" s="61"/>
    </row>
    <row r="1533" spans="1:6" x14ac:dyDescent="0.35">
      <c r="A1533" s="100"/>
      <c r="B1533" s="75"/>
      <c r="C1533" s="61"/>
      <c r="D1533" s="61"/>
      <c r="E1533" s="61"/>
      <c r="F1533" s="61"/>
    </row>
    <row r="1534" spans="1:6" x14ac:dyDescent="0.35">
      <c r="A1534" s="100"/>
      <c r="B1534" s="75"/>
      <c r="C1534" s="61"/>
      <c r="D1534" s="61"/>
      <c r="E1534" s="61"/>
      <c r="F1534" s="61"/>
    </row>
    <row r="1535" spans="1:6" x14ac:dyDescent="0.35">
      <c r="A1535" s="100"/>
      <c r="B1535" s="75"/>
      <c r="C1535" s="61"/>
      <c r="D1535" s="61"/>
      <c r="E1535" s="61"/>
      <c r="F1535" s="61"/>
    </row>
    <row r="1536" spans="1:6" x14ac:dyDescent="0.35">
      <c r="A1536" s="100"/>
      <c r="B1536" s="75"/>
      <c r="C1536" s="61"/>
      <c r="D1536" s="61"/>
      <c r="E1536" s="61"/>
      <c r="F1536" s="61"/>
    </row>
    <row r="1537" spans="1:6" x14ac:dyDescent="0.35">
      <c r="A1537" s="100"/>
      <c r="B1537" s="75"/>
      <c r="C1537" s="61"/>
      <c r="D1537" s="61"/>
      <c r="E1537" s="61"/>
      <c r="F1537" s="61"/>
    </row>
    <row r="1538" spans="1:6" x14ac:dyDescent="0.35">
      <c r="A1538" s="100"/>
      <c r="B1538" s="75"/>
      <c r="C1538" s="61"/>
      <c r="D1538" s="61"/>
      <c r="E1538" s="61"/>
      <c r="F1538" s="61"/>
    </row>
    <row r="1539" spans="1:6" x14ac:dyDescent="0.35">
      <c r="A1539" s="100"/>
      <c r="B1539" s="75"/>
      <c r="C1539" s="61"/>
      <c r="D1539" s="61"/>
      <c r="E1539" s="61"/>
      <c r="F1539" s="61"/>
    </row>
    <row r="1540" spans="1:6" x14ac:dyDescent="0.35">
      <c r="A1540" s="100"/>
      <c r="B1540" s="75"/>
      <c r="C1540" s="61"/>
      <c r="D1540" s="61"/>
      <c r="E1540" s="61"/>
      <c r="F1540" s="61"/>
    </row>
    <row r="1541" spans="1:6" x14ac:dyDescent="0.35">
      <c r="A1541" s="100"/>
      <c r="B1541" s="75"/>
      <c r="C1541" s="61"/>
      <c r="D1541" s="61"/>
      <c r="E1541" s="61"/>
      <c r="F1541" s="61"/>
    </row>
    <row r="1542" spans="1:6" x14ac:dyDescent="0.35">
      <c r="A1542" s="100"/>
      <c r="B1542" s="75"/>
      <c r="C1542" s="61"/>
      <c r="D1542" s="61"/>
      <c r="E1542" s="61"/>
      <c r="F1542" s="61"/>
    </row>
    <row r="1543" spans="1:6" x14ac:dyDescent="0.35">
      <c r="A1543" s="100"/>
      <c r="B1543" s="75"/>
      <c r="C1543" s="61"/>
      <c r="D1543" s="61"/>
      <c r="E1543" s="61"/>
      <c r="F1543" s="61"/>
    </row>
    <row r="1544" spans="1:6" x14ac:dyDescent="0.35">
      <c r="A1544" s="100"/>
      <c r="B1544" s="75"/>
      <c r="C1544" s="61"/>
      <c r="D1544" s="61"/>
      <c r="E1544" s="61"/>
      <c r="F1544" s="61"/>
    </row>
    <row r="1545" spans="1:6" x14ac:dyDescent="0.35">
      <c r="A1545" s="100"/>
      <c r="B1545" s="75"/>
      <c r="C1545" s="61"/>
      <c r="D1545" s="61"/>
      <c r="E1545" s="61"/>
      <c r="F1545" s="61"/>
    </row>
    <row r="1546" spans="1:6" x14ac:dyDescent="0.35">
      <c r="A1546" s="100"/>
      <c r="B1546" s="75"/>
      <c r="C1546" s="61"/>
      <c r="D1546" s="61"/>
      <c r="E1546" s="61"/>
      <c r="F1546" s="61"/>
    </row>
    <row r="1547" spans="1:6" x14ac:dyDescent="0.35">
      <c r="A1547" s="100"/>
      <c r="B1547" s="75"/>
      <c r="C1547" s="61"/>
      <c r="D1547" s="61"/>
      <c r="E1547" s="61"/>
      <c r="F1547" s="61"/>
    </row>
    <row r="1548" spans="1:6" x14ac:dyDescent="0.35">
      <c r="A1548" s="100"/>
      <c r="B1548" s="75"/>
      <c r="C1548" s="61"/>
      <c r="D1548" s="61"/>
      <c r="E1548" s="61"/>
      <c r="F1548" s="61"/>
    </row>
    <row r="1549" spans="1:6" x14ac:dyDescent="0.35">
      <c r="A1549" s="100"/>
      <c r="B1549" s="75"/>
      <c r="C1549" s="61"/>
      <c r="D1549" s="61"/>
      <c r="E1549" s="61"/>
      <c r="F1549" s="61"/>
    </row>
    <row r="1550" spans="1:6" x14ac:dyDescent="0.35">
      <c r="A1550" s="100"/>
      <c r="B1550" s="75"/>
      <c r="C1550" s="61"/>
      <c r="D1550" s="61"/>
      <c r="E1550" s="61"/>
      <c r="F1550" s="61"/>
    </row>
    <row r="1551" spans="1:6" x14ac:dyDescent="0.35">
      <c r="A1551" s="100"/>
      <c r="B1551" s="75"/>
      <c r="C1551" s="61"/>
      <c r="D1551" s="61"/>
      <c r="E1551" s="61"/>
      <c r="F1551" s="61"/>
    </row>
    <row r="1552" spans="1:6" x14ac:dyDescent="0.35">
      <c r="A1552" s="100"/>
      <c r="B1552" s="75"/>
      <c r="C1552" s="61"/>
      <c r="D1552" s="61"/>
      <c r="E1552" s="61"/>
      <c r="F1552" s="61"/>
    </row>
    <row r="1553" spans="1:6" x14ac:dyDescent="0.35">
      <c r="A1553" s="100"/>
      <c r="B1553" s="75"/>
      <c r="C1553" s="61"/>
      <c r="D1553" s="61"/>
      <c r="E1553" s="61"/>
      <c r="F1553" s="61"/>
    </row>
    <row r="1554" spans="1:6" x14ac:dyDescent="0.35">
      <c r="A1554" s="100"/>
      <c r="B1554" s="75"/>
      <c r="C1554" s="61"/>
      <c r="D1554" s="61"/>
      <c r="E1554" s="61"/>
      <c r="F1554" s="61"/>
    </row>
    <row r="1555" spans="1:6" x14ac:dyDescent="0.35">
      <c r="A1555" s="100"/>
      <c r="B1555" s="75"/>
      <c r="C1555" s="61"/>
      <c r="D1555" s="61"/>
      <c r="E1555" s="61"/>
      <c r="F1555" s="61"/>
    </row>
    <row r="1556" spans="1:6" x14ac:dyDescent="0.35">
      <c r="A1556" s="100"/>
      <c r="B1556" s="75"/>
      <c r="C1556" s="61"/>
      <c r="D1556" s="61"/>
      <c r="E1556" s="61"/>
      <c r="F1556" s="61"/>
    </row>
    <row r="1557" spans="1:6" x14ac:dyDescent="0.35">
      <c r="A1557" s="100"/>
      <c r="B1557" s="75"/>
      <c r="C1557" s="61"/>
      <c r="D1557" s="61"/>
      <c r="E1557" s="61"/>
      <c r="F1557" s="61"/>
    </row>
    <row r="1558" spans="1:6" x14ac:dyDescent="0.35">
      <c r="A1558" s="100"/>
      <c r="B1558" s="75"/>
      <c r="C1558" s="61"/>
      <c r="D1558" s="61"/>
      <c r="E1558" s="61"/>
      <c r="F1558" s="61"/>
    </row>
    <row r="1559" spans="1:6" x14ac:dyDescent="0.35">
      <c r="A1559" s="100"/>
      <c r="B1559" s="75"/>
      <c r="C1559" s="61"/>
      <c r="D1559" s="61"/>
      <c r="E1559" s="61"/>
      <c r="F1559" s="61"/>
    </row>
    <row r="1560" spans="1:6" x14ac:dyDescent="0.35">
      <c r="A1560" s="100"/>
      <c r="B1560" s="75"/>
      <c r="C1560" s="61"/>
      <c r="D1560" s="61"/>
      <c r="E1560" s="61"/>
      <c r="F1560" s="61"/>
    </row>
    <row r="1561" spans="1:6" x14ac:dyDescent="0.35">
      <c r="A1561" s="100"/>
      <c r="B1561" s="75"/>
      <c r="C1561" s="61"/>
      <c r="D1561" s="61"/>
      <c r="E1561" s="61"/>
      <c r="F1561" s="61"/>
    </row>
    <row r="1562" spans="1:6" x14ac:dyDescent="0.35">
      <c r="A1562" s="100"/>
      <c r="B1562" s="75"/>
      <c r="C1562" s="61"/>
      <c r="D1562" s="61"/>
      <c r="E1562" s="61"/>
      <c r="F1562" s="61"/>
    </row>
    <row r="1563" spans="1:6" x14ac:dyDescent="0.35">
      <c r="A1563" s="100"/>
      <c r="B1563" s="75"/>
      <c r="C1563" s="61"/>
      <c r="D1563" s="61"/>
      <c r="E1563" s="61"/>
      <c r="F1563" s="61"/>
    </row>
    <row r="1564" spans="1:6" x14ac:dyDescent="0.35">
      <c r="A1564" s="100"/>
      <c r="B1564" s="75"/>
      <c r="C1564" s="61"/>
      <c r="D1564" s="61"/>
      <c r="E1564" s="61"/>
      <c r="F1564" s="61"/>
    </row>
    <row r="1565" spans="1:6" x14ac:dyDescent="0.35">
      <c r="A1565" s="100"/>
      <c r="B1565" s="75"/>
      <c r="C1565" s="61"/>
      <c r="D1565" s="61"/>
      <c r="E1565" s="61"/>
      <c r="F1565" s="61"/>
    </row>
    <row r="1566" spans="1:6" x14ac:dyDescent="0.35">
      <c r="A1566" s="100"/>
      <c r="B1566" s="75"/>
      <c r="C1566" s="61"/>
      <c r="D1566" s="61"/>
      <c r="E1566" s="61"/>
      <c r="F1566" s="61"/>
    </row>
    <row r="1567" spans="1:6" x14ac:dyDescent="0.35">
      <c r="A1567" s="100"/>
      <c r="B1567" s="75"/>
      <c r="C1567" s="61"/>
      <c r="D1567" s="61"/>
      <c r="E1567" s="61"/>
      <c r="F1567" s="61"/>
    </row>
    <row r="1568" spans="1:6" x14ac:dyDescent="0.35">
      <c r="A1568" s="100"/>
      <c r="B1568" s="75"/>
      <c r="C1568" s="61"/>
      <c r="D1568" s="61"/>
      <c r="E1568" s="61"/>
      <c r="F1568" s="61"/>
    </row>
    <row r="1569" spans="1:6" x14ac:dyDescent="0.35">
      <c r="A1569" s="100"/>
      <c r="B1569" s="75"/>
      <c r="C1569" s="61"/>
      <c r="D1569" s="61"/>
      <c r="E1569" s="61"/>
      <c r="F1569" s="61"/>
    </row>
    <row r="1570" spans="1:6" x14ac:dyDescent="0.35">
      <c r="A1570" s="100"/>
      <c r="B1570" s="75"/>
      <c r="C1570" s="61"/>
      <c r="D1570" s="61"/>
      <c r="E1570" s="61"/>
      <c r="F1570" s="61"/>
    </row>
    <row r="1571" spans="1:6" x14ac:dyDescent="0.35">
      <c r="A1571" s="100"/>
      <c r="B1571" s="75"/>
      <c r="C1571" s="61"/>
      <c r="D1571" s="61"/>
      <c r="E1571" s="61"/>
      <c r="F1571" s="61"/>
    </row>
    <row r="1572" spans="1:6" x14ac:dyDescent="0.35">
      <c r="A1572" s="100"/>
      <c r="B1572" s="75"/>
      <c r="C1572" s="61"/>
      <c r="D1572" s="61"/>
      <c r="E1572" s="61"/>
      <c r="F1572" s="61"/>
    </row>
    <row r="1573" spans="1:6" x14ac:dyDescent="0.35">
      <c r="A1573" s="100"/>
      <c r="B1573" s="75"/>
      <c r="C1573" s="61"/>
      <c r="D1573" s="61"/>
      <c r="E1573" s="61"/>
      <c r="F1573" s="61"/>
    </row>
    <row r="1574" spans="1:6" x14ac:dyDescent="0.35">
      <c r="A1574" s="100"/>
      <c r="B1574" s="75"/>
      <c r="C1574" s="61"/>
      <c r="D1574" s="61"/>
      <c r="E1574" s="61"/>
      <c r="F1574" s="61"/>
    </row>
    <row r="1575" spans="1:6" x14ac:dyDescent="0.35">
      <c r="A1575" s="100"/>
      <c r="B1575" s="75"/>
      <c r="C1575" s="61"/>
      <c r="D1575" s="61"/>
      <c r="E1575" s="61"/>
      <c r="F1575" s="61"/>
    </row>
    <row r="1576" spans="1:6" x14ac:dyDescent="0.35">
      <c r="A1576" s="100"/>
      <c r="B1576" s="75"/>
      <c r="C1576" s="61"/>
      <c r="D1576" s="61"/>
      <c r="E1576" s="61"/>
      <c r="F1576" s="61"/>
    </row>
    <row r="1577" spans="1:6" x14ac:dyDescent="0.35">
      <c r="A1577" s="100"/>
      <c r="B1577" s="75"/>
      <c r="C1577" s="61"/>
      <c r="D1577" s="61"/>
      <c r="E1577" s="61"/>
      <c r="F1577" s="61"/>
    </row>
    <row r="1578" spans="1:6" x14ac:dyDescent="0.35">
      <c r="A1578" s="100"/>
      <c r="B1578" s="75"/>
      <c r="C1578" s="61"/>
      <c r="D1578" s="61"/>
      <c r="E1578" s="61"/>
      <c r="F1578" s="61"/>
    </row>
    <row r="1579" spans="1:6" x14ac:dyDescent="0.35">
      <c r="A1579" s="100"/>
      <c r="B1579" s="75"/>
      <c r="C1579" s="61"/>
      <c r="D1579" s="61"/>
      <c r="E1579" s="61"/>
      <c r="F1579" s="61"/>
    </row>
    <row r="1580" spans="1:6" x14ac:dyDescent="0.35">
      <c r="A1580" s="100"/>
      <c r="B1580" s="75"/>
      <c r="C1580" s="61"/>
      <c r="D1580" s="61"/>
      <c r="E1580" s="61"/>
      <c r="F1580" s="61"/>
    </row>
    <row r="1581" spans="1:6" x14ac:dyDescent="0.35">
      <c r="A1581" s="100"/>
      <c r="B1581" s="75"/>
      <c r="C1581" s="61"/>
      <c r="D1581" s="61"/>
      <c r="E1581" s="61"/>
      <c r="F1581" s="61"/>
    </row>
    <row r="1582" spans="1:6" x14ac:dyDescent="0.35">
      <c r="A1582" s="100"/>
      <c r="B1582" s="75"/>
      <c r="C1582" s="61"/>
      <c r="D1582" s="61"/>
      <c r="E1582" s="61"/>
      <c r="F1582" s="61"/>
    </row>
    <row r="1583" spans="1:6" x14ac:dyDescent="0.35">
      <c r="A1583" s="100"/>
      <c r="B1583" s="75"/>
      <c r="C1583" s="61"/>
      <c r="D1583" s="61"/>
      <c r="E1583" s="61"/>
      <c r="F1583" s="61"/>
    </row>
    <row r="1584" spans="1:6" x14ac:dyDescent="0.35">
      <c r="A1584" s="100"/>
      <c r="B1584" s="75"/>
      <c r="C1584" s="61"/>
      <c r="D1584" s="61"/>
      <c r="E1584" s="61"/>
      <c r="F1584" s="61"/>
    </row>
    <row r="1585" spans="1:6" x14ac:dyDescent="0.35">
      <c r="A1585" s="100"/>
      <c r="B1585" s="75"/>
      <c r="C1585" s="61"/>
      <c r="D1585" s="61"/>
      <c r="E1585" s="61"/>
      <c r="F1585" s="61"/>
    </row>
    <row r="1586" spans="1:6" x14ac:dyDescent="0.35">
      <c r="A1586" s="100"/>
      <c r="B1586" s="75"/>
      <c r="C1586" s="61"/>
      <c r="D1586" s="61"/>
      <c r="E1586" s="61"/>
      <c r="F1586" s="61"/>
    </row>
    <row r="1587" spans="1:6" x14ac:dyDescent="0.35">
      <c r="A1587" s="100"/>
      <c r="B1587" s="75"/>
      <c r="C1587" s="61"/>
      <c r="D1587" s="61"/>
      <c r="E1587" s="61"/>
      <c r="F1587" s="61"/>
    </row>
    <row r="1588" spans="1:6" x14ac:dyDescent="0.35">
      <c r="A1588" s="100"/>
      <c r="B1588" s="75"/>
      <c r="C1588" s="61"/>
      <c r="D1588" s="61"/>
      <c r="E1588" s="61"/>
      <c r="F1588" s="61"/>
    </row>
    <row r="1589" spans="1:6" x14ac:dyDescent="0.35">
      <c r="A1589" s="100"/>
      <c r="B1589" s="75"/>
      <c r="C1589" s="61"/>
      <c r="D1589" s="61"/>
      <c r="E1589" s="61"/>
      <c r="F1589" s="61"/>
    </row>
    <row r="1590" spans="1:6" x14ac:dyDescent="0.35">
      <c r="A1590" s="100"/>
      <c r="B1590" s="75"/>
      <c r="C1590" s="61"/>
      <c r="D1590" s="61"/>
      <c r="E1590" s="61"/>
      <c r="F1590" s="61"/>
    </row>
    <row r="1591" spans="1:6" x14ac:dyDescent="0.35">
      <c r="A1591" s="100"/>
      <c r="B1591" s="75"/>
      <c r="C1591" s="61"/>
      <c r="D1591" s="61"/>
      <c r="E1591" s="61"/>
      <c r="F1591" s="61"/>
    </row>
    <row r="1592" spans="1:6" x14ac:dyDescent="0.35">
      <c r="A1592" s="100"/>
      <c r="B1592" s="75"/>
      <c r="C1592" s="61"/>
      <c r="D1592" s="61"/>
      <c r="E1592" s="61"/>
      <c r="F1592" s="61"/>
    </row>
    <row r="1593" spans="1:6" x14ac:dyDescent="0.35">
      <c r="A1593" s="100"/>
      <c r="B1593" s="75"/>
      <c r="C1593" s="61"/>
      <c r="D1593" s="61"/>
      <c r="E1593" s="61"/>
      <c r="F1593" s="61"/>
    </row>
    <row r="1594" spans="1:6" x14ac:dyDescent="0.35">
      <c r="A1594" s="100"/>
      <c r="B1594" s="75"/>
      <c r="C1594" s="61"/>
      <c r="D1594" s="61"/>
      <c r="E1594" s="61"/>
      <c r="F1594" s="61"/>
    </row>
    <row r="1595" spans="1:6" x14ac:dyDescent="0.35">
      <c r="A1595" s="100"/>
      <c r="B1595" s="75"/>
      <c r="C1595" s="61"/>
      <c r="D1595" s="61"/>
      <c r="E1595" s="61"/>
      <c r="F1595" s="61"/>
    </row>
    <row r="1596" spans="1:6" x14ac:dyDescent="0.35">
      <c r="A1596" s="100"/>
      <c r="B1596" s="75"/>
      <c r="C1596" s="61"/>
      <c r="D1596" s="61"/>
      <c r="E1596" s="61"/>
      <c r="F1596" s="61"/>
    </row>
    <row r="1597" spans="1:6" x14ac:dyDescent="0.35">
      <c r="A1597" s="100"/>
      <c r="B1597" s="75"/>
      <c r="C1597" s="61"/>
      <c r="D1597" s="61"/>
      <c r="E1597" s="61"/>
      <c r="F1597" s="61"/>
    </row>
    <row r="1598" spans="1:6" x14ac:dyDescent="0.35">
      <c r="A1598" s="100"/>
      <c r="B1598" s="75"/>
      <c r="C1598" s="61"/>
      <c r="D1598" s="61"/>
      <c r="E1598" s="61"/>
      <c r="F1598" s="61"/>
    </row>
    <row r="1599" spans="1:6" x14ac:dyDescent="0.35">
      <c r="A1599" s="100"/>
      <c r="B1599" s="75"/>
      <c r="C1599" s="61"/>
      <c r="D1599" s="61"/>
      <c r="E1599" s="61"/>
      <c r="F1599" s="61"/>
    </row>
    <row r="1600" spans="1:6" x14ac:dyDescent="0.35">
      <c r="A1600" s="100"/>
      <c r="B1600" s="75"/>
      <c r="C1600" s="61"/>
      <c r="D1600" s="61"/>
      <c r="E1600" s="61"/>
      <c r="F1600" s="61"/>
    </row>
    <row r="1601" spans="1:6" x14ac:dyDescent="0.35">
      <c r="A1601" s="100"/>
      <c r="B1601" s="75"/>
      <c r="C1601" s="61"/>
      <c r="D1601" s="61"/>
      <c r="E1601" s="61"/>
      <c r="F1601" s="61"/>
    </row>
    <row r="1602" spans="1:6" x14ac:dyDescent="0.35">
      <c r="A1602" s="100"/>
      <c r="B1602" s="75"/>
      <c r="C1602" s="61"/>
      <c r="D1602" s="61"/>
      <c r="E1602" s="61"/>
      <c r="F1602" s="61"/>
    </row>
    <row r="1603" spans="1:6" x14ac:dyDescent="0.35">
      <c r="A1603" s="100"/>
      <c r="B1603" s="75"/>
      <c r="C1603" s="61"/>
      <c r="D1603" s="61"/>
      <c r="E1603" s="61"/>
      <c r="F1603" s="61"/>
    </row>
    <row r="1604" spans="1:6" x14ac:dyDescent="0.35">
      <c r="A1604" s="100"/>
      <c r="B1604" s="75"/>
      <c r="C1604" s="61"/>
      <c r="D1604" s="61"/>
      <c r="E1604" s="61"/>
      <c r="F1604" s="61"/>
    </row>
    <row r="1605" spans="1:6" x14ac:dyDescent="0.35">
      <c r="A1605" s="100"/>
      <c r="B1605" s="75"/>
      <c r="C1605" s="61"/>
      <c r="D1605" s="61"/>
      <c r="E1605" s="61"/>
      <c r="F1605" s="61"/>
    </row>
    <row r="1606" spans="1:6" x14ac:dyDescent="0.35">
      <c r="A1606" s="100"/>
      <c r="B1606" s="75"/>
      <c r="C1606" s="61"/>
      <c r="D1606" s="61"/>
      <c r="E1606" s="61"/>
      <c r="F1606" s="61"/>
    </row>
    <row r="1607" spans="1:6" x14ac:dyDescent="0.35">
      <c r="A1607" s="100"/>
      <c r="B1607" s="75"/>
      <c r="C1607" s="61"/>
      <c r="D1607" s="61"/>
      <c r="E1607" s="61"/>
      <c r="F1607" s="61"/>
    </row>
    <row r="1608" spans="1:6" x14ac:dyDescent="0.35">
      <c r="A1608" s="100"/>
      <c r="B1608" s="75"/>
      <c r="C1608" s="61"/>
      <c r="D1608" s="61"/>
      <c r="E1608" s="61"/>
      <c r="F1608" s="61"/>
    </row>
    <row r="1609" spans="1:6" x14ac:dyDescent="0.35">
      <c r="A1609" s="100"/>
      <c r="B1609" s="75"/>
      <c r="C1609" s="61"/>
      <c r="D1609" s="61"/>
      <c r="E1609" s="61"/>
      <c r="F1609" s="61"/>
    </row>
    <row r="1610" spans="1:6" x14ac:dyDescent="0.35">
      <c r="A1610" s="100"/>
      <c r="B1610" s="75"/>
      <c r="C1610" s="61"/>
      <c r="D1610" s="61"/>
      <c r="E1610" s="61"/>
      <c r="F1610" s="61"/>
    </row>
    <row r="1611" spans="1:6" x14ac:dyDescent="0.35">
      <c r="A1611" s="100"/>
      <c r="B1611" s="75"/>
      <c r="C1611" s="61"/>
      <c r="D1611" s="61"/>
      <c r="E1611" s="61"/>
      <c r="F1611" s="61"/>
    </row>
    <row r="1612" spans="1:6" x14ac:dyDescent="0.35">
      <c r="A1612" s="100"/>
      <c r="B1612" s="75"/>
      <c r="C1612" s="61"/>
      <c r="D1612" s="61"/>
      <c r="E1612" s="61"/>
      <c r="F1612" s="61"/>
    </row>
    <row r="1613" spans="1:6" x14ac:dyDescent="0.35">
      <c r="A1613" s="100"/>
      <c r="B1613" s="75"/>
      <c r="C1613" s="61"/>
      <c r="D1613" s="61"/>
      <c r="E1613" s="61"/>
      <c r="F1613" s="61"/>
    </row>
    <row r="1614" spans="1:6" x14ac:dyDescent="0.35">
      <c r="A1614" s="100"/>
      <c r="B1614" s="75"/>
      <c r="C1614" s="61"/>
      <c r="D1614" s="61"/>
      <c r="E1614" s="61"/>
      <c r="F1614" s="61"/>
    </row>
    <row r="1615" spans="1:6" x14ac:dyDescent="0.35">
      <c r="A1615" s="100"/>
      <c r="B1615" s="75"/>
      <c r="C1615" s="61"/>
      <c r="D1615" s="61"/>
      <c r="E1615" s="61"/>
      <c r="F1615" s="61"/>
    </row>
    <row r="1616" spans="1:6" x14ac:dyDescent="0.35">
      <c r="A1616" s="100"/>
      <c r="B1616" s="75"/>
      <c r="C1616" s="61"/>
      <c r="D1616" s="61"/>
      <c r="E1616" s="61"/>
      <c r="F1616" s="61"/>
    </row>
    <row r="1617" spans="1:6" x14ac:dyDescent="0.35">
      <c r="A1617" s="100"/>
      <c r="B1617" s="75"/>
      <c r="C1617" s="61"/>
      <c r="D1617" s="61"/>
      <c r="E1617" s="61"/>
      <c r="F1617" s="61"/>
    </row>
    <row r="1618" spans="1:6" x14ac:dyDescent="0.35">
      <c r="A1618" s="100"/>
      <c r="B1618" s="75"/>
      <c r="C1618" s="61"/>
      <c r="D1618" s="61"/>
      <c r="E1618" s="61"/>
      <c r="F1618" s="61"/>
    </row>
    <row r="1619" spans="1:6" x14ac:dyDescent="0.35">
      <c r="A1619" s="100"/>
      <c r="B1619" s="75"/>
      <c r="C1619" s="61"/>
      <c r="D1619" s="61"/>
      <c r="E1619" s="61"/>
      <c r="F1619" s="61"/>
    </row>
    <row r="1620" spans="1:6" x14ac:dyDescent="0.35">
      <c r="A1620" s="100"/>
      <c r="B1620" s="75"/>
      <c r="C1620" s="61"/>
      <c r="D1620" s="61"/>
      <c r="E1620" s="61"/>
      <c r="F1620" s="61"/>
    </row>
    <row r="1621" spans="1:6" x14ac:dyDescent="0.35">
      <c r="A1621" s="100"/>
      <c r="B1621" s="75"/>
      <c r="C1621" s="61"/>
      <c r="D1621" s="61"/>
      <c r="E1621" s="61"/>
      <c r="F1621" s="61"/>
    </row>
    <row r="1622" spans="1:6" x14ac:dyDescent="0.35">
      <c r="A1622" s="100"/>
      <c r="B1622" s="75"/>
      <c r="C1622" s="61"/>
      <c r="D1622" s="61"/>
      <c r="E1622" s="61"/>
      <c r="F1622" s="61"/>
    </row>
    <row r="1623" spans="1:6" x14ac:dyDescent="0.35">
      <c r="A1623" s="100"/>
      <c r="B1623" s="75"/>
      <c r="C1623" s="61"/>
      <c r="D1623" s="61"/>
      <c r="E1623" s="61"/>
      <c r="F1623" s="61"/>
    </row>
    <row r="1624" spans="1:6" x14ac:dyDescent="0.35">
      <c r="A1624" s="100"/>
      <c r="B1624" s="75"/>
      <c r="C1624" s="61"/>
      <c r="D1624" s="61"/>
      <c r="E1624" s="61"/>
      <c r="F1624" s="61"/>
    </row>
    <row r="1625" spans="1:6" x14ac:dyDescent="0.35">
      <c r="A1625" s="100"/>
      <c r="B1625" s="75"/>
      <c r="C1625" s="61"/>
      <c r="D1625" s="61"/>
      <c r="E1625" s="61"/>
      <c r="F1625" s="61"/>
    </row>
    <row r="1626" spans="1:6" x14ac:dyDescent="0.35">
      <c r="A1626" s="100"/>
      <c r="B1626" s="75"/>
      <c r="C1626" s="61"/>
      <c r="D1626" s="61"/>
      <c r="E1626" s="61"/>
      <c r="F1626" s="61"/>
    </row>
    <row r="1627" spans="1:6" x14ac:dyDescent="0.35">
      <c r="A1627" s="100"/>
      <c r="B1627" s="75"/>
      <c r="C1627" s="61"/>
      <c r="D1627" s="61"/>
      <c r="E1627" s="61"/>
      <c r="F1627" s="61"/>
    </row>
    <row r="1628" spans="1:6" x14ac:dyDescent="0.35">
      <c r="A1628" s="100"/>
      <c r="B1628" s="75"/>
      <c r="C1628" s="61"/>
      <c r="D1628" s="61"/>
      <c r="E1628" s="61"/>
      <c r="F1628" s="61"/>
    </row>
    <row r="1629" spans="1:6" x14ac:dyDescent="0.35">
      <c r="A1629" s="100"/>
      <c r="B1629" s="75"/>
      <c r="C1629" s="61"/>
      <c r="D1629" s="61"/>
      <c r="E1629" s="61"/>
      <c r="F1629" s="61"/>
    </row>
    <row r="1630" spans="1:6" x14ac:dyDescent="0.35">
      <c r="A1630" s="100"/>
      <c r="B1630" s="75"/>
      <c r="C1630" s="61"/>
      <c r="D1630" s="61"/>
      <c r="E1630" s="61"/>
      <c r="F1630" s="61"/>
    </row>
    <row r="1631" spans="1:6" x14ac:dyDescent="0.35">
      <c r="A1631" s="100"/>
      <c r="B1631" s="75"/>
      <c r="C1631" s="61"/>
      <c r="D1631" s="61"/>
      <c r="E1631" s="61"/>
      <c r="F1631" s="61"/>
    </row>
    <row r="1632" spans="1:6" x14ac:dyDescent="0.35">
      <c r="A1632" s="100"/>
      <c r="B1632" s="75"/>
      <c r="C1632" s="61"/>
      <c r="D1632" s="61"/>
      <c r="E1632" s="61"/>
      <c r="F1632" s="61"/>
    </row>
    <row r="1633" spans="1:6" x14ac:dyDescent="0.35">
      <c r="A1633" s="100"/>
      <c r="B1633" s="75"/>
      <c r="C1633" s="61"/>
      <c r="D1633" s="61"/>
      <c r="E1633" s="61"/>
      <c r="F1633" s="61"/>
    </row>
    <row r="1634" spans="1:6" x14ac:dyDescent="0.35">
      <c r="A1634" s="100"/>
      <c r="B1634" s="75"/>
      <c r="C1634" s="61"/>
      <c r="D1634" s="61"/>
      <c r="E1634" s="61"/>
      <c r="F1634" s="61"/>
    </row>
    <row r="1635" spans="1:6" x14ac:dyDescent="0.35">
      <c r="A1635" s="100"/>
      <c r="B1635" s="75"/>
      <c r="C1635" s="61"/>
      <c r="D1635" s="61"/>
      <c r="E1635" s="61"/>
      <c r="F1635" s="61"/>
    </row>
    <row r="1636" spans="1:6" x14ac:dyDescent="0.35">
      <c r="A1636" s="100"/>
      <c r="B1636" s="75"/>
      <c r="C1636" s="61"/>
      <c r="D1636" s="61"/>
      <c r="E1636" s="61"/>
      <c r="F1636" s="61"/>
    </row>
    <row r="1637" spans="1:6" x14ac:dyDescent="0.35">
      <c r="A1637" s="100"/>
      <c r="B1637" s="75"/>
      <c r="C1637" s="61"/>
      <c r="D1637" s="61"/>
      <c r="E1637" s="61"/>
      <c r="F1637" s="61"/>
    </row>
    <row r="1638" spans="1:6" x14ac:dyDescent="0.35">
      <c r="A1638" s="100"/>
      <c r="B1638" s="75"/>
      <c r="C1638" s="61"/>
      <c r="D1638" s="61"/>
      <c r="E1638" s="61"/>
      <c r="F1638" s="61"/>
    </row>
    <row r="1639" spans="1:6" x14ac:dyDescent="0.35">
      <c r="A1639" s="100"/>
      <c r="B1639" s="75"/>
      <c r="C1639" s="61"/>
      <c r="D1639" s="61"/>
      <c r="E1639" s="61"/>
      <c r="F1639" s="61"/>
    </row>
    <row r="1640" spans="1:6" x14ac:dyDescent="0.35">
      <c r="A1640" s="100"/>
      <c r="B1640" s="75"/>
      <c r="C1640" s="61"/>
      <c r="D1640" s="61"/>
      <c r="E1640" s="61"/>
      <c r="F1640" s="61"/>
    </row>
    <row r="1641" spans="1:6" x14ac:dyDescent="0.35">
      <c r="A1641" s="100"/>
      <c r="B1641" s="75"/>
      <c r="C1641" s="61"/>
      <c r="D1641" s="61"/>
      <c r="E1641" s="61"/>
      <c r="F1641" s="61"/>
    </row>
    <row r="1642" spans="1:6" x14ac:dyDescent="0.35">
      <c r="A1642" s="100"/>
      <c r="B1642" s="75"/>
      <c r="C1642" s="61"/>
      <c r="D1642" s="61"/>
      <c r="E1642" s="61"/>
      <c r="F1642" s="61"/>
    </row>
    <row r="1643" spans="1:6" x14ac:dyDescent="0.35">
      <c r="A1643" s="100"/>
      <c r="B1643" s="75"/>
      <c r="C1643" s="61"/>
      <c r="D1643" s="61"/>
      <c r="E1643" s="61"/>
      <c r="F1643" s="61"/>
    </row>
    <row r="1644" spans="1:6" x14ac:dyDescent="0.35">
      <c r="A1644" s="100"/>
      <c r="B1644" s="75"/>
      <c r="C1644" s="61"/>
      <c r="D1644" s="61"/>
      <c r="E1644" s="61"/>
      <c r="F1644" s="61"/>
    </row>
    <row r="1645" spans="1:6" x14ac:dyDescent="0.35">
      <c r="A1645" s="100"/>
      <c r="B1645" s="75"/>
      <c r="C1645" s="61"/>
      <c r="D1645" s="61"/>
      <c r="E1645" s="61"/>
      <c r="F1645" s="61"/>
    </row>
    <row r="1646" spans="1:6" x14ac:dyDescent="0.35">
      <c r="A1646" s="100"/>
      <c r="B1646" s="75"/>
      <c r="C1646" s="61"/>
      <c r="D1646" s="61"/>
      <c r="E1646" s="61"/>
      <c r="F1646" s="61"/>
    </row>
    <row r="1647" spans="1:6" x14ac:dyDescent="0.35">
      <c r="A1647" s="100"/>
      <c r="B1647" s="75"/>
      <c r="C1647" s="61"/>
      <c r="D1647" s="61"/>
      <c r="E1647" s="61"/>
      <c r="F1647" s="61"/>
    </row>
    <row r="1648" spans="1:6" x14ac:dyDescent="0.35">
      <c r="A1648" s="100"/>
      <c r="B1648" s="75"/>
      <c r="C1648" s="61"/>
      <c r="D1648" s="61"/>
      <c r="E1648" s="61"/>
      <c r="F1648" s="61"/>
    </row>
    <row r="1649" spans="1:6" x14ac:dyDescent="0.35">
      <c r="A1649" s="100"/>
      <c r="B1649" s="75"/>
      <c r="C1649" s="61"/>
      <c r="D1649" s="61"/>
      <c r="E1649" s="61"/>
      <c r="F1649" s="61"/>
    </row>
    <row r="1650" spans="1:6" x14ac:dyDescent="0.35">
      <c r="A1650" s="100"/>
      <c r="B1650" s="75"/>
      <c r="C1650" s="61"/>
      <c r="D1650" s="61"/>
      <c r="E1650" s="61"/>
      <c r="F1650" s="61"/>
    </row>
    <row r="1651" spans="1:6" x14ac:dyDescent="0.35">
      <c r="A1651" s="100"/>
      <c r="B1651" s="75"/>
      <c r="C1651" s="61"/>
      <c r="D1651" s="61"/>
      <c r="E1651" s="61"/>
      <c r="F1651" s="61"/>
    </row>
    <row r="1652" spans="1:6" x14ac:dyDescent="0.35">
      <c r="A1652" s="100"/>
      <c r="B1652" s="75"/>
      <c r="C1652" s="61"/>
      <c r="D1652" s="61"/>
      <c r="E1652" s="61"/>
      <c r="F1652" s="61"/>
    </row>
    <row r="1653" spans="1:6" x14ac:dyDescent="0.35">
      <c r="A1653" s="100"/>
      <c r="B1653" s="75"/>
      <c r="C1653" s="61"/>
      <c r="D1653" s="61"/>
      <c r="E1653" s="61"/>
      <c r="F1653" s="61"/>
    </row>
    <row r="1654" spans="1:6" x14ac:dyDescent="0.35">
      <c r="A1654" s="100"/>
      <c r="B1654" s="75"/>
      <c r="C1654" s="61"/>
      <c r="D1654" s="61"/>
      <c r="E1654" s="61"/>
      <c r="F1654" s="61"/>
    </row>
    <row r="1655" spans="1:6" x14ac:dyDescent="0.35">
      <c r="A1655" s="100"/>
      <c r="B1655" s="75"/>
      <c r="C1655" s="61"/>
      <c r="D1655" s="61"/>
      <c r="E1655" s="61"/>
      <c r="F1655" s="61"/>
    </row>
    <row r="1656" spans="1:6" x14ac:dyDescent="0.35">
      <c r="A1656" s="100"/>
      <c r="B1656" s="75"/>
      <c r="C1656" s="61"/>
      <c r="D1656" s="61"/>
      <c r="E1656" s="61"/>
      <c r="F1656" s="61"/>
    </row>
    <row r="1657" spans="1:6" x14ac:dyDescent="0.35">
      <c r="A1657" s="100"/>
      <c r="B1657" s="75"/>
      <c r="C1657" s="61"/>
      <c r="D1657" s="61"/>
      <c r="E1657" s="61"/>
      <c r="F1657" s="61"/>
    </row>
    <row r="1658" spans="1:6" x14ac:dyDescent="0.35">
      <c r="A1658" s="100"/>
      <c r="B1658" s="75"/>
      <c r="C1658" s="61"/>
      <c r="D1658" s="61"/>
      <c r="E1658" s="61"/>
      <c r="F1658" s="61"/>
    </row>
    <row r="1659" spans="1:6" x14ac:dyDescent="0.35">
      <c r="A1659" s="100"/>
      <c r="B1659" s="75"/>
      <c r="C1659" s="61"/>
      <c r="D1659" s="61"/>
      <c r="E1659" s="61"/>
      <c r="F1659" s="61"/>
    </row>
    <row r="1660" spans="1:6" x14ac:dyDescent="0.35">
      <c r="A1660" s="100"/>
      <c r="B1660" s="75"/>
      <c r="C1660" s="61"/>
      <c r="D1660" s="61"/>
      <c r="E1660" s="61"/>
      <c r="F1660" s="61"/>
    </row>
    <row r="1661" spans="1:6" x14ac:dyDescent="0.35">
      <c r="A1661" s="100"/>
      <c r="B1661" s="75"/>
      <c r="C1661" s="61"/>
      <c r="D1661" s="61"/>
      <c r="E1661" s="61"/>
      <c r="F1661" s="61"/>
    </row>
    <row r="1662" spans="1:6" x14ac:dyDescent="0.35">
      <c r="A1662" s="100"/>
      <c r="B1662" s="75"/>
      <c r="C1662" s="61"/>
      <c r="D1662" s="61"/>
      <c r="E1662" s="61"/>
      <c r="F1662" s="61"/>
    </row>
    <row r="1663" spans="1:6" x14ac:dyDescent="0.35">
      <c r="A1663" s="100"/>
      <c r="B1663" s="75"/>
      <c r="C1663" s="61"/>
      <c r="D1663" s="61"/>
      <c r="E1663" s="61"/>
      <c r="F1663" s="61"/>
    </row>
    <row r="1664" spans="1:6" x14ac:dyDescent="0.35">
      <c r="A1664" s="100"/>
      <c r="B1664" s="75"/>
      <c r="C1664" s="61"/>
      <c r="D1664" s="61"/>
      <c r="E1664" s="61"/>
      <c r="F1664" s="61"/>
    </row>
    <row r="1665" spans="1:6" x14ac:dyDescent="0.35">
      <c r="A1665" s="100"/>
      <c r="B1665" s="75"/>
      <c r="C1665" s="61"/>
      <c r="D1665" s="61"/>
      <c r="E1665" s="61"/>
      <c r="F1665" s="61"/>
    </row>
    <row r="1666" spans="1:6" x14ac:dyDescent="0.35">
      <c r="A1666" s="100"/>
      <c r="B1666" s="75"/>
      <c r="C1666" s="61"/>
      <c r="D1666" s="61"/>
      <c r="E1666" s="61"/>
      <c r="F1666" s="61"/>
    </row>
    <row r="1667" spans="1:6" x14ac:dyDescent="0.35">
      <c r="A1667" s="100"/>
      <c r="B1667" s="75"/>
      <c r="C1667" s="61"/>
      <c r="D1667" s="61"/>
      <c r="E1667" s="61"/>
      <c r="F1667" s="61"/>
    </row>
    <row r="1668" spans="1:6" x14ac:dyDescent="0.35">
      <c r="A1668" s="100"/>
      <c r="B1668" s="75"/>
      <c r="C1668" s="61"/>
      <c r="D1668" s="61"/>
      <c r="E1668" s="61"/>
      <c r="F1668" s="61"/>
    </row>
    <row r="1669" spans="1:6" x14ac:dyDescent="0.35">
      <c r="A1669" s="100"/>
      <c r="B1669" s="75"/>
      <c r="C1669" s="61"/>
      <c r="D1669" s="61"/>
      <c r="E1669" s="61"/>
      <c r="F1669" s="61"/>
    </row>
    <row r="1670" spans="1:6" x14ac:dyDescent="0.35">
      <c r="A1670" s="100"/>
      <c r="B1670" s="75"/>
      <c r="C1670" s="61"/>
      <c r="D1670" s="61"/>
      <c r="E1670" s="61"/>
      <c r="F1670" s="61"/>
    </row>
    <row r="1671" spans="1:6" x14ac:dyDescent="0.35">
      <c r="A1671" s="100"/>
      <c r="B1671" s="75"/>
      <c r="C1671" s="61"/>
      <c r="D1671" s="61"/>
      <c r="E1671" s="61"/>
      <c r="F1671" s="61"/>
    </row>
    <row r="1672" spans="1:6" x14ac:dyDescent="0.35">
      <c r="A1672" s="100"/>
      <c r="B1672" s="75"/>
      <c r="C1672" s="61"/>
      <c r="D1672" s="61"/>
      <c r="E1672" s="61"/>
      <c r="F1672" s="61"/>
    </row>
    <row r="1673" spans="1:6" x14ac:dyDescent="0.35">
      <c r="A1673" s="100"/>
      <c r="B1673" s="75"/>
      <c r="C1673" s="61"/>
      <c r="D1673" s="61"/>
      <c r="E1673" s="61"/>
      <c r="F1673" s="61"/>
    </row>
    <row r="1674" spans="1:6" x14ac:dyDescent="0.35">
      <c r="A1674" s="100"/>
      <c r="B1674" s="75"/>
      <c r="C1674" s="61"/>
      <c r="D1674" s="61"/>
      <c r="E1674" s="61"/>
      <c r="F1674" s="61"/>
    </row>
    <row r="1675" spans="1:6" x14ac:dyDescent="0.35">
      <c r="A1675" s="100"/>
      <c r="B1675" s="75"/>
      <c r="C1675" s="61"/>
      <c r="D1675" s="61"/>
      <c r="E1675" s="61"/>
      <c r="F1675" s="61"/>
    </row>
    <row r="1676" spans="1:6" x14ac:dyDescent="0.35">
      <c r="A1676" s="100"/>
      <c r="B1676" s="75"/>
      <c r="C1676" s="61"/>
      <c r="D1676" s="61"/>
      <c r="E1676" s="61"/>
      <c r="F1676" s="61"/>
    </row>
    <row r="1677" spans="1:6" x14ac:dyDescent="0.35">
      <c r="A1677" s="100"/>
      <c r="B1677" s="75"/>
      <c r="C1677" s="61"/>
      <c r="D1677" s="61"/>
      <c r="E1677" s="61"/>
      <c r="F1677" s="61"/>
    </row>
    <row r="1678" spans="1:6" x14ac:dyDescent="0.35">
      <c r="A1678" s="100"/>
      <c r="B1678" s="75"/>
      <c r="C1678" s="61"/>
      <c r="D1678" s="61"/>
      <c r="E1678" s="61"/>
      <c r="F1678" s="61"/>
    </row>
    <row r="1679" spans="1:6" x14ac:dyDescent="0.35">
      <c r="A1679" s="100"/>
      <c r="B1679" s="75"/>
      <c r="C1679" s="61"/>
      <c r="D1679" s="61"/>
      <c r="E1679" s="61"/>
      <c r="F1679" s="61"/>
    </row>
    <row r="1680" spans="1:6" x14ac:dyDescent="0.35">
      <c r="A1680" s="100"/>
      <c r="B1680" s="75"/>
      <c r="C1680" s="61"/>
      <c r="D1680" s="61"/>
      <c r="E1680" s="61"/>
      <c r="F1680" s="61"/>
    </row>
    <row r="1681" spans="1:6" x14ac:dyDescent="0.35">
      <c r="A1681" s="100"/>
      <c r="B1681" s="75"/>
      <c r="C1681" s="61"/>
      <c r="D1681" s="61"/>
      <c r="E1681" s="61"/>
      <c r="F1681" s="61"/>
    </row>
    <row r="1682" spans="1:6" x14ac:dyDescent="0.35">
      <c r="A1682" s="100"/>
      <c r="B1682" s="75"/>
      <c r="C1682" s="61"/>
      <c r="D1682" s="61"/>
      <c r="E1682" s="61"/>
      <c r="F1682" s="61"/>
    </row>
    <row r="1683" spans="1:6" x14ac:dyDescent="0.35">
      <c r="A1683" s="100"/>
      <c r="B1683" s="75"/>
      <c r="C1683" s="61"/>
      <c r="D1683" s="61"/>
      <c r="E1683" s="61"/>
      <c r="F1683" s="61"/>
    </row>
    <row r="1684" spans="1:6" x14ac:dyDescent="0.35">
      <c r="A1684" s="100"/>
      <c r="B1684" s="75"/>
      <c r="C1684" s="61"/>
      <c r="D1684" s="61"/>
      <c r="E1684" s="61"/>
      <c r="F1684" s="61"/>
    </row>
    <row r="1685" spans="1:6" x14ac:dyDescent="0.35">
      <c r="A1685" s="100"/>
      <c r="B1685" s="75"/>
      <c r="C1685" s="61"/>
      <c r="D1685" s="61"/>
      <c r="E1685" s="61"/>
      <c r="F1685" s="61"/>
    </row>
    <row r="1686" spans="1:6" x14ac:dyDescent="0.35">
      <c r="A1686" s="100"/>
      <c r="B1686" s="75"/>
      <c r="C1686" s="61"/>
      <c r="D1686" s="61"/>
      <c r="E1686" s="61"/>
      <c r="F1686" s="61"/>
    </row>
    <row r="1687" spans="1:6" x14ac:dyDescent="0.35">
      <c r="A1687" s="100"/>
      <c r="B1687" s="75"/>
      <c r="C1687" s="61"/>
      <c r="D1687" s="61"/>
      <c r="E1687" s="61"/>
      <c r="F1687" s="61"/>
    </row>
    <row r="1688" spans="1:6" x14ac:dyDescent="0.35">
      <c r="A1688" s="100"/>
      <c r="B1688" s="75"/>
      <c r="C1688" s="61"/>
      <c r="D1688" s="61"/>
      <c r="E1688" s="61"/>
      <c r="F1688" s="61"/>
    </row>
    <row r="1689" spans="1:6" x14ac:dyDescent="0.35">
      <c r="A1689" s="100"/>
      <c r="B1689" s="75"/>
      <c r="C1689" s="61"/>
      <c r="D1689" s="61"/>
      <c r="E1689" s="61"/>
      <c r="F1689" s="61"/>
    </row>
    <row r="1690" spans="1:6" x14ac:dyDescent="0.35">
      <c r="A1690" s="100"/>
      <c r="B1690" s="75"/>
      <c r="C1690" s="61"/>
      <c r="D1690" s="61"/>
      <c r="E1690" s="61"/>
      <c r="F1690" s="61"/>
    </row>
    <row r="1691" spans="1:6" x14ac:dyDescent="0.35">
      <c r="A1691" s="100"/>
      <c r="B1691" s="75"/>
      <c r="C1691" s="61"/>
      <c r="D1691" s="61"/>
      <c r="E1691" s="61"/>
      <c r="F1691" s="61"/>
    </row>
    <row r="1692" spans="1:6" x14ac:dyDescent="0.35">
      <c r="A1692" s="100"/>
      <c r="B1692" s="75"/>
      <c r="C1692" s="61"/>
      <c r="D1692" s="61"/>
      <c r="E1692" s="61"/>
      <c r="F1692" s="61"/>
    </row>
    <row r="1693" spans="1:6" x14ac:dyDescent="0.35">
      <c r="A1693" s="100"/>
      <c r="B1693" s="75"/>
      <c r="C1693" s="61"/>
      <c r="D1693" s="61"/>
      <c r="E1693" s="61"/>
      <c r="F1693" s="61"/>
    </row>
    <row r="1694" spans="1:6" x14ac:dyDescent="0.35">
      <c r="A1694" s="100"/>
      <c r="B1694" s="75"/>
      <c r="C1694" s="61"/>
      <c r="D1694" s="61"/>
      <c r="E1694" s="61"/>
      <c r="F1694" s="61"/>
    </row>
    <row r="1695" spans="1:6" x14ac:dyDescent="0.35">
      <c r="A1695" s="100"/>
      <c r="B1695" s="75"/>
      <c r="C1695" s="61"/>
      <c r="D1695" s="61"/>
      <c r="E1695" s="61"/>
      <c r="F1695" s="61"/>
    </row>
    <row r="1696" spans="1:6" x14ac:dyDescent="0.35">
      <c r="A1696" s="100"/>
      <c r="B1696" s="75"/>
      <c r="C1696" s="61"/>
      <c r="D1696" s="61"/>
      <c r="E1696" s="61"/>
      <c r="F1696" s="61"/>
    </row>
    <row r="1697" spans="1:6" x14ac:dyDescent="0.35">
      <c r="A1697" s="100"/>
      <c r="B1697" s="75"/>
      <c r="C1697" s="61"/>
      <c r="D1697" s="61"/>
      <c r="E1697" s="61"/>
      <c r="F1697" s="61"/>
    </row>
    <row r="1698" spans="1:6" x14ac:dyDescent="0.35">
      <c r="A1698" s="100"/>
      <c r="B1698" s="75"/>
      <c r="C1698" s="61"/>
      <c r="D1698" s="61"/>
      <c r="E1698" s="61"/>
      <c r="F1698" s="61"/>
    </row>
    <row r="1699" spans="1:6" x14ac:dyDescent="0.35">
      <c r="A1699" s="100"/>
      <c r="B1699" s="75"/>
      <c r="C1699" s="61"/>
      <c r="D1699" s="61"/>
      <c r="E1699" s="61"/>
      <c r="F1699" s="61"/>
    </row>
    <row r="1700" spans="1:6" x14ac:dyDescent="0.35">
      <c r="A1700" s="100"/>
      <c r="B1700" s="75"/>
      <c r="C1700" s="61"/>
      <c r="D1700" s="61"/>
      <c r="E1700" s="61"/>
      <c r="F1700" s="61"/>
    </row>
    <row r="1701" spans="1:6" x14ac:dyDescent="0.35">
      <c r="A1701" s="100"/>
      <c r="B1701" s="75"/>
      <c r="C1701" s="61"/>
      <c r="D1701" s="61"/>
      <c r="E1701" s="61"/>
      <c r="F1701" s="61"/>
    </row>
    <row r="1702" spans="1:6" x14ac:dyDescent="0.35">
      <c r="A1702" s="100"/>
      <c r="B1702" s="75"/>
      <c r="C1702" s="61"/>
      <c r="D1702" s="61"/>
      <c r="E1702" s="61"/>
      <c r="F1702" s="61"/>
    </row>
    <row r="1703" spans="1:6" x14ac:dyDescent="0.35">
      <c r="A1703" s="100"/>
      <c r="B1703" s="75"/>
      <c r="C1703" s="61"/>
      <c r="D1703" s="61"/>
      <c r="E1703" s="61"/>
      <c r="F1703" s="61"/>
    </row>
    <row r="1704" spans="1:6" x14ac:dyDescent="0.35">
      <c r="A1704" s="100"/>
      <c r="B1704" s="75"/>
      <c r="C1704" s="61"/>
      <c r="D1704" s="61"/>
      <c r="E1704" s="61"/>
      <c r="F1704" s="61"/>
    </row>
    <row r="1705" spans="1:6" x14ac:dyDescent="0.35">
      <c r="A1705" s="100"/>
      <c r="B1705" s="75"/>
      <c r="C1705" s="61"/>
      <c r="D1705" s="61"/>
      <c r="E1705" s="61"/>
      <c r="F1705" s="61"/>
    </row>
    <row r="1706" spans="1:6" x14ac:dyDescent="0.35">
      <c r="A1706" s="100"/>
      <c r="B1706" s="75"/>
      <c r="C1706" s="61"/>
      <c r="D1706" s="61"/>
      <c r="E1706" s="61"/>
      <c r="F1706" s="61"/>
    </row>
    <row r="1707" spans="1:6" x14ac:dyDescent="0.35">
      <c r="A1707" s="100"/>
      <c r="B1707" s="75"/>
      <c r="C1707" s="61"/>
      <c r="D1707" s="61"/>
      <c r="E1707" s="61"/>
      <c r="F1707" s="61"/>
    </row>
    <row r="1708" spans="1:6" x14ac:dyDescent="0.35">
      <c r="A1708" s="100"/>
      <c r="B1708" s="75"/>
      <c r="C1708" s="61"/>
      <c r="D1708" s="61"/>
      <c r="E1708" s="61"/>
      <c r="F1708" s="61"/>
    </row>
    <row r="1709" spans="1:6" x14ac:dyDescent="0.35">
      <c r="A1709" s="100"/>
      <c r="B1709" s="75"/>
      <c r="C1709" s="61"/>
      <c r="D1709" s="61"/>
      <c r="E1709" s="61"/>
      <c r="F1709" s="61"/>
    </row>
    <row r="1710" spans="1:6" x14ac:dyDescent="0.35">
      <c r="A1710" s="100"/>
      <c r="B1710" s="75"/>
      <c r="C1710" s="61"/>
      <c r="D1710" s="61"/>
      <c r="E1710" s="61"/>
      <c r="F1710" s="61"/>
    </row>
    <row r="1711" spans="1:6" x14ac:dyDescent="0.35">
      <c r="A1711" s="100"/>
      <c r="B1711" s="75"/>
      <c r="C1711" s="61"/>
      <c r="D1711" s="61"/>
      <c r="E1711" s="61"/>
      <c r="F1711" s="61"/>
    </row>
    <row r="1712" spans="1:6" x14ac:dyDescent="0.35">
      <c r="A1712" s="100"/>
      <c r="B1712" s="75"/>
      <c r="C1712" s="61"/>
      <c r="D1712" s="61"/>
      <c r="E1712" s="61"/>
      <c r="F1712" s="61"/>
    </row>
    <row r="1713" spans="1:6" x14ac:dyDescent="0.35">
      <c r="A1713" s="100"/>
      <c r="B1713" s="75"/>
      <c r="C1713" s="61"/>
      <c r="D1713" s="61"/>
      <c r="E1713" s="61"/>
      <c r="F1713" s="61"/>
    </row>
    <row r="1714" spans="1:6" x14ac:dyDescent="0.35">
      <c r="A1714" s="100"/>
      <c r="B1714" s="75"/>
      <c r="C1714" s="61"/>
      <c r="D1714" s="61"/>
      <c r="E1714" s="61"/>
      <c r="F1714" s="61"/>
    </row>
    <row r="1715" spans="1:6" x14ac:dyDescent="0.35">
      <c r="A1715" s="100"/>
      <c r="B1715" s="75"/>
      <c r="C1715" s="61"/>
      <c r="D1715" s="61"/>
      <c r="E1715" s="61"/>
      <c r="F1715" s="61"/>
    </row>
    <row r="1716" spans="1:6" x14ac:dyDescent="0.35">
      <c r="A1716" s="100"/>
      <c r="B1716" s="75"/>
      <c r="C1716" s="61"/>
      <c r="D1716" s="61"/>
      <c r="E1716" s="61"/>
      <c r="F1716" s="61"/>
    </row>
    <row r="1717" spans="1:6" x14ac:dyDescent="0.35">
      <c r="A1717" s="100"/>
      <c r="B1717" s="75"/>
      <c r="C1717" s="61"/>
      <c r="D1717" s="61"/>
      <c r="E1717" s="61"/>
      <c r="F1717" s="61"/>
    </row>
    <row r="1718" spans="1:6" x14ac:dyDescent="0.35">
      <c r="A1718" s="100"/>
      <c r="B1718" s="75"/>
      <c r="C1718" s="61"/>
      <c r="D1718" s="61"/>
      <c r="E1718" s="61"/>
      <c r="F1718" s="61"/>
    </row>
    <row r="1719" spans="1:6" x14ac:dyDescent="0.35">
      <c r="A1719" s="100"/>
      <c r="B1719" s="75"/>
      <c r="C1719" s="61"/>
      <c r="D1719" s="61"/>
      <c r="E1719" s="61"/>
      <c r="F1719" s="61"/>
    </row>
    <row r="1720" spans="1:6" x14ac:dyDescent="0.35">
      <c r="A1720" s="100"/>
      <c r="B1720" s="75"/>
      <c r="C1720" s="61"/>
      <c r="D1720" s="61"/>
      <c r="E1720" s="61"/>
      <c r="F1720" s="61"/>
    </row>
    <row r="1721" spans="1:6" x14ac:dyDescent="0.35">
      <c r="A1721" s="100"/>
      <c r="B1721" s="75"/>
      <c r="C1721" s="61"/>
      <c r="D1721" s="61"/>
      <c r="E1721" s="61"/>
      <c r="F1721" s="61"/>
    </row>
    <row r="1722" spans="1:6" x14ac:dyDescent="0.35">
      <c r="A1722" s="100"/>
      <c r="B1722" s="75"/>
      <c r="C1722" s="61"/>
      <c r="D1722" s="61"/>
      <c r="E1722" s="61"/>
      <c r="F1722" s="61"/>
    </row>
    <row r="1723" spans="1:6" x14ac:dyDescent="0.35">
      <c r="A1723" s="100"/>
      <c r="B1723" s="75"/>
      <c r="C1723" s="61"/>
      <c r="D1723" s="61"/>
      <c r="E1723" s="61"/>
      <c r="F1723" s="61"/>
    </row>
    <row r="1724" spans="1:6" x14ac:dyDescent="0.35">
      <c r="A1724" s="100"/>
      <c r="B1724" s="75"/>
      <c r="C1724" s="61"/>
      <c r="D1724" s="61"/>
      <c r="E1724" s="61"/>
      <c r="F1724" s="61"/>
    </row>
    <row r="1725" spans="1:6" x14ac:dyDescent="0.35">
      <c r="A1725" s="100"/>
      <c r="B1725" s="75"/>
      <c r="C1725" s="61"/>
      <c r="D1725" s="61"/>
      <c r="E1725" s="61"/>
      <c r="F1725" s="61"/>
    </row>
    <row r="1726" spans="1:6" x14ac:dyDescent="0.35">
      <c r="A1726" s="100"/>
      <c r="B1726" s="75"/>
      <c r="C1726" s="61"/>
      <c r="D1726" s="61"/>
      <c r="E1726" s="61"/>
      <c r="F1726" s="61"/>
    </row>
    <row r="1727" spans="1:6" x14ac:dyDescent="0.35">
      <c r="A1727" s="100"/>
      <c r="B1727" s="75"/>
      <c r="C1727" s="61"/>
      <c r="D1727" s="61"/>
      <c r="E1727" s="61"/>
      <c r="F1727" s="61"/>
    </row>
    <row r="1728" spans="1:6" x14ac:dyDescent="0.35">
      <c r="A1728" s="100"/>
      <c r="B1728" s="75"/>
      <c r="C1728" s="61"/>
      <c r="D1728" s="61"/>
      <c r="E1728" s="61"/>
      <c r="F1728" s="61"/>
    </row>
    <row r="1729" spans="1:6" x14ac:dyDescent="0.35">
      <c r="A1729" s="100"/>
      <c r="B1729" s="75"/>
      <c r="C1729" s="61"/>
      <c r="D1729" s="61"/>
      <c r="E1729" s="61"/>
      <c r="F1729" s="61"/>
    </row>
    <row r="1730" spans="1:6" x14ac:dyDescent="0.35">
      <c r="A1730" s="100"/>
      <c r="B1730" s="75"/>
      <c r="C1730" s="61"/>
      <c r="D1730" s="61"/>
      <c r="E1730" s="61"/>
      <c r="F1730" s="61"/>
    </row>
    <row r="1731" spans="1:6" x14ac:dyDescent="0.35">
      <c r="A1731" s="100"/>
      <c r="B1731" s="75"/>
      <c r="C1731" s="61"/>
      <c r="D1731" s="61"/>
      <c r="E1731" s="61"/>
      <c r="F1731" s="61"/>
    </row>
    <row r="1732" spans="1:6" x14ac:dyDescent="0.35">
      <c r="A1732" s="100"/>
      <c r="B1732" s="75"/>
      <c r="C1732" s="61"/>
      <c r="D1732" s="61"/>
      <c r="E1732" s="61"/>
      <c r="F1732" s="61"/>
    </row>
    <row r="1733" spans="1:6" x14ac:dyDescent="0.35">
      <c r="A1733" s="100"/>
      <c r="B1733" s="75"/>
      <c r="C1733" s="61"/>
      <c r="D1733" s="61"/>
      <c r="E1733" s="61"/>
      <c r="F1733" s="61"/>
    </row>
    <row r="1734" spans="1:6" x14ac:dyDescent="0.35">
      <c r="A1734" s="100"/>
      <c r="B1734" s="75"/>
      <c r="C1734" s="61"/>
      <c r="D1734" s="61"/>
      <c r="E1734" s="61"/>
      <c r="F1734" s="61"/>
    </row>
    <row r="1735" spans="1:6" x14ac:dyDescent="0.35">
      <c r="A1735" s="100"/>
      <c r="B1735" s="75"/>
      <c r="C1735" s="61"/>
      <c r="D1735" s="61"/>
      <c r="E1735" s="61"/>
      <c r="F1735" s="61"/>
    </row>
    <row r="1736" spans="1:6" x14ac:dyDescent="0.35">
      <c r="A1736" s="100"/>
      <c r="B1736" s="75"/>
      <c r="C1736" s="61"/>
      <c r="D1736" s="61"/>
      <c r="E1736" s="61"/>
      <c r="F1736" s="61"/>
    </row>
    <row r="1737" spans="1:6" x14ac:dyDescent="0.35">
      <c r="A1737" s="100"/>
      <c r="B1737" s="75"/>
      <c r="C1737" s="61"/>
      <c r="D1737" s="61"/>
      <c r="E1737" s="61"/>
      <c r="F1737" s="61"/>
    </row>
    <row r="1738" spans="1:6" x14ac:dyDescent="0.35">
      <c r="A1738" s="100"/>
      <c r="B1738" s="75"/>
      <c r="C1738" s="61"/>
      <c r="D1738" s="61"/>
      <c r="E1738" s="61"/>
      <c r="F1738" s="61"/>
    </row>
    <row r="1739" spans="1:6" x14ac:dyDescent="0.35">
      <c r="A1739" s="100"/>
      <c r="B1739" s="75"/>
      <c r="C1739" s="61"/>
      <c r="D1739" s="61"/>
      <c r="E1739" s="61"/>
      <c r="F1739" s="61"/>
    </row>
    <row r="1740" spans="1:6" x14ac:dyDescent="0.35">
      <c r="A1740" s="100"/>
      <c r="B1740" s="75"/>
      <c r="C1740" s="61"/>
      <c r="D1740" s="61"/>
      <c r="E1740" s="61"/>
      <c r="F1740" s="61"/>
    </row>
    <row r="1741" spans="1:6" x14ac:dyDescent="0.35">
      <c r="A1741" s="100"/>
      <c r="B1741" s="75"/>
      <c r="C1741" s="61"/>
      <c r="D1741" s="61"/>
      <c r="E1741" s="61"/>
      <c r="F1741" s="61"/>
    </row>
    <row r="1742" spans="1:6" x14ac:dyDescent="0.35">
      <c r="A1742" s="100"/>
      <c r="B1742" s="75"/>
      <c r="C1742" s="61"/>
      <c r="D1742" s="61"/>
      <c r="E1742" s="61"/>
      <c r="F1742" s="61"/>
    </row>
    <row r="1743" spans="1:6" x14ac:dyDescent="0.35">
      <c r="A1743" s="100"/>
      <c r="B1743" s="75"/>
      <c r="C1743" s="61"/>
      <c r="D1743" s="61"/>
      <c r="E1743" s="61"/>
      <c r="F1743" s="61"/>
    </row>
    <row r="1744" spans="1:6" x14ac:dyDescent="0.35">
      <c r="A1744" s="100"/>
      <c r="B1744" s="75"/>
      <c r="C1744" s="61"/>
      <c r="D1744" s="61"/>
      <c r="E1744" s="61"/>
      <c r="F1744" s="61"/>
    </row>
    <row r="1745" spans="1:6" x14ac:dyDescent="0.35">
      <c r="A1745" s="100"/>
      <c r="B1745" s="75"/>
      <c r="C1745" s="61"/>
      <c r="D1745" s="61"/>
      <c r="E1745" s="61"/>
      <c r="F1745" s="61"/>
    </row>
    <row r="1746" spans="1:6" x14ac:dyDescent="0.35">
      <c r="A1746" s="100"/>
      <c r="B1746" s="75"/>
      <c r="C1746" s="61"/>
      <c r="D1746" s="61"/>
      <c r="E1746" s="61"/>
      <c r="F1746" s="61"/>
    </row>
    <row r="1747" spans="1:6" x14ac:dyDescent="0.35">
      <c r="A1747" s="100"/>
      <c r="B1747" s="75"/>
      <c r="C1747" s="61"/>
      <c r="D1747" s="61"/>
      <c r="E1747" s="61"/>
      <c r="F1747" s="61"/>
    </row>
    <row r="1748" spans="1:6" x14ac:dyDescent="0.35">
      <c r="A1748" s="100"/>
      <c r="B1748" s="75"/>
      <c r="C1748" s="61"/>
      <c r="D1748" s="61"/>
      <c r="E1748" s="61"/>
      <c r="F1748" s="61"/>
    </row>
    <row r="1749" spans="1:6" x14ac:dyDescent="0.35">
      <c r="A1749" s="100"/>
      <c r="B1749" s="75"/>
      <c r="C1749" s="61"/>
      <c r="D1749" s="61"/>
      <c r="E1749" s="61"/>
      <c r="F1749" s="61"/>
    </row>
    <row r="1750" spans="1:6" x14ac:dyDescent="0.35">
      <c r="A1750" s="100"/>
      <c r="B1750" s="75"/>
      <c r="C1750" s="61"/>
      <c r="D1750" s="61"/>
      <c r="E1750" s="61"/>
      <c r="F1750" s="61"/>
    </row>
    <row r="1751" spans="1:6" x14ac:dyDescent="0.35">
      <c r="A1751" s="100"/>
      <c r="B1751" s="75"/>
      <c r="C1751" s="61"/>
      <c r="D1751" s="61"/>
      <c r="E1751" s="61"/>
      <c r="F1751" s="61"/>
    </row>
    <row r="1752" spans="1:6" x14ac:dyDescent="0.35">
      <c r="A1752" s="100"/>
      <c r="B1752" s="75"/>
      <c r="C1752" s="61"/>
      <c r="D1752" s="61"/>
      <c r="E1752" s="61"/>
      <c r="F1752" s="61"/>
    </row>
    <row r="1753" spans="1:6" x14ac:dyDescent="0.35">
      <c r="A1753" s="100"/>
      <c r="B1753" s="75"/>
      <c r="C1753" s="61"/>
      <c r="D1753" s="61"/>
      <c r="E1753" s="61"/>
      <c r="F1753" s="61"/>
    </row>
    <row r="1754" spans="1:6" x14ac:dyDescent="0.35">
      <c r="A1754" s="100"/>
      <c r="B1754" s="75"/>
      <c r="C1754" s="61"/>
      <c r="D1754" s="61"/>
      <c r="E1754" s="61"/>
      <c r="F1754" s="61"/>
    </row>
    <row r="1755" spans="1:6" x14ac:dyDescent="0.35">
      <c r="A1755" s="100"/>
      <c r="B1755" s="75"/>
      <c r="C1755" s="61"/>
      <c r="D1755" s="61"/>
      <c r="E1755" s="61"/>
      <c r="F1755" s="61"/>
    </row>
    <row r="1756" spans="1:6" x14ac:dyDescent="0.35">
      <c r="A1756" s="100"/>
      <c r="B1756" s="75"/>
      <c r="C1756" s="61"/>
      <c r="D1756" s="61"/>
      <c r="E1756" s="61"/>
      <c r="F1756" s="61"/>
    </row>
    <row r="1757" spans="1:6" x14ac:dyDescent="0.35">
      <c r="A1757" s="100"/>
      <c r="B1757" s="75"/>
      <c r="C1757" s="61"/>
      <c r="D1757" s="61"/>
      <c r="E1757" s="61"/>
      <c r="F1757" s="61"/>
    </row>
    <row r="1758" spans="1:6" x14ac:dyDescent="0.35">
      <c r="A1758" s="100"/>
      <c r="B1758" s="75"/>
      <c r="C1758" s="61"/>
      <c r="D1758" s="61"/>
      <c r="E1758" s="61"/>
      <c r="F1758" s="61"/>
    </row>
  </sheetData>
  <mergeCells count="2">
    <mergeCell ref="A2:A3"/>
    <mergeCell ref="B2: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ГРАФИК уровня ГРУНТОВЫХ вод</vt:lpstr>
      <vt:lpstr>#-Таблица измер. pH, EC, t-#</vt:lpstr>
      <vt:lpstr>2024 (pH-EC-t)</vt:lpstr>
      <vt:lpstr>2023 (pH-EC-t)</vt:lpstr>
      <vt:lpstr>2024 (H-X&amp;P-T)</vt:lpstr>
      <vt:lpstr>2023 (H-X&amp;P-T)</vt:lpstr>
      <vt:lpstr>2022 (H-X&amp;P-T)</vt:lpstr>
      <vt:lpstr> 2021 (H-X&amp;P-T)</vt:lpstr>
      <vt:lpstr> 2020 (H-X&amp;P-T)</vt:lpstr>
      <vt:lpstr>MAX-H(см)</vt:lpstr>
      <vt:lpstr>MEAN-H(см)</vt:lpstr>
      <vt:lpstr>MIN-H(см)</vt:lpstr>
      <vt:lpstr>2024 г. - ДАННЫЕ</vt:lpstr>
      <vt:lpstr>2023 г.-ДАННЫЕ</vt:lpstr>
      <vt:lpstr>2022 г.-ДАННЫЕ</vt:lpstr>
      <vt:lpstr>2021 г.-ДАННЫЕ</vt:lpstr>
      <vt:lpstr>2020 г.-ДАННЫЕ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avrom</dc:creator>
  <cp:lastModifiedBy>AVROM</cp:lastModifiedBy>
  <cp:revision>3</cp:revision>
  <dcterms:created xsi:type="dcterms:W3CDTF">2020-05-11T20:31:44Z</dcterms:created>
  <dcterms:modified xsi:type="dcterms:W3CDTF">2024-03-09T15:53:30Z</dcterms:modified>
</cp:coreProperties>
</file>