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0_ncr:100000_{103446D8-851A-4632-ADF9-C372867BBFF1}" xr6:coauthVersionLast="31" xr6:coauthVersionMax="40" xr10:uidLastSave="{00000000-0000-0000-0000-000000000000}"/>
  <bookViews>
    <workbookView xWindow="0" yWindow="0" windowWidth="23040" windowHeight="9072" firstSheet="3" activeTab="6" xr2:uid="{97AE9DED-E7F2-43A9-AAA0-345495280ADB}"/>
  </bookViews>
  <sheets>
    <sheet name="Sheet1" sheetId="1" r:id="rId1"/>
    <sheet name="Trial 1" sheetId="2" r:id="rId2"/>
    <sheet name="Trial 2 (raised laser)" sheetId="3" r:id="rId3"/>
    <sheet name="Trial 3 (raised laser)" sheetId="4" r:id="rId4"/>
    <sheet name="Adhesive" sheetId="5" r:id="rId5"/>
    <sheet name="Trial 5" sheetId="6" r:id="rId6"/>
    <sheet name="Sheet7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E16" i="7"/>
  <c r="F16" i="7"/>
  <c r="G16" i="7"/>
  <c r="C16" i="7"/>
  <c r="D15" i="7"/>
  <c r="E15" i="7"/>
  <c r="F15" i="7"/>
  <c r="G15" i="7"/>
  <c r="C15" i="7"/>
  <c r="G14" i="7"/>
  <c r="G13" i="7"/>
  <c r="F14" i="7"/>
  <c r="F13" i="7"/>
  <c r="E14" i="7"/>
  <c r="E13" i="7"/>
  <c r="D14" i="7"/>
  <c r="D13" i="7"/>
  <c r="C14" i="7"/>
  <c r="C13" i="7"/>
  <c r="I20" i="5" l="1"/>
  <c r="E20" i="5"/>
  <c r="C20" i="5"/>
  <c r="I19" i="5"/>
  <c r="I18" i="5"/>
  <c r="G19" i="5"/>
  <c r="G18" i="5"/>
  <c r="G20" i="5" s="1"/>
  <c r="E19" i="5"/>
  <c r="E18" i="5"/>
  <c r="C19" i="5"/>
  <c r="C18" i="5"/>
  <c r="A19" i="5"/>
  <c r="A18" i="5"/>
  <c r="A20" i="5" s="1"/>
  <c r="A12" i="6"/>
  <c r="C12" i="6"/>
  <c r="I17" i="5"/>
  <c r="G17" i="5"/>
  <c r="E17" i="5"/>
  <c r="C17" i="5"/>
  <c r="A17" i="5"/>
  <c r="G13" i="4"/>
  <c r="E13" i="4"/>
  <c r="C13" i="4"/>
  <c r="A13" i="4"/>
  <c r="E12" i="3"/>
  <c r="C12" i="3"/>
  <c r="A12" i="3"/>
  <c r="G15" i="2"/>
  <c r="E15" i="2"/>
  <c r="C15" i="2"/>
  <c r="A15" i="2"/>
</calcChain>
</file>

<file path=xl/sharedStrings.xml><?xml version="1.0" encoding="utf-8"?>
<sst xmlns="http://schemas.openxmlformats.org/spreadsheetml/2006/main" count="39" uniqueCount="16">
  <si>
    <t>Quarter</t>
  </si>
  <si>
    <t>Dime</t>
  </si>
  <si>
    <t>Nickel</t>
  </si>
  <si>
    <t>Loonie</t>
  </si>
  <si>
    <t>Quarters</t>
  </si>
  <si>
    <t>Quarter Different Place</t>
  </si>
  <si>
    <t xml:space="preserve"> Top</t>
  </si>
  <si>
    <t>Toonie</t>
  </si>
  <si>
    <t>Loonie Adhesive</t>
  </si>
  <si>
    <t>Toonie Adhesive</t>
  </si>
  <si>
    <t>Coins:</t>
  </si>
  <si>
    <t>Number of while loop cycles:</t>
  </si>
  <si>
    <t>Maximum:</t>
  </si>
  <si>
    <t>Minimum:</t>
  </si>
  <si>
    <t>Tolerance:</t>
  </si>
  <si>
    <t>Midpoint: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</si>
</sst>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A9EB-4AFC-44D4-BAE7-2ED87B702D0A}">
  <dimension ref="A1:D12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492</v>
      </c>
      <c r="B2">
        <v>480</v>
      </c>
      <c r="C2">
        <v>487</v>
      </c>
      <c r="D2">
        <v>499</v>
      </c>
    </row>
    <row r="3" spans="1:4" x14ac:dyDescent="0.3">
      <c r="A3">
        <v>465</v>
      </c>
    </row>
    <row r="4" spans="1:4" x14ac:dyDescent="0.3">
      <c r="A4">
        <v>477</v>
      </c>
    </row>
    <row r="6" spans="1:4" x14ac:dyDescent="0.3">
      <c r="A6" t="s">
        <v>1</v>
      </c>
    </row>
    <row r="7" spans="1:4" x14ac:dyDescent="0.3">
      <c r="A7">
        <v>355</v>
      </c>
      <c r="D7" t="s">
        <v>2</v>
      </c>
    </row>
    <row r="8" spans="1:4" x14ac:dyDescent="0.3">
      <c r="A8">
        <v>340</v>
      </c>
      <c r="D8">
        <v>412</v>
      </c>
    </row>
    <row r="9" spans="1:4" x14ac:dyDescent="0.3">
      <c r="D9">
        <v>445</v>
      </c>
    </row>
    <row r="10" spans="1:4" x14ac:dyDescent="0.3">
      <c r="D10">
        <v>436</v>
      </c>
    </row>
    <row r="11" spans="1:4" x14ac:dyDescent="0.3">
      <c r="D11">
        <v>437</v>
      </c>
    </row>
    <row r="12" spans="1:4" x14ac:dyDescent="0.3">
      <c r="D12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3E4D-E486-4C30-A978-A15178B4E226}">
  <dimension ref="A1:G15"/>
  <sheetViews>
    <sheetView workbookViewId="0">
      <selection activeCell="G13" sqref="G13"/>
    </sheetView>
  </sheetViews>
  <sheetFormatPr defaultRowHeight="14.4" x14ac:dyDescent="0.3"/>
  <sheetData>
    <row r="1" spans="1:7" x14ac:dyDescent="0.3">
      <c r="A1" t="s">
        <v>2</v>
      </c>
      <c r="C1" t="s">
        <v>1</v>
      </c>
      <c r="E1" t="s">
        <v>0</v>
      </c>
      <c r="G1" t="s">
        <v>3</v>
      </c>
    </row>
    <row r="2" spans="1:7" x14ac:dyDescent="0.3">
      <c r="A2">
        <v>422</v>
      </c>
      <c r="C2">
        <v>371</v>
      </c>
      <c r="E2">
        <v>537</v>
      </c>
      <c r="G2">
        <v>507</v>
      </c>
    </row>
    <row r="3" spans="1:7" x14ac:dyDescent="0.3">
      <c r="A3">
        <v>420</v>
      </c>
      <c r="C3">
        <v>420</v>
      </c>
      <c r="E3">
        <v>551</v>
      </c>
      <c r="G3">
        <v>498</v>
      </c>
    </row>
    <row r="4" spans="1:7" x14ac:dyDescent="0.3">
      <c r="A4">
        <v>440</v>
      </c>
      <c r="C4">
        <v>392</v>
      </c>
      <c r="E4">
        <v>503</v>
      </c>
      <c r="G4">
        <v>485</v>
      </c>
    </row>
    <row r="5" spans="1:7" x14ac:dyDescent="0.3">
      <c r="A5">
        <v>375</v>
      </c>
      <c r="C5">
        <v>365</v>
      </c>
      <c r="E5">
        <v>474</v>
      </c>
      <c r="G5">
        <v>504</v>
      </c>
    </row>
    <row r="6" spans="1:7" x14ac:dyDescent="0.3">
      <c r="A6">
        <v>435</v>
      </c>
      <c r="C6">
        <v>381</v>
      </c>
      <c r="E6">
        <v>475</v>
      </c>
      <c r="G6">
        <v>487</v>
      </c>
    </row>
    <row r="7" spans="1:7" x14ac:dyDescent="0.3">
      <c r="A7">
        <v>443</v>
      </c>
      <c r="C7">
        <v>374</v>
      </c>
      <c r="E7">
        <v>523</v>
      </c>
    </row>
    <row r="8" spans="1:7" x14ac:dyDescent="0.3">
      <c r="A8">
        <v>418</v>
      </c>
      <c r="C8">
        <v>410</v>
      </c>
      <c r="E8">
        <v>566</v>
      </c>
    </row>
    <row r="9" spans="1:7" x14ac:dyDescent="0.3">
      <c r="A9">
        <v>415</v>
      </c>
      <c r="C9">
        <v>439</v>
      </c>
      <c r="E9">
        <v>500</v>
      </c>
    </row>
    <row r="10" spans="1:7" x14ac:dyDescent="0.3">
      <c r="A10">
        <v>469</v>
      </c>
      <c r="C10">
        <v>419</v>
      </c>
      <c r="E10">
        <v>495</v>
      </c>
    </row>
    <row r="11" spans="1:7" x14ac:dyDescent="0.3">
      <c r="A11">
        <v>420</v>
      </c>
      <c r="C11">
        <v>380</v>
      </c>
      <c r="E11">
        <v>494</v>
      </c>
    </row>
    <row r="12" spans="1:7" x14ac:dyDescent="0.3">
      <c r="A12">
        <v>430</v>
      </c>
      <c r="C12">
        <v>387</v>
      </c>
      <c r="E12">
        <v>466</v>
      </c>
    </row>
    <row r="13" spans="1:7" x14ac:dyDescent="0.3">
      <c r="A13">
        <v>421</v>
      </c>
      <c r="C13">
        <v>385</v>
      </c>
      <c r="E13">
        <v>476</v>
      </c>
    </row>
    <row r="15" spans="1:7" x14ac:dyDescent="0.3">
      <c r="A15">
        <f>AVERAGE(A2:A13)</f>
        <v>425.66666666666669</v>
      </c>
      <c r="C15">
        <f>AVERAGE(C2:C13)</f>
        <v>393.58333333333331</v>
      </c>
      <c r="E15">
        <f>AVERAGE(E2:E13)</f>
        <v>505</v>
      </c>
      <c r="G15">
        <f>AVERAGE(G2:G7)</f>
        <v>496.2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C54-E1EE-4162-826A-DE354F59FA91}">
  <dimension ref="A1:G12"/>
  <sheetViews>
    <sheetView workbookViewId="0">
      <selection activeCell="E13" sqref="E13"/>
    </sheetView>
  </sheetViews>
  <sheetFormatPr defaultRowHeight="14.4" x14ac:dyDescent="0.3"/>
  <sheetData>
    <row r="1" spans="1:7" x14ac:dyDescent="0.3">
      <c r="A1" t="s">
        <v>2</v>
      </c>
      <c r="C1" t="s">
        <v>1</v>
      </c>
      <c r="E1" t="s">
        <v>0</v>
      </c>
      <c r="G1" t="s">
        <v>3</v>
      </c>
    </row>
    <row r="2" spans="1:7" x14ac:dyDescent="0.3">
      <c r="A2">
        <v>390</v>
      </c>
      <c r="C2">
        <v>305</v>
      </c>
      <c r="E2">
        <v>482</v>
      </c>
    </row>
    <row r="3" spans="1:7" x14ac:dyDescent="0.3">
      <c r="A3">
        <v>397</v>
      </c>
      <c r="C3">
        <v>364</v>
      </c>
      <c r="E3">
        <v>471</v>
      </c>
    </row>
    <row r="4" spans="1:7" x14ac:dyDescent="0.3">
      <c r="A4">
        <v>409</v>
      </c>
      <c r="C4">
        <v>315</v>
      </c>
      <c r="E4">
        <v>493</v>
      </c>
    </row>
    <row r="5" spans="1:7" x14ac:dyDescent="0.3">
      <c r="A5">
        <v>406</v>
      </c>
      <c r="C5">
        <v>295</v>
      </c>
    </row>
    <row r="6" spans="1:7" x14ac:dyDescent="0.3">
      <c r="A6">
        <v>381</v>
      </c>
      <c r="C6">
        <v>275</v>
      </c>
    </row>
    <row r="7" spans="1:7" x14ac:dyDescent="0.3">
      <c r="A7">
        <v>365</v>
      </c>
      <c r="C7">
        <v>339</v>
      </c>
    </row>
    <row r="8" spans="1:7" x14ac:dyDescent="0.3">
      <c r="A8">
        <v>397</v>
      </c>
      <c r="C8">
        <v>327</v>
      </c>
    </row>
    <row r="9" spans="1:7" x14ac:dyDescent="0.3">
      <c r="A9">
        <v>384</v>
      </c>
      <c r="C9">
        <v>289</v>
      </c>
    </row>
    <row r="10" spans="1:7" x14ac:dyDescent="0.3">
      <c r="A10">
        <v>418</v>
      </c>
      <c r="C10">
        <v>319</v>
      </c>
    </row>
    <row r="11" spans="1:7" x14ac:dyDescent="0.3">
      <c r="A11">
        <v>388</v>
      </c>
      <c r="C11">
        <v>319</v>
      </c>
    </row>
    <row r="12" spans="1:7" x14ac:dyDescent="0.3">
      <c r="A12">
        <f>AVERAGE(A2:A11)</f>
        <v>393.5</v>
      </c>
      <c r="C12">
        <f>AVERAGE(C2:C11)</f>
        <v>314.7</v>
      </c>
      <c r="E12">
        <f>AVERAGE(E2:E4)</f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8E1E-A70F-4046-AF56-834017704843}">
  <dimension ref="A1:O25"/>
  <sheetViews>
    <sheetView topLeftCell="F1" workbookViewId="0">
      <selection activeCell="M1" sqref="M1:O16"/>
    </sheetView>
  </sheetViews>
  <sheetFormatPr defaultRowHeight="14.4" x14ac:dyDescent="0.3"/>
  <cols>
    <col min="13" max="13" width="18.5546875" customWidth="1"/>
    <col min="15" max="15" width="18" customWidth="1"/>
  </cols>
  <sheetData>
    <row r="1" spans="1:15" x14ac:dyDescent="0.3">
      <c r="A1" t="s">
        <v>2</v>
      </c>
      <c r="C1" t="s">
        <v>1</v>
      </c>
      <c r="E1" t="s">
        <v>4</v>
      </c>
      <c r="G1" t="s">
        <v>3</v>
      </c>
      <c r="I1" t="s">
        <v>7</v>
      </c>
      <c r="K1" t="s">
        <v>3</v>
      </c>
      <c r="M1" t="s">
        <v>8</v>
      </c>
      <c r="O1" t="s">
        <v>9</v>
      </c>
    </row>
    <row r="2" spans="1:15" x14ac:dyDescent="0.3">
      <c r="A2">
        <v>361</v>
      </c>
      <c r="C2">
        <v>349</v>
      </c>
      <c r="E2">
        <v>470</v>
      </c>
      <c r="G2">
        <v>510</v>
      </c>
      <c r="I2">
        <v>515</v>
      </c>
      <c r="K2">
        <v>491</v>
      </c>
      <c r="M2">
        <v>504</v>
      </c>
      <c r="O2">
        <v>466</v>
      </c>
    </row>
    <row r="3" spans="1:15" x14ac:dyDescent="0.3">
      <c r="A3">
        <v>413</v>
      </c>
      <c r="C3">
        <v>312</v>
      </c>
      <c r="E3">
        <v>447</v>
      </c>
      <c r="G3">
        <v>536</v>
      </c>
      <c r="I3">
        <v>474</v>
      </c>
      <c r="K3">
        <v>464</v>
      </c>
      <c r="M3">
        <v>471</v>
      </c>
      <c r="O3">
        <v>472</v>
      </c>
    </row>
    <row r="4" spans="1:15" x14ac:dyDescent="0.3">
      <c r="A4">
        <v>361</v>
      </c>
      <c r="C4">
        <v>321</v>
      </c>
      <c r="E4">
        <v>479</v>
      </c>
      <c r="G4">
        <v>533</v>
      </c>
      <c r="I4">
        <v>478</v>
      </c>
      <c r="K4">
        <v>485</v>
      </c>
      <c r="M4">
        <v>504</v>
      </c>
      <c r="O4">
        <v>490</v>
      </c>
    </row>
    <row r="5" spans="1:15" x14ac:dyDescent="0.3">
      <c r="A5">
        <v>403</v>
      </c>
      <c r="C5">
        <v>316</v>
      </c>
      <c r="E5">
        <v>451</v>
      </c>
      <c r="G5">
        <v>534</v>
      </c>
      <c r="I5">
        <v>493</v>
      </c>
      <c r="K5">
        <v>499</v>
      </c>
      <c r="M5">
        <v>486</v>
      </c>
      <c r="O5">
        <v>481</v>
      </c>
    </row>
    <row r="6" spans="1:15" x14ac:dyDescent="0.3">
      <c r="A6">
        <v>391</v>
      </c>
      <c r="C6">
        <v>324</v>
      </c>
      <c r="E6">
        <v>442</v>
      </c>
      <c r="G6">
        <v>503</v>
      </c>
      <c r="I6">
        <v>486</v>
      </c>
      <c r="M6">
        <v>512</v>
      </c>
      <c r="O6">
        <v>515</v>
      </c>
    </row>
    <row r="7" spans="1:15" x14ac:dyDescent="0.3">
      <c r="A7">
        <v>379</v>
      </c>
      <c r="C7">
        <v>346</v>
      </c>
      <c r="E7">
        <v>471</v>
      </c>
      <c r="G7">
        <v>480</v>
      </c>
      <c r="I7">
        <v>408</v>
      </c>
      <c r="M7">
        <v>483</v>
      </c>
      <c r="O7">
        <v>548</v>
      </c>
    </row>
    <row r="8" spans="1:15" x14ac:dyDescent="0.3">
      <c r="A8">
        <v>369</v>
      </c>
      <c r="C8">
        <v>300</v>
      </c>
      <c r="E8">
        <v>422</v>
      </c>
      <c r="G8">
        <v>513</v>
      </c>
      <c r="I8">
        <v>498</v>
      </c>
      <c r="M8">
        <v>462</v>
      </c>
      <c r="O8">
        <v>471</v>
      </c>
    </row>
    <row r="9" spans="1:15" x14ac:dyDescent="0.3">
      <c r="A9">
        <v>386</v>
      </c>
      <c r="C9">
        <v>310</v>
      </c>
      <c r="E9">
        <v>482</v>
      </c>
      <c r="G9">
        <v>529</v>
      </c>
      <c r="I9">
        <v>522</v>
      </c>
      <c r="M9">
        <v>377</v>
      </c>
      <c r="O9">
        <v>534</v>
      </c>
    </row>
    <row r="10" spans="1:15" x14ac:dyDescent="0.3">
      <c r="A10">
        <v>443</v>
      </c>
      <c r="C10">
        <v>341</v>
      </c>
      <c r="E10">
        <v>480</v>
      </c>
      <c r="G10">
        <v>506</v>
      </c>
      <c r="M10">
        <v>517</v>
      </c>
      <c r="O10">
        <v>522</v>
      </c>
    </row>
    <row r="11" spans="1:15" x14ac:dyDescent="0.3">
      <c r="A11">
        <v>361</v>
      </c>
      <c r="C11">
        <v>313</v>
      </c>
      <c r="E11">
        <v>380</v>
      </c>
      <c r="G11">
        <v>592</v>
      </c>
      <c r="M11">
        <v>465</v>
      </c>
      <c r="O11">
        <v>517</v>
      </c>
    </row>
    <row r="12" spans="1:15" x14ac:dyDescent="0.3">
      <c r="A12">
        <v>355</v>
      </c>
      <c r="C12">
        <v>332</v>
      </c>
      <c r="E12">
        <v>401</v>
      </c>
      <c r="G12">
        <v>526</v>
      </c>
      <c r="M12">
        <v>476</v>
      </c>
      <c r="O12">
        <v>545</v>
      </c>
    </row>
    <row r="13" spans="1:15" x14ac:dyDescent="0.3">
      <c r="A13">
        <f>AVERAGE(A2:A12)</f>
        <v>383.81818181818181</v>
      </c>
      <c r="C13">
        <f>AVERAGE(C2:C12)</f>
        <v>324</v>
      </c>
      <c r="E13">
        <f>AVERAGE(E2:E12)</f>
        <v>447.72727272727275</v>
      </c>
      <c r="G13">
        <f>AVERAGE(G2:G12)</f>
        <v>523.81818181818187</v>
      </c>
      <c r="O13">
        <v>548</v>
      </c>
    </row>
    <row r="14" spans="1:15" x14ac:dyDescent="0.3">
      <c r="O14">
        <v>476</v>
      </c>
    </row>
    <row r="15" spans="1:15" x14ac:dyDescent="0.3">
      <c r="A15" t="s">
        <v>5</v>
      </c>
      <c r="O15">
        <v>490</v>
      </c>
    </row>
    <row r="16" spans="1:15" x14ac:dyDescent="0.3">
      <c r="A16">
        <v>441</v>
      </c>
      <c r="B16" t="s">
        <v>6</v>
      </c>
      <c r="O16">
        <v>515</v>
      </c>
    </row>
    <row r="17" spans="1:1" x14ac:dyDescent="0.3">
      <c r="A17">
        <v>463</v>
      </c>
    </row>
    <row r="18" spans="1:1" x14ac:dyDescent="0.3">
      <c r="A18">
        <v>453</v>
      </c>
    </row>
    <row r="19" spans="1:1" x14ac:dyDescent="0.3">
      <c r="A19">
        <v>475</v>
      </c>
    </row>
    <row r="20" spans="1:1" x14ac:dyDescent="0.3">
      <c r="A20">
        <v>485</v>
      </c>
    </row>
    <row r="21" spans="1:1" x14ac:dyDescent="0.3">
      <c r="A21">
        <v>461</v>
      </c>
    </row>
    <row r="22" spans="1:1" x14ac:dyDescent="0.3">
      <c r="A22">
        <v>426</v>
      </c>
    </row>
    <row r="23" spans="1:1" x14ac:dyDescent="0.3">
      <c r="A23">
        <v>434</v>
      </c>
    </row>
    <row r="24" spans="1:1" x14ac:dyDescent="0.3">
      <c r="A24">
        <v>517</v>
      </c>
    </row>
    <row r="25" spans="1:1" x14ac:dyDescent="0.3">
      <c r="A25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7C24-084A-406A-9B70-726609CB445C}">
  <dimension ref="A1:I21"/>
  <sheetViews>
    <sheetView workbookViewId="0">
      <selection activeCell="J25" sqref="J25"/>
    </sheetView>
  </sheetViews>
  <sheetFormatPr defaultRowHeight="14.4" x14ac:dyDescent="0.3"/>
  <sheetData>
    <row r="1" spans="1:9" x14ac:dyDescent="0.3">
      <c r="A1" t="s">
        <v>2</v>
      </c>
      <c r="C1" t="s">
        <v>1</v>
      </c>
      <c r="E1" t="s">
        <v>0</v>
      </c>
      <c r="G1" t="s">
        <v>8</v>
      </c>
      <c r="I1" t="s">
        <v>9</v>
      </c>
    </row>
    <row r="2" spans="1:9" x14ac:dyDescent="0.3">
      <c r="A2">
        <v>405</v>
      </c>
      <c r="C2">
        <v>323</v>
      </c>
      <c r="E2">
        <v>429</v>
      </c>
      <c r="G2">
        <v>504</v>
      </c>
      <c r="I2">
        <v>466</v>
      </c>
    </row>
    <row r="3" spans="1:9" x14ac:dyDescent="0.3">
      <c r="A3">
        <v>355</v>
      </c>
      <c r="C3">
        <v>342</v>
      </c>
      <c r="E3">
        <v>459</v>
      </c>
      <c r="G3">
        <v>471</v>
      </c>
      <c r="I3">
        <v>472</v>
      </c>
    </row>
    <row r="4" spans="1:9" x14ac:dyDescent="0.3">
      <c r="A4">
        <v>379</v>
      </c>
      <c r="C4">
        <v>321</v>
      </c>
      <c r="E4">
        <v>424</v>
      </c>
      <c r="G4">
        <v>504</v>
      </c>
      <c r="I4">
        <v>490</v>
      </c>
    </row>
    <row r="5" spans="1:9" x14ac:dyDescent="0.3">
      <c r="A5">
        <v>392</v>
      </c>
      <c r="C5">
        <v>337</v>
      </c>
      <c r="E5">
        <v>445</v>
      </c>
      <c r="G5">
        <v>486</v>
      </c>
      <c r="I5">
        <v>481</v>
      </c>
    </row>
    <row r="6" spans="1:9" x14ac:dyDescent="0.3">
      <c r="C6">
        <v>306</v>
      </c>
      <c r="E6">
        <v>477</v>
      </c>
      <c r="G6">
        <v>512</v>
      </c>
      <c r="I6">
        <v>515</v>
      </c>
    </row>
    <row r="7" spans="1:9" x14ac:dyDescent="0.3">
      <c r="A7">
        <v>366</v>
      </c>
      <c r="C7">
        <v>308</v>
      </c>
      <c r="E7">
        <v>431</v>
      </c>
      <c r="G7">
        <v>483</v>
      </c>
      <c r="I7">
        <v>548</v>
      </c>
    </row>
    <row r="8" spans="1:9" x14ac:dyDescent="0.3">
      <c r="A8">
        <v>415</v>
      </c>
      <c r="C8">
        <v>330</v>
      </c>
      <c r="E8">
        <v>508</v>
      </c>
      <c r="G8">
        <v>462</v>
      </c>
      <c r="I8">
        <v>471</v>
      </c>
    </row>
    <row r="9" spans="1:9" x14ac:dyDescent="0.3">
      <c r="A9">
        <v>358</v>
      </c>
      <c r="C9">
        <v>321</v>
      </c>
      <c r="I9">
        <v>534</v>
      </c>
    </row>
    <row r="10" spans="1:9" x14ac:dyDescent="0.3">
      <c r="A10">
        <v>389</v>
      </c>
      <c r="C10">
        <v>307</v>
      </c>
      <c r="E10">
        <v>468</v>
      </c>
      <c r="G10">
        <v>517</v>
      </c>
      <c r="I10">
        <v>522</v>
      </c>
    </row>
    <row r="11" spans="1:9" x14ac:dyDescent="0.3">
      <c r="A11">
        <v>388</v>
      </c>
      <c r="C11">
        <v>310</v>
      </c>
      <c r="E11">
        <v>419</v>
      </c>
      <c r="G11">
        <v>465</v>
      </c>
      <c r="I11">
        <v>517</v>
      </c>
    </row>
    <row r="12" spans="1:9" x14ac:dyDescent="0.3">
      <c r="A12">
        <v>390</v>
      </c>
      <c r="C12">
        <v>309</v>
      </c>
      <c r="E12">
        <v>461</v>
      </c>
      <c r="G12">
        <v>476</v>
      </c>
      <c r="I12">
        <v>545</v>
      </c>
    </row>
    <row r="13" spans="1:9" x14ac:dyDescent="0.3">
      <c r="I13">
        <v>548</v>
      </c>
    </row>
    <row r="14" spans="1:9" x14ac:dyDescent="0.3">
      <c r="I14">
        <v>476</v>
      </c>
    </row>
    <row r="15" spans="1:9" x14ac:dyDescent="0.3">
      <c r="I15">
        <v>490</v>
      </c>
    </row>
    <row r="16" spans="1:9" x14ac:dyDescent="0.3">
      <c r="I16">
        <v>515</v>
      </c>
    </row>
    <row r="17" spans="1:9" x14ac:dyDescent="0.3">
      <c r="A17">
        <f>AVERAGE(A2:A12)</f>
        <v>383.7</v>
      </c>
      <c r="C17">
        <f>AVERAGE(C2:C12)</f>
        <v>319.45454545454544</v>
      </c>
      <c r="E17">
        <f>AVERAGE(E2:E12)</f>
        <v>452.1</v>
      </c>
      <c r="G17">
        <f>AVERAGE(G2:G12)</f>
        <v>488</v>
      </c>
      <c r="I17">
        <f>AVERAGE(I2:I12)</f>
        <v>505.54545454545456</v>
      </c>
    </row>
    <row r="18" spans="1:9" x14ac:dyDescent="0.3">
      <c r="A18">
        <f>MAX(A2:A11)</f>
        <v>415</v>
      </c>
      <c r="C18">
        <f>MAX(C2:C11)</f>
        <v>342</v>
      </c>
      <c r="E18">
        <f>MAX(E2:E11)</f>
        <v>508</v>
      </c>
      <c r="G18">
        <f>MAX(G2:G11)</f>
        <v>517</v>
      </c>
      <c r="I18">
        <f>MAX(I2:I11)</f>
        <v>548</v>
      </c>
    </row>
    <row r="19" spans="1:9" x14ac:dyDescent="0.3">
      <c r="A19">
        <f>MIN(A2:A11)</f>
        <v>355</v>
      </c>
      <c r="C19">
        <f>MIN(C2:C11)</f>
        <v>306</v>
      </c>
      <c r="E19">
        <f>MIN(E2:E11)</f>
        <v>419</v>
      </c>
      <c r="G19">
        <f>MIN(G2:G11)</f>
        <v>462</v>
      </c>
      <c r="I19">
        <f>MIN(I2:I11)</f>
        <v>466</v>
      </c>
    </row>
    <row r="20" spans="1:9" x14ac:dyDescent="0.3">
      <c r="A20">
        <f>A18-A19</f>
        <v>60</v>
      </c>
      <c r="C20">
        <f>C18-C19</f>
        <v>36</v>
      </c>
      <c r="E20">
        <f>E18-E19</f>
        <v>89</v>
      </c>
      <c r="G20">
        <f>G18-G19</f>
        <v>55</v>
      </c>
      <c r="I20">
        <f>I18-I19</f>
        <v>82</v>
      </c>
    </row>
    <row r="21" spans="1:9" x14ac:dyDescent="0.3">
      <c r="A21">
        <v>420</v>
      </c>
      <c r="C21">
        <v>350</v>
      </c>
      <c r="E21">
        <v>460</v>
      </c>
      <c r="G21">
        <v>490</v>
      </c>
      <c r="I21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08C-BF8C-4EB0-A934-20DD8780B536}">
  <dimension ref="A1:C12"/>
  <sheetViews>
    <sheetView workbookViewId="0">
      <selection activeCell="A13" sqref="A13"/>
    </sheetView>
  </sheetViews>
  <sheetFormatPr defaultRowHeight="14.4" x14ac:dyDescent="0.3"/>
  <sheetData>
    <row r="1" spans="1:3" x14ac:dyDescent="0.3">
      <c r="A1" t="s">
        <v>2</v>
      </c>
      <c r="C1" t="s">
        <v>1</v>
      </c>
    </row>
    <row r="2" spans="1:3" x14ac:dyDescent="0.3">
      <c r="A2">
        <v>416</v>
      </c>
      <c r="C2">
        <v>310</v>
      </c>
    </row>
    <row r="3" spans="1:3" x14ac:dyDescent="0.3">
      <c r="A3">
        <v>379</v>
      </c>
      <c r="C3">
        <v>352</v>
      </c>
    </row>
    <row r="4" spans="1:3" x14ac:dyDescent="0.3">
      <c r="A4">
        <v>373</v>
      </c>
      <c r="C4">
        <v>375</v>
      </c>
    </row>
    <row r="5" spans="1:3" x14ac:dyDescent="0.3">
      <c r="A5">
        <v>372</v>
      </c>
      <c r="C5">
        <v>323</v>
      </c>
    </row>
    <row r="6" spans="1:3" x14ac:dyDescent="0.3">
      <c r="A6">
        <v>431</v>
      </c>
      <c r="C6">
        <v>321</v>
      </c>
    </row>
    <row r="7" spans="1:3" x14ac:dyDescent="0.3">
      <c r="A7">
        <v>410</v>
      </c>
      <c r="C7">
        <v>297</v>
      </c>
    </row>
    <row r="8" spans="1:3" x14ac:dyDescent="0.3">
      <c r="A8">
        <v>392</v>
      </c>
      <c r="C8">
        <v>294</v>
      </c>
    </row>
    <row r="9" spans="1:3" x14ac:dyDescent="0.3">
      <c r="A9">
        <v>392</v>
      </c>
      <c r="C9">
        <v>338</v>
      </c>
    </row>
    <row r="10" spans="1:3" x14ac:dyDescent="0.3">
      <c r="A10">
        <v>437</v>
      </c>
      <c r="C10">
        <v>277</v>
      </c>
    </row>
    <row r="11" spans="1:3" x14ac:dyDescent="0.3">
      <c r="A11">
        <v>362</v>
      </c>
      <c r="C11">
        <v>316</v>
      </c>
    </row>
    <row r="12" spans="1:3" x14ac:dyDescent="0.3">
      <c r="A12">
        <f>AVERAGE(A2:A11)</f>
        <v>396.4</v>
      </c>
      <c r="C12">
        <f>AVERAGE(C2:C11)</f>
        <v>320.3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1E2A-7875-46C7-B859-4C612F7C6C4E}">
  <dimension ref="B1:G16"/>
  <sheetViews>
    <sheetView tabSelected="1" workbookViewId="0">
      <selection activeCell="B2" sqref="B2"/>
    </sheetView>
  </sheetViews>
  <sheetFormatPr defaultRowHeight="14.4" x14ac:dyDescent="0.3"/>
  <cols>
    <col min="1" max="1" width="2" customWidth="1"/>
    <col min="2" max="2" width="11.33203125" customWidth="1"/>
  </cols>
  <sheetData>
    <row r="1" spans="2:7" ht="10.8" customHeight="1" thickBot="1" x14ac:dyDescent="0.35"/>
    <row r="2" spans="2:7" x14ac:dyDescent="0.3">
      <c r="B2" s="2" t="s">
        <v>10</v>
      </c>
      <c r="C2" s="3" t="s">
        <v>2</v>
      </c>
      <c r="D2" s="3" t="s">
        <v>1</v>
      </c>
      <c r="E2" s="3" t="s">
        <v>0</v>
      </c>
      <c r="F2" s="3" t="s">
        <v>3</v>
      </c>
      <c r="G2" s="4" t="s">
        <v>7</v>
      </c>
    </row>
    <row r="3" spans="2:7" x14ac:dyDescent="0.3">
      <c r="B3" s="5" t="s">
        <v>11</v>
      </c>
      <c r="C3" s="1">
        <v>340</v>
      </c>
      <c r="D3" s="1">
        <v>308</v>
      </c>
      <c r="E3" s="1">
        <v>458</v>
      </c>
      <c r="F3" s="1">
        <v>443</v>
      </c>
      <c r="G3" s="6">
        <v>453</v>
      </c>
    </row>
    <row r="4" spans="2:7" x14ac:dyDescent="0.3">
      <c r="B4" s="5"/>
      <c r="C4" s="1">
        <v>367</v>
      </c>
      <c r="D4" s="1">
        <v>322</v>
      </c>
      <c r="E4" s="1">
        <v>372</v>
      </c>
      <c r="F4" s="1">
        <v>429</v>
      </c>
      <c r="G4" s="6">
        <v>432</v>
      </c>
    </row>
    <row r="5" spans="2:7" x14ac:dyDescent="0.3">
      <c r="B5" s="5"/>
      <c r="C5" s="1">
        <v>346</v>
      </c>
      <c r="D5" s="1">
        <v>328</v>
      </c>
      <c r="E5" s="1">
        <v>375</v>
      </c>
      <c r="F5" s="1">
        <v>432</v>
      </c>
      <c r="G5" s="6">
        <v>439</v>
      </c>
    </row>
    <row r="6" spans="2:7" x14ac:dyDescent="0.3">
      <c r="B6" s="5"/>
      <c r="C6" s="1">
        <v>396</v>
      </c>
      <c r="D6" s="1">
        <v>324</v>
      </c>
      <c r="E6" s="1">
        <v>458</v>
      </c>
      <c r="F6" s="1">
        <v>431</v>
      </c>
      <c r="G6" s="6">
        <v>465</v>
      </c>
    </row>
    <row r="7" spans="2:7" x14ac:dyDescent="0.3">
      <c r="B7" s="5"/>
      <c r="C7" s="1">
        <v>366</v>
      </c>
      <c r="D7" s="1">
        <v>286</v>
      </c>
      <c r="E7" s="1">
        <v>417</v>
      </c>
      <c r="F7" s="1">
        <v>406</v>
      </c>
      <c r="G7" s="6">
        <v>451</v>
      </c>
    </row>
    <row r="8" spans="2:7" x14ac:dyDescent="0.3">
      <c r="B8" s="5"/>
      <c r="C8" s="1">
        <v>361</v>
      </c>
      <c r="D8" s="1">
        <v>322</v>
      </c>
      <c r="E8" s="1">
        <v>383</v>
      </c>
      <c r="F8" s="1">
        <v>433</v>
      </c>
      <c r="G8" s="6">
        <v>430</v>
      </c>
    </row>
    <row r="9" spans="2:7" x14ac:dyDescent="0.3">
      <c r="B9" s="5"/>
      <c r="C9" s="1">
        <v>327</v>
      </c>
      <c r="D9" s="1">
        <v>300</v>
      </c>
      <c r="E9" s="1">
        <v>430</v>
      </c>
      <c r="F9" s="1">
        <v>456</v>
      </c>
      <c r="G9" s="6">
        <v>440</v>
      </c>
    </row>
    <row r="10" spans="2:7" x14ac:dyDescent="0.3">
      <c r="B10" s="5"/>
      <c r="C10" s="1">
        <v>338</v>
      </c>
      <c r="D10" s="1">
        <v>296</v>
      </c>
      <c r="E10" s="1">
        <v>434</v>
      </c>
      <c r="F10" s="1">
        <v>437</v>
      </c>
      <c r="G10" s="6">
        <v>439</v>
      </c>
    </row>
    <row r="11" spans="2:7" ht="15" thickBot="1" x14ac:dyDescent="0.35">
      <c r="B11" s="7"/>
      <c r="C11" s="8">
        <v>364</v>
      </c>
      <c r="D11" s="8">
        <v>325</v>
      </c>
      <c r="E11" s="8">
        <v>389</v>
      </c>
      <c r="F11" s="8">
        <v>432</v>
      </c>
      <c r="G11" s="9">
        <v>491</v>
      </c>
    </row>
    <row r="12" spans="2:7" ht="15" thickBot="1" x14ac:dyDescent="0.35">
      <c r="B12" s="10"/>
      <c r="C12" s="11"/>
      <c r="D12" s="11"/>
      <c r="E12" s="11"/>
      <c r="F12" s="11"/>
      <c r="G12" s="11"/>
    </row>
    <row r="13" spans="2:7" x14ac:dyDescent="0.3">
      <c r="B13" s="2" t="s">
        <v>12</v>
      </c>
      <c r="C13" s="12">
        <f>MAX(C3:C11)</f>
        <v>396</v>
      </c>
      <c r="D13" s="12">
        <f>MAX(D3:D11)</f>
        <v>328</v>
      </c>
      <c r="E13" s="12">
        <f>MAX(E3:E11)</f>
        <v>458</v>
      </c>
      <c r="F13" s="12">
        <f>MAX(F3:F11)</f>
        <v>456</v>
      </c>
      <c r="G13" s="13">
        <f>MAX(G3:G11)</f>
        <v>491</v>
      </c>
    </row>
    <row r="14" spans="2:7" x14ac:dyDescent="0.3">
      <c r="B14" s="14" t="s">
        <v>13</v>
      </c>
      <c r="C14" s="1">
        <f>MIN(C3:C11)</f>
        <v>327</v>
      </c>
      <c r="D14" s="1">
        <f>MIN(D3:D11)</f>
        <v>286</v>
      </c>
      <c r="E14" s="1">
        <f>MIN(E3:E11)</f>
        <v>372</v>
      </c>
      <c r="F14" s="1">
        <f>MIN(F3:F11)</f>
        <v>406</v>
      </c>
      <c r="G14" s="6">
        <f>MIN(G3:G11)</f>
        <v>430</v>
      </c>
    </row>
    <row r="15" spans="2:7" x14ac:dyDescent="0.3">
      <c r="B15" s="14" t="s">
        <v>14</v>
      </c>
      <c r="C15" s="1">
        <f>C13-C14</f>
        <v>69</v>
      </c>
      <c r="D15" s="1">
        <f t="shared" ref="D15:G15" si="0">D13-D14</f>
        <v>42</v>
      </c>
      <c r="E15" s="1">
        <f t="shared" si="0"/>
        <v>86</v>
      </c>
      <c r="F15" s="1">
        <f t="shared" si="0"/>
        <v>50</v>
      </c>
      <c r="G15" s="6">
        <f t="shared" si="0"/>
        <v>61</v>
      </c>
    </row>
    <row r="16" spans="2:7" ht="15" thickBot="1" x14ac:dyDescent="0.35">
      <c r="B16" s="15" t="s">
        <v>15</v>
      </c>
      <c r="C16" s="8">
        <f>(C13+C14)/2</f>
        <v>361.5</v>
      </c>
      <c r="D16" s="8">
        <f t="shared" ref="D16:G16" si="1">(D13+D14)/2</f>
        <v>307</v>
      </c>
      <c r="E16" s="8">
        <f t="shared" si="1"/>
        <v>415</v>
      </c>
      <c r="F16" s="8">
        <f t="shared" si="1"/>
        <v>431</v>
      </c>
      <c r="G16" s="9">
        <f t="shared" si="1"/>
        <v>460.5</v>
      </c>
    </row>
  </sheetData>
  <mergeCells count="1">
    <mergeCell ref="B3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Trial 1</vt:lpstr>
      <vt:lpstr>Trial 2 (raised laser)</vt:lpstr>
      <vt:lpstr>Trial 3 (raised laser)</vt:lpstr>
      <vt:lpstr>Adhesive</vt:lpstr>
      <vt:lpstr>Trial 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Academia</dc:creator>
  <cp:lastModifiedBy>User</cp:lastModifiedBy>
  <dcterms:created xsi:type="dcterms:W3CDTF">2018-11-29T00:43:11Z</dcterms:created>
  <dcterms:modified xsi:type="dcterms:W3CDTF">2018-12-02T21:40:18Z</dcterms:modified>
</cp:coreProperties>
</file>