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4"/>
  </bookViews>
  <sheets>
    <sheet name="Mar 28" sheetId="4" state="hidden" r:id="rId1"/>
    <sheet name="Sept8" sheetId="33" r:id="rId2"/>
    <sheet name="Sept21" sheetId="39" r:id="rId3"/>
    <sheet name="Sept28" sheetId="40" r:id="rId4"/>
    <sheet name="Summary" sheetId="44" r:id="rId5"/>
  </sheets>
  <definedNames>
    <definedName name="_xlnm.Print_Area" localSheetId="4">Summary!$A$1:$H$100</definedName>
  </definedNames>
  <calcPr calcId="124519"/>
</workbook>
</file>

<file path=xl/calcChain.xml><?xml version="1.0" encoding="utf-8"?>
<calcChain xmlns="http://schemas.openxmlformats.org/spreadsheetml/2006/main">
  <c r="D68" i="44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B68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D58"/>
  <c r="D59" s="1"/>
  <c r="D60" s="1"/>
  <c r="D61" s="1"/>
  <c r="D62" s="1"/>
  <c r="D63" s="1"/>
  <c r="D64" s="1"/>
  <c r="D65" s="1"/>
  <c r="D66" s="1"/>
  <c r="B58"/>
  <c r="B59" s="1"/>
  <c r="B60" s="1"/>
  <c r="B61" s="1"/>
  <c r="B62" s="1"/>
  <c r="B63" s="1"/>
  <c r="B64" s="1"/>
  <c r="B65" s="1"/>
  <c r="B66" s="1"/>
  <c r="D20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14"/>
  <c r="D15" s="1"/>
  <c r="D16" s="1"/>
  <c r="D17" s="1"/>
  <c r="D18" s="1"/>
  <c r="D10"/>
  <c r="D11" s="1"/>
  <c r="D12" s="1"/>
  <c r="D7"/>
  <c r="D8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D29" i="40"/>
  <c r="D30" s="1"/>
  <c r="B30"/>
  <c r="B29"/>
  <c r="D25"/>
  <c r="D26" s="1"/>
  <c r="D27" s="1"/>
  <c r="D28" s="1"/>
  <c r="B25"/>
  <c r="B26" s="1"/>
  <c r="B27" s="1"/>
  <c r="B28" s="1"/>
  <c r="B21"/>
  <c r="D9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8"/>
  <c r="B9"/>
  <c r="B10" s="1"/>
  <c r="B11" s="1"/>
  <c r="B12" s="1"/>
  <c r="B13" s="1"/>
  <c r="B14" s="1"/>
  <c r="B15" s="1"/>
  <c r="B16" s="1"/>
  <c r="B17" s="1"/>
  <c r="B18" s="1"/>
  <c r="B19" s="1"/>
  <c r="B20" s="1"/>
  <c r="B22" s="1"/>
  <c r="B23" s="1"/>
  <c r="B24" s="1"/>
  <c r="B8"/>
  <c r="D7"/>
  <c r="B7"/>
  <c r="D7" i="39"/>
  <c r="D8" s="1"/>
  <c r="D9" s="1"/>
  <c r="D10" s="1"/>
  <c r="D11" s="1"/>
  <c r="D12" s="1"/>
  <c r="D13" s="1"/>
  <c r="D14" s="1"/>
  <c r="D15" s="1"/>
  <c r="B7"/>
  <c r="B8" s="1"/>
  <c r="B9" s="1"/>
  <c r="B10" s="1"/>
  <c r="B11" s="1"/>
  <c r="B12" s="1"/>
  <c r="B13" s="1"/>
  <c r="B14" s="1"/>
  <c r="B15" s="1"/>
  <c r="D7" i="33"/>
  <c r="D8" s="1"/>
  <c r="D10" s="1"/>
  <c r="D11" s="1"/>
  <c r="D12" s="1"/>
  <c r="D14" s="1"/>
  <c r="D15" s="1"/>
  <c r="D16" s="1"/>
  <c r="D17" s="1"/>
  <c r="D18" s="1"/>
  <c r="D20" s="1"/>
  <c r="D21" s="1"/>
  <c r="D22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G139" i="44"/>
  <c r="G97"/>
  <c r="D23" i="33" l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l="1"/>
  <c r="D47" s="1"/>
  <c r="D48" s="1"/>
  <c r="D49" s="1"/>
  <c r="D50" s="1"/>
  <c r="D51" s="1"/>
  <c r="D52" s="1"/>
  <c r="D53" s="1"/>
  <c r="D54" s="1"/>
  <c r="D55" s="1"/>
  <c r="D56" s="1"/>
  <c r="G79" i="40" l="1"/>
  <c r="G37"/>
  <c r="G62" i="39"/>
  <c r="G20"/>
  <c r="G61" i="33" l="1"/>
  <c r="G103"/>
  <c r="F29" i="4"/>
</calcChain>
</file>

<file path=xl/sharedStrings.xml><?xml version="1.0" encoding="utf-8"?>
<sst xmlns="http://schemas.openxmlformats.org/spreadsheetml/2006/main" count="396" uniqueCount="123">
  <si>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</si>
  <si>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</si>
  <si>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</si>
  <si>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</si>
  <si>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</si>
  <si>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</si>
  <si>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</si>
  <si>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</si>
  <si>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</si>
  <si>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</si>
  <si>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</si>
  <si>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Employees Meal</t>
  </si>
  <si>
    <t>Fernando Sampaga</t>
  </si>
  <si>
    <t>Seafoods</t>
  </si>
  <si>
    <t>Gas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</si>
  <si>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</si>
  <si>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</si>
  <si>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</si>
  <si>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</si>
  <si>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</si>
  <si>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</si>
  <si>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</si>
  <si>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</si>
  <si>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JMK Seafoods &amp; Meat Dealer</t>
  </si>
  <si>
    <t>Global Beer Zero Inc</t>
  </si>
  <si>
    <t>PLDT Inc</t>
  </si>
  <si>
    <t>Higiadzo System Inc</t>
  </si>
  <si>
    <t>Toshco Inc</t>
  </si>
  <si>
    <t>Beers</t>
  </si>
  <si>
    <t>Sozo Exousia Inc</t>
  </si>
  <si>
    <t>Fortune Gas Corporation</t>
  </si>
  <si>
    <t>Paseo Parkview Suites Assoc Condo Inc</t>
  </si>
  <si>
    <t>Packaging Materials</t>
  </si>
  <si>
    <t>Chicken</t>
  </si>
  <si>
    <t>Internet &amp; Telephone Bill</t>
  </si>
  <si>
    <t>RMLO Trading</t>
  </si>
  <si>
    <t>Hanging Tender</t>
  </si>
  <si>
    <t>Alvin Cruz</t>
  </si>
  <si>
    <t>Vicente Carag</t>
  </si>
  <si>
    <t>San Miguel Brewery Inc</t>
  </si>
  <si>
    <t>Fruits &amp; Veggies</t>
  </si>
  <si>
    <t>Rice</t>
  </si>
  <si>
    <t>Parmesan Cheese</t>
  </si>
  <si>
    <t>Lulubee Corporation</t>
  </si>
  <si>
    <t>Coconut Oil</t>
  </si>
  <si>
    <t>Assorted Fruits &amp; Veggies</t>
  </si>
  <si>
    <t>Tube Ice</t>
  </si>
  <si>
    <t>Vic &amp; Baby Vegetable Dealer</t>
  </si>
  <si>
    <t>Assorted Groceries</t>
  </si>
  <si>
    <t>Paperous Enterprises</t>
  </si>
  <si>
    <t>Phoenix Royal Trading Co., Inc</t>
  </si>
  <si>
    <t>FOR THE MONTH AUG  2018</t>
  </si>
  <si>
    <t>Consolidated Dairy &amp; Frozen Food Corp</t>
  </si>
  <si>
    <t>Payment for Expanded</t>
  </si>
  <si>
    <t>At Your Service Cooperative</t>
  </si>
  <si>
    <t>Security Bank</t>
  </si>
  <si>
    <t>Vat</t>
  </si>
  <si>
    <t>Cabutad Vegetable Dealer</t>
  </si>
  <si>
    <t>Manila Bambi Foods Company</t>
  </si>
  <si>
    <t>Nachos</t>
  </si>
  <si>
    <t>FOR THE MONTH SEPTEMBER  2018</t>
  </si>
  <si>
    <t>Sozo Exousia</t>
  </si>
  <si>
    <t>Commissary COD</t>
  </si>
  <si>
    <t>Contribution for Aug 2018</t>
  </si>
  <si>
    <t xml:space="preserve">HDMF </t>
  </si>
  <si>
    <t>Loan Payment  for Aug 2018</t>
  </si>
  <si>
    <t>Paseo Parkview Suites Condo Assoc Inc</t>
  </si>
  <si>
    <t>Association Dues</t>
  </si>
  <si>
    <t>Pepsi Cola Philippines Inc</t>
  </si>
  <si>
    <t>Soda &amp; Iced tea</t>
  </si>
  <si>
    <t>Lulubee Corp</t>
  </si>
  <si>
    <t>Fresh milk</t>
  </si>
  <si>
    <t>The Greenery</t>
  </si>
  <si>
    <t>ASC Enterprise</t>
  </si>
  <si>
    <t>Streets Corporation</t>
  </si>
  <si>
    <t>Detergent Powder</t>
  </si>
  <si>
    <t>Silver Star</t>
  </si>
  <si>
    <t>Creamer,White &amp; Brown Sugar</t>
  </si>
  <si>
    <t>Paperous Enterprise</t>
  </si>
  <si>
    <t>1st Payment (PDC for May 26-Aug 25,2018 Payroll Cut off)</t>
  </si>
  <si>
    <t>AYSC</t>
  </si>
  <si>
    <t>2nd Payment (PDC for May 26-Aug 25,2018 Payroll Cut off)</t>
  </si>
  <si>
    <t>3rd Payment (PDC for May 26-Aug 25,2018 Payroll Cut off)</t>
  </si>
  <si>
    <t>4th  Payment (PDC for May 26-Aug 25,2018 Payroll Cut off)</t>
  </si>
  <si>
    <t>5th Payment (PDC for May 26-Aug 25,2018 Payroll Cut off)</t>
  </si>
  <si>
    <t>6th Payment (PDC for May 26-Aug 25,2018 Payroll Cut off)</t>
  </si>
  <si>
    <t>7th Payment (PDC for May 26-Aug 25,2018 Payroll Cut off)</t>
  </si>
  <si>
    <t>8th Payment (PDC for May 26-Aug 25,2018 Payroll Cut off)</t>
  </si>
  <si>
    <t>9th Payment (PDC for May 26-Aug 25,2018 Payroll Cut off)</t>
  </si>
  <si>
    <t>10th Payment (PDC for May 26-Aug 25,2018 Payroll Cut off)</t>
  </si>
  <si>
    <t>11th Payment (PDC for May 26-Aug 25,2018 Payroll Cut off)</t>
  </si>
  <si>
    <t>12th Payment (PDC for May 26-Aug 25,2018 Payroll Cut off)</t>
  </si>
  <si>
    <t>PCR-Aug 31-Sept 5 (FOOD)</t>
  </si>
  <si>
    <t>PCR-Aug 31-Sept 5 (NON-FOOD)</t>
  </si>
  <si>
    <t>Payroll Toshco Staff-Aug 26-Sept 10</t>
  </si>
  <si>
    <t>Payroll Coop Staff-Aug 26-Sept 10</t>
  </si>
  <si>
    <t>SC-Sept 1-15 (add 10k for PCR fund)</t>
  </si>
  <si>
    <t>Accounting Fee for Aug 2018</t>
  </si>
  <si>
    <t>PCR-Sept 6-10 (FOOD)</t>
  </si>
  <si>
    <t>PCR-Sept 6-10 (NON-FOOD)</t>
  </si>
  <si>
    <t>Dimax Distribution Enterprise</t>
  </si>
  <si>
    <t>COD Pizza Cheese</t>
  </si>
  <si>
    <t>PCR-Sept 7-24 (FOOD)</t>
  </si>
  <si>
    <t>Suysing Payment</t>
  </si>
  <si>
    <t>DF fo Aug 2018</t>
  </si>
  <si>
    <t>FOR THE MONTH SEPT 2018</t>
  </si>
  <si>
    <t>Manila Bambi Foods Company Inc</t>
  </si>
  <si>
    <t>The Greenery Salads &amp; Herbs Inc</t>
  </si>
  <si>
    <t>Kelgene International Inc</t>
  </si>
  <si>
    <t>Q &amp; H Foods Inc</t>
  </si>
  <si>
    <t>Brilliant Marketing</t>
  </si>
  <si>
    <t>Newsprint &amp; Packaging Materials</t>
  </si>
  <si>
    <t>Tissue</t>
  </si>
  <si>
    <t>Chest Freezer Rental</t>
  </si>
  <si>
    <t>Utility Bills</t>
  </si>
  <si>
    <t>PCR-Sept.22-27 (FOOD)</t>
  </si>
  <si>
    <t>PCR-Sept.22-27 (NON-FOOD)</t>
  </si>
  <si>
    <t>Payroll Toshco Staff-Sept 11-25</t>
  </si>
  <si>
    <t>Payroll Coop Staff-Sept 11-25</t>
  </si>
  <si>
    <t>Royalty Payment month of Oct 2017</t>
  </si>
  <si>
    <t>replaced check # 1285966</t>
  </si>
  <si>
    <t>PCR-Sept 25-2</t>
  </si>
  <si>
    <t>2nd Payment for New Plates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</si>
</sst>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100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3" fillId="4" borderId="0" xfId="0" applyFont="1" applyFill="1"/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5" borderId="12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4" borderId="10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8" t="s">
        <v>6</v>
      </c>
      <c r="B2" s="98"/>
      <c r="C2" s="98"/>
      <c r="D2" s="98"/>
      <c r="E2" s="98"/>
      <c r="F2" s="98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activeCell="A6" sqref="A6:G56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16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17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95" t="s">
        <v>60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43342</v>
      </c>
      <c r="B6" s="22">
        <v>1286091</v>
      </c>
      <c r="C6" s="32">
        <v>43344</v>
      </c>
      <c r="D6" s="22">
        <v>13177</v>
      </c>
      <c r="E6" s="22" t="s">
        <v>61</v>
      </c>
      <c r="F6" s="25" t="s">
        <v>62</v>
      </c>
      <c r="G6" s="24">
        <v>16541.580000000002</v>
      </c>
      <c r="H6" s="2"/>
    </row>
    <row r="7" spans="1:10" s="14" customFormat="1">
      <c r="A7" s="46">
        <v>43342</v>
      </c>
      <c r="B7" s="22">
        <f>B6+1</f>
        <v>1286092</v>
      </c>
      <c r="C7" s="32">
        <v>43353</v>
      </c>
      <c r="D7" s="22">
        <f>D6+1</f>
        <v>13178</v>
      </c>
      <c r="E7" s="22" t="s">
        <v>21</v>
      </c>
      <c r="F7" s="25" t="s">
        <v>63</v>
      </c>
      <c r="G7" s="24">
        <v>10320</v>
      </c>
      <c r="H7" s="2"/>
    </row>
    <row r="8" spans="1:10" s="14" customFormat="1">
      <c r="A8" s="46">
        <v>43342</v>
      </c>
      <c r="B8" s="22">
        <f t="shared" ref="B8:B56" si="0">B7+1</f>
        <v>1286093</v>
      </c>
      <c r="C8" s="32">
        <v>43353</v>
      </c>
      <c r="D8" s="22">
        <f t="shared" ref="D8:D56" si="1">D7+1</f>
        <v>13179</v>
      </c>
      <c r="E8" s="22" t="s">
        <v>15</v>
      </c>
      <c r="F8" s="25"/>
      <c r="G8" s="24">
        <v>0</v>
      </c>
      <c r="H8" s="2"/>
    </row>
    <row r="9" spans="1:10" s="14" customFormat="1">
      <c r="A9" s="46">
        <v>43342</v>
      </c>
      <c r="B9" s="22">
        <f t="shared" si="0"/>
        <v>1286094</v>
      </c>
      <c r="C9" s="32">
        <v>43353</v>
      </c>
      <c r="D9" s="22">
        <v>13179</v>
      </c>
      <c r="E9" s="22" t="s">
        <v>22</v>
      </c>
      <c r="F9" s="25" t="s">
        <v>63</v>
      </c>
      <c r="G9" s="24">
        <v>2638.63</v>
      </c>
      <c r="H9" s="2"/>
    </row>
    <row r="10" spans="1:10" s="14" customFormat="1">
      <c r="A10" s="46">
        <v>43342</v>
      </c>
      <c r="B10" s="22">
        <f t="shared" si="0"/>
        <v>1286095</v>
      </c>
      <c r="C10" s="32">
        <v>43353</v>
      </c>
      <c r="D10" s="22">
        <f t="shared" si="1"/>
        <v>13180</v>
      </c>
      <c r="E10" s="22" t="s">
        <v>64</v>
      </c>
      <c r="F10" s="25" t="s">
        <v>65</v>
      </c>
      <c r="G10" s="24">
        <v>6015.07</v>
      </c>
      <c r="H10" s="2"/>
    </row>
    <row r="11" spans="1:10" s="14" customFormat="1">
      <c r="A11" s="46">
        <v>43342</v>
      </c>
      <c r="B11" s="22">
        <f t="shared" si="0"/>
        <v>1286096</v>
      </c>
      <c r="C11" s="32">
        <v>43353</v>
      </c>
      <c r="D11" s="22">
        <f t="shared" si="1"/>
        <v>13181</v>
      </c>
      <c r="E11" s="22" t="s">
        <v>64</v>
      </c>
      <c r="F11" s="25" t="s">
        <v>63</v>
      </c>
      <c r="G11" s="24">
        <v>1400</v>
      </c>
      <c r="H11" s="2"/>
    </row>
    <row r="12" spans="1:10" s="14" customFormat="1">
      <c r="A12" s="46">
        <v>43342</v>
      </c>
      <c r="B12" s="22">
        <f t="shared" si="0"/>
        <v>1286097</v>
      </c>
      <c r="C12" s="32">
        <v>43353</v>
      </c>
      <c r="D12" s="22">
        <f t="shared" si="1"/>
        <v>13182</v>
      </c>
      <c r="E12" s="22" t="s">
        <v>15</v>
      </c>
      <c r="F12" s="25"/>
      <c r="G12" s="24">
        <v>0</v>
      </c>
      <c r="H12" s="2"/>
    </row>
    <row r="13" spans="1:10" s="14" customFormat="1">
      <c r="A13" s="46">
        <v>43342</v>
      </c>
      <c r="B13" s="22">
        <f t="shared" si="0"/>
        <v>1286098</v>
      </c>
      <c r="C13" s="32">
        <v>43353</v>
      </c>
      <c r="D13" s="22">
        <v>13182</v>
      </c>
      <c r="E13" s="22" t="s">
        <v>21</v>
      </c>
      <c r="F13" s="25" t="s">
        <v>65</v>
      </c>
      <c r="G13" s="24">
        <v>8121.76</v>
      </c>
      <c r="H13" s="2"/>
    </row>
    <row r="14" spans="1:10" s="14" customFormat="1">
      <c r="A14" s="46">
        <v>43342</v>
      </c>
      <c r="B14" s="22">
        <f t="shared" si="0"/>
        <v>1286099</v>
      </c>
      <c r="C14" s="32">
        <v>43353</v>
      </c>
      <c r="D14" s="22">
        <f t="shared" si="1"/>
        <v>13183</v>
      </c>
      <c r="E14" s="22" t="s">
        <v>8</v>
      </c>
      <c r="F14" s="25" t="s">
        <v>65</v>
      </c>
      <c r="G14" s="24">
        <v>9052.4500000000007</v>
      </c>
      <c r="H14" s="2"/>
    </row>
    <row r="15" spans="1:10" s="14" customFormat="1">
      <c r="A15" s="46">
        <v>43342</v>
      </c>
      <c r="B15" s="22">
        <f t="shared" si="0"/>
        <v>1286100</v>
      </c>
      <c r="C15" s="32">
        <v>43353</v>
      </c>
      <c r="D15" s="22">
        <f t="shared" si="1"/>
        <v>13184</v>
      </c>
      <c r="E15" s="22" t="s">
        <v>55</v>
      </c>
      <c r="F15" s="25" t="s">
        <v>65</v>
      </c>
      <c r="G15" s="24">
        <v>9052.4500000000007</v>
      </c>
      <c r="H15" s="2"/>
    </row>
    <row r="16" spans="1:10" s="14" customFormat="1">
      <c r="A16" s="46">
        <v>43342</v>
      </c>
      <c r="B16" s="22">
        <f t="shared" si="0"/>
        <v>1286101</v>
      </c>
      <c r="C16" s="32">
        <v>43358</v>
      </c>
      <c r="D16" s="22">
        <f t="shared" si="1"/>
        <v>13185</v>
      </c>
      <c r="E16" s="22" t="s">
        <v>66</v>
      </c>
      <c r="F16" s="25" t="s">
        <v>67</v>
      </c>
      <c r="G16" s="24">
        <v>15033</v>
      </c>
      <c r="H16" s="2"/>
    </row>
    <row r="17" spans="1:8" s="14" customFormat="1">
      <c r="A17" s="46">
        <v>43342</v>
      </c>
      <c r="B17" s="22">
        <f t="shared" si="0"/>
        <v>1286102</v>
      </c>
      <c r="C17" s="32">
        <v>43358</v>
      </c>
      <c r="D17" s="22">
        <f t="shared" si="1"/>
        <v>13186</v>
      </c>
      <c r="E17" s="22" t="s">
        <v>25</v>
      </c>
      <c r="F17" s="25" t="s">
        <v>34</v>
      </c>
      <c r="G17" s="24">
        <v>3920</v>
      </c>
      <c r="H17" s="2"/>
    </row>
    <row r="18" spans="1:8" s="14" customFormat="1">
      <c r="A18" s="46">
        <v>43342</v>
      </c>
      <c r="B18" s="22">
        <f t="shared" si="0"/>
        <v>1286103</v>
      </c>
      <c r="C18" s="32">
        <v>43358</v>
      </c>
      <c r="D18" s="22">
        <f t="shared" si="1"/>
        <v>13187</v>
      </c>
      <c r="E18" s="22" t="s">
        <v>15</v>
      </c>
      <c r="F18" s="25"/>
      <c r="G18" s="24">
        <v>0</v>
      </c>
      <c r="H18" s="2"/>
    </row>
    <row r="19" spans="1:8" s="14" customFormat="1">
      <c r="A19" s="46">
        <v>43342</v>
      </c>
      <c r="B19" s="22">
        <f t="shared" si="0"/>
        <v>1286104</v>
      </c>
      <c r="C19" s="32">
        <v>43358</v>
      </c>
      <c r="D19" s="22">
        <v>13187</v>
      </c>
      <c r="E19" s="22" t="s">
        <v>57</v>
      </c>
      <c r="F19" s="25" t="s">
        <v>40</v>
      </c>
      <c r="G19" s="24">
        <v>8891.8799999999992</v>
      </c>
      <c r="H19" s="2"/>
    </row>
    <row r="20" spans="1:8" s="14" customFormat="1">
      <c r="A20" s="46">
        <v>43342</v>
      </c>
      <c r="B20" s="22">
        <f t="shared" si="0"/>
        <v>1286105</v>
      </c>
      <c r="C20" s="32">
        <v>43358</v>
      </c>
      <c r="D20" s="22">
        <f t="shared" si="1"/>
        <v>13188</v>
      </c>
      <c r="E20" s="22" t="s">
        <v>57</v>
      </c>
      <c r="F20" s="25" t="s">
        <v>11</v>
      </c>
      <c r="G20" s="24">
        <v>833.78</v>
      </c>
      <c r="H20" s="2"/>
    </row>
    <row r="21" spans="1:8" s="14" customFormat="1">
      <c r="A21" s="46">
        <v>43342</v>
      </c>
      <c r="B21" s="22">
        <f t="shared" si="0"/>
        <v>1286106</v>
      </c>
      <c r="C21" s="32">
        <v>43358</v>
      </c>
      <c r="D21" s="22">
        <f t="shared" si="1"/>
        <v>13189</v>
      </c>
      <c r="E21" s="22" t="s">
        <v>68</v>
      </c>
      <c r="F21" s="25" t="s">
        <v>69</v>
      </c>
      <c r="G21" s="24">
        <v>5538.18</v>
      </c>
      <c r="H21" s="2"/>
    </row>
    <row r="22" spans="1:8" ht="12.75" customHeight="1">
      <c r="A22" s="46">
        <v>43342</v>
      </c>
      <c r="B22" s="22">
        <f t="shared" si="0"/>
        <v>1286107</v>
      </c>
      <c r="C22" s="32">
        <v>43358</v>
      </c>
      <c r="D22" s="22">
        <f t="shared" si="1"/>
        <v>13190</v>
      </c>
      <c r="E22" s="22" t="s">
        <v>70</v>
      </c>
      <c r="F22" s="25" t="s">
        <v>44</v>
      </c>
      <c r="G22" s="24">
        <v>6267.54</v>
      </c>
      <c r="H22" s="2"/>
    </row>
    <row r="23" spans="1:8" ht="12" customHeight="1">
      <c r="A23" s="46">
        <v>43342</v>
      </c>
      <c r="B23" s="22">
        <f t="shared" si="0"/>
        <v>1286108</v>
      </c>
      <c r="C23" s="32">
        <v>43358</v>
      </c>
      <c r="D23" s="22">
        <f t="shared" si="1"/>
        <v>13191</v>
      </c>
      <c r="E23" s="22" t="s">
        <v>58</v>
      </c>
      <c r="F23" s="25" t="s">
        <v>59</v>
      </c>
      <c r="G23" s="24">
        <v>3657.05</v>
      </c>
      <c r="H23" s="2"/>
    </row>
    <row r="24" spans="1:8" ht="12" customHeight="1">
      <c r="A24" s="46">
        <v>43342</v>
      </c>
      <c r="B24" s="22">
        <f t="shared" si="0"/>
        <v>1286109</v>
      </c>
      <c r="C24" s="32">
        <v>43358</v>
      </c>
      <c r="D24" s="22">
        <f t="shared" si="1"/>
        <v>13192</v>
      </c>
      <c r="E24" s="22" t="s">
        <v>52</v>
      </c>
      <c r="F24" s="25" t="s">
        <v>71</v>
      </c>
      <c r="G24" s="24">
        <v>4519.28</v>
      </c>
      <c r="H24" s="2"/>
    </row>
    <row r="25" spans="1:8" ht="12" customHeight="1">
      <c r="A25" s="46">
        <v>43342</v>
      </c>
      <c r="B25" s="22">
        <f t="shared" si="0"/>
        <v>1286110</v>
      </c>
      <c r="C25" s="32">
        <v>43358</v>
      </c>
      <c r="D25" s="22">
        <f t="shared" si="1"/>
        <v>13193</v>
      </c>
      <c r="E25" s="22" t="s">
        <v>72</v>
      </c>
      <c r="F25" s="25" t="s">
        <v>40</v>
      </c>
      <c r="G25" s="24">
        <v>1277</v>
      </c>
      <c r="H25" s="2"/>
    </row>
    <row r="26" spans="1:8" ht="12" customHeight="1">
      <c r="A26" s="46">
        <v>43342</v>
      </c>
      <c r="B26" s="22">
        <f t="shared" si="0"/>
        <v>1286111</v>
      </c>
      <c r="C26" s="32">
        <v>43358</v>
      </c>
      <c r="D26" s="22">
        <f t="shared" si="1"/>
        <v>13194</v>
      </c>
      <c r="E26" s="22" t="s">
        <v>35</v>
      </c>
      <c r="F26" s="25" t="s">
        <v>36</v>
      </c>
      <c r="G26" s="24">
        <v>11957.28</v>
      </c>
      <c r="H26" s="2"/>
    </row>
    <row r="27" spans="1:8" ht="12" customHeight="1">
      <c r="A27" s="46">
        <v>43342</v>
      </c>
      <c r="B27" s="22">
        <f t="shared" si="0"/>
        <v>1286112</v>
      </c>
      <c r="C27" s="32">
        <v>43358</v>
      </c>
      <c r="D27" s="22">
        <f t="shared" si="1"/>
        <v>13195</v>
      </c>
      <c r="E27" s="22" t="s">
        <v>73</v>
      </c>
      <c r="F27" s="25" t="s">
        <v>46</v>
      </c>
      <c r="G27" s="24">
        <v>2200.1799999999998</v>
      </c>
      <c r="H27" s="2"/>
    </row>
    <row r="28" spans="1:8" ht="12" customHeight="1">
      <c r="A28" s="46">
        <v>43342</v>
      </c>
      <c r="B28" s="22">
        <f t="shared" si="0"/>
        <v>1286113</v>
      </c>
      <c r="C28" s="32">
        <v>43358</v>
      </c>
      <c r="D28" s="22">
        <f t="shared" si="1"/>
        <v>13196</v>
      </c>
      <c r="E28" s="22" t="s">
        <v>74</v>
      </c>
      <c r="F28" s="25" t="s">
        <v>75</v>
      </c>
      <c r="G28" s="24">
        <v>972.54</v>
      </c>
      <c r="H28" s="2"/>
    </row>
    <row r="29" spans="1:8">
      <c r="A29" s="46">
        <v>43342</v>
      </c>
      <c r="B29" s="22">
        <f t="shared" si="0"/>
        <v>1286114</v>
      </c>
      <c r="C29" s="32">
        <v>43358</v>
      </c>
      <c r="D29" s="22">
        <f t="shared" si="1"/>
        <v>13197</v>
      </c>
      <c r="E29" s="22" t="s">
        <v>76</v>
      </c>
      <c r="F29" s="25" t="s">
        <v>77</v>
      </c>
      <c r="G29" s="24">
        <v>1199.19</v>
      </c>
      <c r="H29" s="2"/>
    </row>
    <row r="30" spans="1:8">
      <c r="A30" s="46">
        <v>43349</v>
      </c>
      <c r="B30" s="22">
        <f t="shared" si="0"/>
        <v>1286115</v>
      </c>
      <c r="C30" s="32">
        <v>43358</v>
      </c>
      <c r="D30" s="22">
        <f t="shared" si="1"/>
        <v>13198</v>
      </c>
      <c r="E30" s="22" t="s">
        <v>78</v>
      </c>
      <c r="F30" s="66" t="s">
        <v>32</v>
      </c>
      <c r="G30" s="24">
        <v>6152.57</v>
      </c>
      <c r="H30" s="2"/>
    </row>
    <row r="31" spans="1:8" ht="14.25" customHeight="1">
      <c r="A31" s="46">
        <v>43349</v>
      </c>
      <c r="B31" s="22">
        <f t="shared" si="0"/>
        <v>1286116</v>
      </c>
      <c r="C31" s="32">
        <v>43358</v>
      </c>
      <c r="D31" s="22">
        <f t="shared" si="1"/>
        <v>13199</v>
      </c>
      <c r="E31" s="22" t="s">
        <v>12</v>
      </c>
      <c r="F31" s="66" t="s">
        <v>13</v>
      </c>
      <c r="G31" s="24">
        <v>7407.67</v>
      </c>
      <c r="H31" s="2"/>
    </row>
    <row r="32" spans="1:8" ht="14.25" customHeight="1">
      <c r="A32" s="46">
        <v>43349</v>
      </c>
      <c r="B32" s="22">
        <f t="shared" si="0"/>
        <v>1286117</v>
      </c>
      <c r="C32" s="32">
        <v>43358</v>
      </c>
      <c r="D32" s="22">
        <f t="shared" si="1"/>
        <v>13200</v>
      </c>
      <c r="E32" s="22" t="s">
        <v>12</v>
      </c>
      <c r="F32" s="66" t="s">
        <v>11</v>
      </c>
      <c r="G32" s="24">
        <v>3335.21</v>
      </c>
      <c r="H32" s="2"/>
    </row>
    <row r="33" spans="1:8">
      <c r="A33" s="46">
        <v>43349</v>
      </c>
      <c r="B33" s="22">
        <f t="shared" si="0"/>
        <v>1286118</v>
      </c>
      <c r="C33" s="32">
        <v>43390</v>
      </c>
      <c r="D33" s="22">
        <f t="shared" si="1"/>
        <v>13201</v>
      </c>
      <c r="E33" s="22" t="s">
        <v>80</v>
      </c>
      <c r="F33" s="66" t="s">
        <v>79</v>
      </c>
      <c r="G33" s="24">
        <v>10214.6</v>
      </c>
      <c r="H33" s="2"/>
    </row>
    <row r="34" spans="1:8">
      <c r="A34" s="46">
        <v>43349</v>
      </c>
      <c r="B34" s="22">
        <f t="shared" si="0"/>
        <v>1286119</v>
      </c>
      <c r="C34" s="32">
        <v>43421</v>
      </c>
      <c r="D34" s="22">
        <f t="shared" si="1"/>
        <v>13202</v>
      </c>
      <c r="E34" s="22" t="s">
        <v>80</v>
      </c>
      <c r="F34" s="66" t="s">
        <v>81</v>
      </c>
      <c r="G34" s="24">
        <v>10214.6</v>
      </c>
      <c r="H34" s="2"/>
    </row>
    <row r="35" spans="1:8">
      <c r="A35" s="46">
        <v>43349</v>
      </c>
      <c r="B35" s="22">
        <f t="shared" si="0"/>
        <v>1286120</v>
      </c>
      <c r="C35" s="32">
        <v>43451</v>
      </c>
      <c r="D35" s="22">
        <f t="shared" si="1"/>
        <v>13203</v>
      </c>
      <c r="E35" s="22" t="s">
        <v>80</v>
      </c>
      <c r="F35" s="66" t="s">
        <v>82</v>
      </c>
      <c r="G35" s="24">
        <v>10214.6</v>
      </c>
      <c r="H35" s="2"/>
    </row>
    <row r="36" spans="1:8" ht="14.25" customHeight="1">
      <c r="A36" s="46">
        <v>43349</v>
      </c>
      <c r="B36" s="22">
        <f t="shared" si="0"/>
        <v>1286121</v>
      </c>
      <c r="C36" s="32">
        <v>43117</v>
      </c>
      <c r="D36" s="22">
        <f t="shared" si="1"/>
        <v>13204</v>
      </c>
      <c r="E36" s="22" t="s">
        <v>80</v>
      </c>
      <c r="F36" s="66" t="s">
        <v>83</v>
      </c>
      <c r="G36" s="24">
        <v>10214.6</v>
      </c>
      <c r="H36" s="2"/>
    </row>
    <row r="37" spans="1:8" ht="14.25" customHeight="1">
      <c r="A37" s="46">
        <v>43349</v>
      </c>
      <c r="B37" s="22">
        <f t="shared" si="0"/>
        <v>1286122</v>
      </c>
      <c r="C37" s="32">
        <v>43148</v>
      </c>
      <c r="D37" s="22">
        <f t="shared" si="1"/>
        <v>13205</v>
      </c>
      <c r="E37" s="22" t="s">
        <v>80</v>
      </c>
      <c r="F37" s="66" t="s">
        <v>84</v>
      </c>
      <c r="G37" s="24">
        <v>10214.6</v>
      </c>
      <c r="H37" s="2"/>
    </row>
    <row r="38" spans="1:8" ht="14.25" customHeight="1">
      <c r="A38" s="46">
        <v>43349</v>
      </c>
      <c r="B38" s="22">
        <f t="shared" si="0"/>
        <v>1286123</v>
      </c>
      <c r="C38" s="32">
        <v>43176</v>
      </c>
      <c r="D38" s="22">
        <f t="shared" si="1"/>
        <v>13206</v>
      </c>
      <c r="E38" s="22" t="s">
        <v>80</v>
      </c>
      <c r="F38" s="66" t="s">
        <v>85</v>
      </c>
      <c r="G38" s="24">
        <v>10214.6</v>
      </c>
      <c r="H38" s="2"/>
    </row>
    <row r="39" spans="1:8" ht="14.25" customHeight="1">
      <c r="A39" s="46">
        <v>43349</v>
      </c>
      <c r="B39" s="22">
        <f t="shared" si="0"/>
        <v>1286124</v>
      </c>
      <c r="C39" s="32">
        <v>43207</v>
      </c>
      <c r="D39" s="22">
        <f t="shared" si="1"/>
        <v>13207</v>
      </c>
      <c r="E39" s="22" t="s">
        <v>80</v>
      </c>
      <c r="F39" s="66" t="s">
        <v>86</v>
      </c>
      <c r="G39" s="24">
        <v>10214.6</v>
      </c>
      <c r="H39" s="2"/>
    </row>
    <row r="40" spans="1:8" ht="14.25" customHeight="1">
      <c r="A40" s="46">
        <v>43349</v>
      </c>
      <c r="B40" s="22">
        <f t="shared" si="0"/>
        <v>1286125</v>
      </c>
      <c r="C40" s="32">
        <v>43237</v>
      </c>
      <c r="D40" s="22">
        <f t="shared" si="1"/>
        <v>13208</v>
      </c>
      <c r="E40" s="22" t="s">
        <v>80</v>
      </c>
      <c r="F40" s="66" t="s">
        <v>87</v>
      </c>
      <c r="G40" s="24">
        <v>10214.6</v>
      </c>
      <c r="H40" s="2"/>
    </row>
    <row r="41" spans="1:8" ht="14.25" customHeight="1">
      <c r="A41" s="46">
        <v>43349</v>
      </c>
      <c r="B41" s="22">
        <f t="shared" si="0"/>
        <v>1286126</v>
      </c>
      <c r="C41" s="32">
        <v>43268</v>
      </c>
      <c r="D41" s="22">
        <f t="shared" si="1"/>
        <v>13209</v>
      </c>
      <c r="E41" s="22" t="s">
        <v>80</v>
      </c>
      <c r="F41" s="66" t="s">
        <v>88</v>
      </c>
      <c r="G41" s="24">
        <v>10214.6</v>
      </c>
      <c r="H41" s="2"/>
    </row>
    <row r="42" spans="1:8" ht="14.25" customHeight="1">
      <c r="A42" s="46">
        <v>43349</v>
      </c>
      <c r="B42" s="22">
        <f t="shared" si="0"/>
        <v>1286127</v>
      </c>
      <c r="C42" s="32">
        <v>43298</v>
      </c>
      <c r="D42" s="22">
        <f t="shared" si="1"/>
        <v>13210</v>
      </c>
      <c r="E42" s="22" t="s">
        <v>80</v>
      </c>
      <c r="F42" s="66" t="s">
        <v>89</v>
      </c>
      <c r="G42" s="24">
        <v>10214.6</v>
      </c>
      <c r="H42" s="2"/>
    </row>
    <row r="43" spans="1:8" ht="14.25" customHeight="1">
      <c r="A43" s="46">
        <v>43349</v>
      </c>
      <c r="B43" s="22">
        <f t="shared" si="0"/>
        <v>1286128</v>
      </c>
      <c r="C43" s="32">
        <v>43329</v>
      </c>
      <c r="D43" s="22">
        <f t="shared" si="1"/>
        <v>13211</v>
      </c>
      <c r="E43" s="22" t="s">
        <v>80</v>
      </c>
      <c r="F43" s="66" t="s">
        <v>90</v>
      </c>
      <c r="G43" s="24">
        <v>10214.6</v>
      </c>
      <c r="H43" s="2"/>
    </row>
    <row r="44" spans="1:8" ht="14.25" customHeight="1">
      <c r="A44" s="46">
        <v>43349</v>
      </c>
      <c r="B44" s="22">
        <f t="shared" si="0"/>
        <v>1286129</v>
      </c>
      <c r="C44" s="32">
        <v>43360</v>
      </c>
      <c r="D44" s="22">
        <f t="shared" si="1"/>
        <v>13212</v>
      </c>
      <c r="E44" s="22" t="s">
        <v>80</v>
      </c>
      <c r="F44" s="66" t="s">
        <v>91</v>
      </c>
      <c r="G44" s="24">
        <v>10214.6</v>
      </c>
      <c r="H44" s="2"/>
    </row>
    <row r="45" spans="1:8" ht="14.25" customHeight="1">
      <c r="A45" s="46">
        <v>43349</v>
      </c>
      <c r="B45" s="22">
        <f t="shared" si="0"/>
        <v>1286130</v>
      </c>
      <c r="C45" s="32">
        <v>43358</v>
      </c>
      <c r="D45" s="22">
        <f t="shared" si="1"/>
        <v>13213</v>
      </c>
      <c r="E45" s="22" t="s">
        <v>23</v>
      </c>
      <c r="F45" s="66" t="s">
        <v>33</v>
      </c>
      <c r="G45" s="24">
        <v>7821</v>
      </c>
      <c r="H45" s="2"/>
    </row>
    <row r="46" spans="1:8" ht="14.25" customHeight="1">
      <c r="A46" s="46">
        <v>43349</v>
      </c>
      <c r="B46" s="22">
        <f t="shared" si="0"/>
        <v>1286131</v>
      </c>
      <c r="C46" s="32">
        <v>43349</v>
      </c>
      <c r="D46" s="22">
        <f>D45+1</f>
        <v>13214</v>
      </c>
      <c r="E46" s="22" t="s">
        <v>27</v>
      </c>
      <c r="F46" s="66" t="s">
        <v>53</v>
      </c>
      <c r="G46" s="24">
        <v>13818.87</v>
      </c>
      <c r="H46" s="2"/>
    </row>
    <row r="47" spans="1:8" ht="14.25" customHeight="1">
      <c r="A47" s="46">
        <v>43349</v>
      </c>
      <c r="B47" s="22">
        <f t="shared" si="0"/>
        <v>1286132</v>
      </c>
      <c r="C47" s="32">
        <v>43353</v>
      </c>
      <c r="D47" s="22">
        <f t="shared" si="1"/>
        <v>13215</v>
      </c>
      <c r="E47" s="22" t="s">
        <v>27</v>
      </c>
      <c r="F47" s="66" t="s">
        <v>56</v>
      </c>
      <c r="G47" s="24">
        <v>48206.46</v>
      </c>
      <c r="H47" s="2"/>
    </row>
    <row r="48" spans="1:8" ht="14.25" customHeight="1">
      <c r="A48" s="46">
        <v>43351</v>
      </c>
      <c r="B48" s="22">
        <f t="shared" si="0"/>
        <v>1286133</v>
      </c>
      <c r="C48" s="32">
        <v>43351</v>
      </c>
      <c r="D48" s="22">
        <f t="shared" si="1"/>
        <v>13216</v>
      </c>
      <c r="E48" s="22" t="s">
        <v>61</v>
      </c>
      <c r="F48" s="66" t="s">
        <v>62</v>
      </c>
      <c r="G48" s="24">
        <v>18723.32</v>
      </c>
      <c r="H48" s="2"/>
    </row>
    <row r="49" spans="1:8" ht="14.25" customHeight="1">
      <c r="A49" s="46">
        <v>43349</v>
      </c>
      <c r="B49" s="22">
        <f t="shared" si="0"/>
        <v>1286134</v>
      </c>
      <c r="C49" s="32">
        <v>43349</v>
      </c>
      <c r="D49" s="22">
        <f t="shared" si="1"/>
        <v>13217</v>
      </c>
      <c r="E49" s="22" t="s">
        <v>8</v>
      </c>
      <c r="F49" s="66" t="s">
        <v>92</v>
      </c>
      <c r="G49" s="24">
        <v>12428.74</v>
      </c>
      <c r="H49" s="2"/>
    </row>
    <row r="50" spans="1:8" ht="14.25" customHeight="1">
      <c r="A50" s="46">
        <v>43349</v>
      </c>
      <c r="B50" s="22">
        <f t="shared" si="0"/>
        <v>1286135</v>
      </c>
      <c r="C50" s="32">
        <v>43349</v>
      </c>
      <c r="D50" s="22">
        <f t="shared" si="1"/>
        <v>13218</v>
      </c>
      <c r="E50" s="22" t="s">
        <v>15</v>
      </c>
      <c r="F50" s="66"/>
      <c r="G50" s="24">
        <v>0</v>
      </c>
      <c r="H50" s="2"/>
    </row>
    <row r="51" spans="1:8" ht="14.25" customHeight="1">
      <c r="A51" s="46">
        <v>43349</v>
      </c>
      <c r="B51" s="22">
        <f t="shared" si="0"/>
        <v>1286136</v>
      </c>
      <c r="C51" s="32">
        <v>43349</v>
      </c>
      <c r="D51" s="22">
        <f t="shared" si="1"/>
        <v>13219</v>
      </c>
      <c r="E51" s="22" t="s">
        <v>8</v>
      </c>
      <c r="F51" s="66" t="s">
        <v>93</v>
      </c>
      <c r="G51" s="24">
        <v>7315.75</v>
      </c>
      <c r="H51" s="2"/>
    </row>
    <row r="52" spans="1:8" ht="12" customHeight="1">
      <c r="A52" s="46">
        <v>43356</v>
      </c>
      <c r="B52" s="22">
        <f t="shared" si="0"/>
        <v>1286137</v>
      </c>
      <c r="C52" s="32">
        <v>43356</v>
      </c>
      <c r="D52" s="22">
        <f t="shared" si="1"/>
        <v>13220</v>
      </c>
      <c r="E52" s="22" t="s">
        <v>8</v>
      </c>
      <c r="F52" s="66" t="s">
        <v>94</v>
      </c>
      <c r="G52" s="24">
        <v>37740.660000000003</v>
      </c>
      <c r="H52" s="2"/>
    </row>
    <row r="53" spans="1:8" ht="12" customHeight="1">
      <c r="A53" s="46">
        <v>43349</v>
      </c>
      <c r="B53" s="22">
        <f t="shared" si="0"/>
        <v>1286138</v>
      </c>
      <c r="C53" s="32">
        <v>43356</v>
      </c>
      <c r="D53" s="22">
        <f t="shared" si="1"/>
        <v>13221</v>
      </c>
      <c r="E53" s="22" t="s">
        <v>80</v>
      </c>
      <c r="F53" s="66" t="s">
        <v>95</v>
      </c>
      <c r="G53" s="24">
        <v>14023.8</v>
      </c>
      <c r="H53" s="2"/>
    </row>
    <row r="54" spans="1:8" ht="12" customHeight="1">
      <c r="A54" s="46">
        <v>43349</v>
      </c>
      <c r="B54" s="22">
        <f t="shared" si="0"/>
        <v>1286139</v>
      </c>
      <c r="C54" s="32">
        <v>43363</v>
      </c>
      <c r="D54" s="22">
        <f t="shared" si="1"/>
        <v>13222</v>
      </c>
      <c r="E54" s="22" t="s">
        <v>8</v>
      </c>
      <c r="F54" s="66" t="s">
        <v>96</v>
      </c>
      <c r="G54" s="24">
        <v>35620.25</v>
      </c>
      <c r="H54" s="2"/>
    </row>
    <row r="55" spans="1:8" ht="12" customHeight="1">
      <c r="A55" s="46">
        <v>43358</v>
      </c>
      <c r="B55" s="22">
        <f t="shared" si="0"/>
        <v>1286140</v>
      </c>
      <c r="C55" s="32">
        <v>43361</v>
      </c>
      <c r="D55" s="22">
        <f t="shared" si="1"/>
        <v>13223</v>
      </c>
      <c r="E55" s="22" t="s">
        <v>61</v>
      </c>
      <c r="F55" s="66" t="s">
        <v>62</v>
      </c>
      <c r="G55" s="24">
        <v>22218.79</v>
      </c>
      <c r="H55" s="2"/>
    </row>
    <row r="56" spans="1:8" ht="12" customHeight="1">
      <c r="A56" s="46">
        <v>43349</v>
      </c>
      <c r="B56" s="22">
        <f t="shared" si="0"/>
        <v>1286141</v>
      </c>
      <c r="C56" s="32">
        <v>43357</v>
      </c>
      <c r="D56" s="22">
        <f t="shared" si="1"/>
        <v>13224</v>
      </c>
      <c r="E56" s="22" t="s">
        <v>37</v>
      </c>
      <c r="F56" s="66" t="s">
        <v>97</v>
      </c>
      <c r="G56" s="24">
        <v>16050</v>
      </c>
      <c r="H56" s="2"/>
    </row>
    <row r="57" spans="1:8" ht="10.5" customHeight="1">
      <c r="A57" s="46"/>
      <c r="B57" s="22"/>
      <c r="C57" s="32"/>
      <c r="D57" s="22"/>
      <c r="E57" s="29"/>
      <c r="F57" s="62"/>
      <c r="G57" s="72"/>
    </row>
    <row r="58" spans="1:8" ht="17.25" customHeight="1" thickBot="1">
      <c r="A58" s="49" t="s">
        <v>5</v>
      </c>
      <c r="B58" s="50"/>
      <c r="C58" s="50"/>
      <c r="D58" s="16"/>
      <c r="E58" s="17"/>
      <c r="F58" s="20"/>
      <c r="G58" s="18"/>
    </row>
    <row r="59" spans="1:8" ht="10.5" customHeight="1">
      <c r="A59" s="4"/>
      <c r="B59" s="51"/>
      <c r="C59" s="51"/>
      <c r="D59" s="5"/>
      <c r="E59" s="6"/>
      <c r="F59" s="6"/>
      <c r="G59" s="7"/>
    </row>
    <row r="60" spans="1:8" ht="10.5" customHeight="1">
      <c r="A60" s="4"/>
      <c r="B60" s="51"/>
      <c r="C60" s="51"/>
      <c r="D60" s="5"/>
      <c r="E60" s="6"/>
      <c r="F60" s="52"/>
      <c r="G60" s="53"/>
    </row>
    <row r="61" spans="1:8" ht="10.5" customHeight="1">
      <c r="A61" s="4"/>
      <c r="B61" s="51"/>
      <c r="C61" s="51"/>
      <c r="D61" s="5"/>
      <c r="E61" s="6"/>
      <c r="F61" s="6"/>
      <c r="G61" s="7">
        <f>SUM(G6:G60)</f>
        <v>502847.13</v>
      </c>
    </row>
    <row r="62" spans="1:8">
      <c r="A62" s="54"/>
      <c r="B62" s="51"/>
      <c r="C62" s="51"/>
      <c r="D62" s="5"/>
      <c r="E62" s="6"/>
      <c r="F62" s="6"/>
      <c r="G62" s="7"/>
    </row>
    <row r="63" spans="1:8">
      <c r="A63" s="4" t="s">
        <v>19</v>
      </c>
      <c r="B63" s="51"/>
      <c r="C63" s="51"/>
      <c r="D63" s="5"/>
      <c r="E63" s="6"/>
      <c r="F63" s="6"/>
      <c r="G63" s="7"/>
    </row>
    <row r="64" spans="1:8">
      <c r="E64" s="9"/>
      <c r="F64" s="9"/>
      <c r="G64" s="10"/>
    </row>
    <row r="67" spans="1:13" s="8" customFormat="1">
      <c r="A67" s="11"/>
      <c r="B67" s="55"/>
      <c r="C67" s="55"/>
      <c r="E67" s="12"/>
      <c r="F67" s="12"/>
      <c r="G67" s="13"/>
      <c r="H67" s="3"/>
      <c r="I67" s="3"/>
      <c r="J67" s="3"/>
      <c r="K67" s="3"/>
      <c r="L67" s="3"/>
      <c r="M67" s="3"/>
    </row>
    <row r="68" spans="1:13" s="8" customFormat="1">
      <c r="A68" s="11"/>
      <c r="B68" s="55"/>
      <c r="C68" s="55"/>
      <c r="E68" s="12"/>
      <c r="F68" s="12"/>
      <c r="G68" s="13"/>
      <c r="H68" s="3"/>
      <c r="I68" s="3"/>
      <c r="J68" s="3"/>
      <c r="K68" s="3"/>
      <c r="L68" s="3"/>
      <c r="M68" s="3"/>
    </row>
    <row r="69" spans="1:13" s="8" customFormat="1">
      <c r="A69" s="11"/>
      <c r="B69" s="55"/>
      <c r="C69" s="55"/>
      <c r="E69" s="12"/>
      <c r="F69" s="12"/>
      <c r="G69" s="13"/>
      <c r="H69" s="3"/>
      <c r="I69" s="3"/>
      <c r="J69" s="3"/>
      <c r="K69" s="3"/>
      <c r="L69" s="3"/>
      <c r="M69" s="3"/>
    </row>
    <row r="103" spans="5:7">
      <c r="E103" s="9"/>
      <c r="F103" s="9"/>
      <c r="G103" s="10">
        <f>SUM(G68:G100)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2"/>
  <sheetViews>
    <sheetView workbookViewId="0">
      <selection activeCell="A6" sqref="A6:G15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16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17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92" t="s">
        <v>51</v>
      </c>
      <c r="B3" s="56"/>
      <c r="C3" s="56"/>
      <c r="D3" s="57"/>
      <c r="E3" s="58"/>
      <c r="F3" s="64"/>
      <c r="G3" s="64"/>
      <c r="H3" s="64"/>
      <c r="I3" s="64"/>
      <c r="J3" s="64"/>
    </row>
    <row r="4" spans="1:10" ht="12" thickBot="1">
      <c r="B4" s="59"/>
      <c r="C4" s="59"/>
      <c r="D4" s="60"/>
      <c r="E4" s="57" t="s">
        <v>20</v>
      </c>
      <c r="F4" s="64"/>
    </row>
    <row r="5" spans="1:10" s="2" customFormat="1">
      <c r="A5" s="26" t="s">
        <v>18</v>
      </c>
      <c r="B5" s="75" t="s">
        <v>1</v>
      </c>
      <c r="C5" s="75" t="s">
        <v>0</v>
      </c>
      <c r="D5" s="27" t="s">
        <v>2</v>
      </c>
      <c r="E5" s="27" t="s">
        <v>3</v>
      </c>
      <c r="F5" s="76" t="s">
        <v>7</v>
      </c>
      <c r="G5" s="77" t="s">
        <v>4</v>
      </c>
    </row>
    <row r="6" spans="1:10" s="14" customFormat="1">
      <c r="A6" s="78">
        <v>43357</v>
      </c>
      <c r="B6" s="22">
        <v>1286142</v>
      </c>
      <c r="C6" s="32">
        <v>43364</v>
      </c>
      <c r="D6" s="22">
        <v>13225</v>
      </c>
      <c r="E6" s="22" t="s">
        <v>39</v>
      </c>
      <c r="F6" s="25" t="s">
        <v>28</v>
      </c>
      <c r="G6" s="24">
        <v>7441.96</v>
      </c>
      <c r="H6" s="61"/>
    </row>
    <row r="7" spans="1:10" ht="12.75" customHeight="1">
      <c r="A7" s="78">
        <v>43357</v>
      </c>
      <c r="B7" s="22">
        <f>B6+1</f>
        <v>1286143</v>
      </c>
      <c r="C7" s="32">
        <v>43364</v>
      </c>
      <c r="D7" s="22">
        <f>D6+1</f>
        <v>13226</v>
      </c>
      <c r="E7" s="22" t="s">
        <v>8</v>
      </c>
      <c r="F7" s="25" t="s">
        <v>98</v>
      </c>
      <c r="G7" s="24">
        <v>6675</v>
      </c>
      <c r="H7" s="61"/>
    </row>
    <row r="8" spans="1:10">
      <c r="A8" s="78">
        <v>43357</v>
      </c>
      <c r="B8" s="22">
        <f t="shared" ref="B8:B15" si="0">B7+1</f>
        <v>1286144</v>
      </c>
      <c r="C8" s="32">
        <v>43364</v>
      </c>
      <c r="D8" s="22">
        <f t="shared" ref="D8:D15" si="1">D7+1</f>
        <v>13227</v>
      </c>
      <c r="E8" s="22" t="s">
        <v>8</v>
      </c>
      <c r="F8" s="25" t="s">
        <v>99</v>
      </c>
      <c r="G8" s="24">
        <v>1228</v>
      </c>
      <c r="H8" s="61"/>
    </row>
    <row r="9" spans="1:10">
      <c r="A9" s="78">
        <v>43357</v>
      </c>
      <c r="B9" s="22">
        <f t="shared" si="0"/>
        <v>1286145</v>
      </c>
      <c r="C9" s="32">
        <v>43364</v>
      </c>
      <c r="D9" s="22">
        <f t="shared" si="1"/>
        <v>13228</v>
      </c>
      <c r="E9" s="22" t="s">
        <v>100</v>
      </c>
      <c r="F9" s="25" t="s">
        <v>101</v>
      </c>
      <c r="G9" s="24">
        <v>2635.34</v>
      </c>
      <c r="H9" s="61"/>
    </row>
    <row r="10" spans="1:10">
      <c r="A10" s="78">
        <v>43357</v>
      </c>
      <c r="B10" s="22">
        <f t="shared" si="0"/>
        <v>1286146</v>
      </c>
      <c r="C10" s="32">
        <v>43364</v>
      </c>
      <c r="D10" s="22">
        <f t="shared" si="1"/>
        <v>13229</v>
      </c>
      <c r="E10" s="22" t="s">
        <v>57</v>
      </c>
      <c r="F10" s="25" t="s">
        <v>11</v>
      </c>
      <c r="G10" s="24">
        <v>675.67</v>
      </c>
      <c r="H10" s="61"/>
    </row>
    <row r="11" spans="1:10">
      <c r="A11" s="78">
        <v>43357</v>
      </c>
      <c r="B11" s="22">
        <f t="shared" si="0"/>
        <v>1286147</v>
      </c>
      <c r="C11" s="32">
        <v>43367</v>
      </c>
      <c r="D11" s="22">
        <f t="shared" si="1"/>
        <v>13230</v>
      </c>
      <c r="E11" s="22" t="s">
        <v>8</v>
      </c>
      <c r="F11" s="25" t="s">
        <v>102</v>
      </c>
      <c r="G11" s="24">
        <v>13557.56</v>
      </c>
      <c r="H11" s="61"/>
    </row>
    <row r="12" spans="1:10">
      <c r="A12" s="78">
        <v>43357</v>
      </c>
      <c r="B12" s="22">
        <f t="shared" si="0"/>
        <v>1286148</v>
      </c>
      <c r="C12" s="32">
        <v>43367</v>
      </c>
      <c r="D12" s="22">
        <f t="shared" si="1"/>
        <v>13231</v>
      </c>
      <c r="E12" s="22" t="s">
        <v>8</v>
      </c>
      <c r="F12" s="25" t="s">
        <v>102</v>
      </c>
      <c r="G12" s="24">
        <v>7441.11</v>
      </c>
      <c r="H12" s="61"/>
    </row>
    <row r="13" spans="1:10">
      <c r="A13" s="78">
        <v>43357</v>
      </c>
      <c r="B13" s="22">
        <f t="shared" si="0"/>
        <v>1286149</v>
      </c>
      <c r="C13" s="32">
        <v>43370</v>
      </c>
      <c r="D13" s="22">
        <f t="shared" si="1"/>
        <v>13232</v>
      </c>
      <c r="E13" s="22" t="s">
        <v>38</v>
      </c>
      <c r="F13" s="25" t="s">
        <v>103</v>
      </c>
      <c r="G13" s="24">
        <v>15588.43</v>
      </c>
      <c r="H13" s="61"/>
    </row>
    <row r="14" spans="1:10">
      <c r="A14" s="78">
        <v>43357</v>
      </c>
      <c r="B14" s="22">
        <f t="shared" si="0"/>
        <v>1286150</v>
      </c>
      <c r="C14" s="32">
        <v>43370</v>
      </c>
      <c r="D14" s="22">
        <f t="shared" si="1"/>
        <v>13233</v>
      </c>
      <c r="E14" s="22" t="s">
        <v>38</v>
      </c>
      <c r="F14" s="25" t="s">
        <v>104</v>
      </c>
      <c r="G14" s="24">
        <v>23519.86</v>
      </c>
      <c r="H14" s="61"/>
    </row>
    <row r="15" spans="1:10">
      <c r="A15" s="78">
        <v>43357</v>
      </c>
      <c r="B15" s="22">
        <f t="shared" si="0"/>
        <v>1286151</v>
      </c>
      <c r="C15" s="32">
        <v>43364</v>
      </c>
      <c r="D15" s="22">
        <f t="shared" si="1"/>
        <v>13234</v>
      </c>
      <c r="E15" s="22" t="s">
        <v>15</v>
      </c>
      <c r="F15" s="25"/>
      <c r="G15" s="24">
        <v>0</v>
      </c>
      <c r="H15" s="61"/>
    </row>
    <row r="16" spans="1:10" ht="10.5" customHeight="1">
      <c r="A16" s="78"/>
      <c r="B16" s="29"/>
      <c r="C16" s="29"/>
      <c r="D16" s="29"/>
      <c r="E16" s="40"/>
      <c r="F16" s="79"/>
      <c r="G16" s="72"/>
    </row>
    <row r="17" spans="1:13" ht="17.25" customHeight="1">
      <c r="A17" s="80" t="s">
        <v>5</v>
      </c>
      <c r="B17" s="81"/>
      <c r="C17" s="81"/>
      <c r="D17" s="82"/>
      <c r="E17" s="83"/>
      <c r="F17" s="83"/>
      <c r="G17" s="72"/>
    </row>
    <row r="18" spans="1:13" ht="10.5" customHeight="1">
      <c r="A18" s="4"/>
      <c r="B18" s="51"/>
      <c r="C18" s="51"/>
      <c r="D18" s="5"/>
      <c r="E18" s="6"/>
      <c r="F18" s="6"/>
    </row>
    <row r="19" spans="1:13" ht="10.5" customHeight="1">
      <c r="A19" s="4"/>
      <c r="B19" s="51"/>
      <c r="C19" s="51"/>
      <c r="D19" s="5"/>
      <c r="E19" s="6"/>
      <c r="F19" s="52"/>
    </row>
    <row r="20" spans="1:13" ht="10.5" customHeight="1">
      <c r="A20" s="4"/>
      <c r="B20" s="51"/>
      <c r="C20" s="51"/>
      <c r="D20" s="5"/>
      <c r="E20" s="6"/>
      <c r="F20" s="6"/>
      <c r="G20" s="63">
        <f>SUM(G6:G19)</f>
        <v>78762.929999999993</v>
      </c>
    </row>
    <row r="21" spans="1:13">
      <c r="A21" s="54"/>
      <c r="B21" s="51"/>
      <c r="C21" s="51"/>
      <c r="D21" s="5"/>
      <c r="E21" s="6"/>
      <c r="F21" s="6"/>
      <c r="G21" s="3"/>
    </row>
    <row r="22" spans="1:13">
      <c r="A22" s="4" t="s">
        <v>19</v>
      </c>
      <c r="B22" s="51"/>
      <c r="C22" s="51"/>
      <c r="D22" s="5"/>
      <c r="E22" s="6"/>
      <c r="F22" s="6"/>
      <c r="G22" s="3"/>
    </row>
    <row r="23" spans="1:13">
      <c r="E23" s="9"/>
      <c r="F23" s="9"/>
      <c r="G23" s="3"/>
    </row>
    <row r="26" spans="1:13" s="8" customFormat="1">
      <c r="A26" s="11"/>
      <c r="B26" s="55"/>
      <c r="C26" s="55"/>
      <c r="E26" s="12"/>
      <c r="F26" s="12"/>
      <c r="H26" s="3"/>
      <c r="I26" s="3"/>
      <c r="J26" s="3"/>
      <c r="K26" s="3"/>
      <c r="L26" s="3"/>
      <c r="M26" s="3"/>
    </row>
    <row r="27" spans="1:13" s="8" customFormat="1">
      <c r="A27" s="11"/>
      <c r="B27" s="55"/>
      <c r="C27" s="55"/>
      <c r="E27" s="12"/>
      <c r="F27" s="12"/>
      <c r="G27" s="13"/>
      <c r="H27" s="3"/>
      <c r="I27" s="3"/>
      <c r="J27" s="3"/>
      <c r="K27" s="3"/>
      <c r="L27" s="3"/>
      <c r="M27" s="3"/>
    </row>
    <row r="28" spans="1:13" s="8" customFormat="1">
      <c r="A28" s="11"/>
      <c r="B28" s="55"/>
      <c r="C28" s="55"/>
      <c r="E28" s="12"/>
      <c r="F28" s="12"/>
      <c r="G28" s="13"/>
      <c r="H28" s="3"/>
      <c r="I28" s="3"/>
      <c r="J28" s="3"/>
      <c r="K28" s="3"/>
      <c r="L28" s="3"/>
      <c r="M28" s="3"/>
    </row>
    <row r="62" spans="5:7">
      <c r="E62" s="9"/>
      <c r="F62" s="9"/>
      <c r="G62" s="10">
        <f>SUM(G27:G59)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9"/>
  <sheetViews>
    <sheetView workbookViewId="0">
      <selection activeCell="A6" sqref="A6:H30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16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17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96" t="s">
        <v>105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20</v>
      </c>
      <c r="F4" s="65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43364</v>
      </c>
      <c r="B6" s="22">
        <v>1286152</v>
      </c>
      <c r="C6" s="32">
        <v>43371</v>
      </c>
      <c r="D6" s="22">
        <v>13234</v>
      </c>
      <c r="E6" s="22" t="s">
        <v>57</v>
      </c>
      <c r="F6" s="25" t="s">
        <v>40</v>
      </c>
      <c r="G6" s="24">
        <v>6133.3</v>
      </c>
      <c r="H6" s="61"/>
    </row>
    <row r="7" spans="1:10">
      <c r="A7" s="46">
        <v>43364</v>
      </c>
      <c r="B7" s="22">
        <f>B6+1</f>
        <v>1286153</v>
      </c>
      <c r="C7" s="32">
        <v>43371</v>
      </c>
      <c r="D7" s="22">
        <f>D6+1</f>
        <v>13235</v>
      </c>
      <c r="E7" s="22" t="s">
        <v>12</v>
      </c>
      <c r="F7" s="25" t="s">
        <v>13</v>
      </c>
      <c r="G7" s="24">
        <v>7866.54</v>
      </c>
      <c r="H7" s="61"/>
    </row>
    <row r="8" spans="1:10">
      <c r="A8" s="46">
        <v>43364</v>
      </c>
      <c r="B8" s="22">
        <f t="shared" ref="B8:B30" si="0">B7+1</f>
        <v>1286154</v>
      </c>
      <c r="C8" s="32">
        <v>43371</v>
      </c>
      <c r="D8" s="22">
        <f t="shared" ref="D8:D30" si="1">D7+1</f>
        <v>13236</v>
      </c>
      <c r="E8" s="22" t="s">
        <v>12</v>
      </c>
      <c r="F8" s="25" t="s">
        <v>11</v>
      </c>
      <c r="G8" s="24">
        <v>4355.01</v>
      </c>
      <c r="H8" s="61"/>
    </row>
    <row r="9" spans="1:10">
      <c r="A9" s="46">
        <v>43364</v>
      </c>
      <c r="B9" s="22">
        <f t="shared" si="0"/>
        <v>1286155</v>
      </c>
      <c r="C9" s="32">
        <v>43371</v>
      </c>
      <c r="D9" s="22">
        <f t="shared" si="1"/>
        <v>13237</v>
      </c>
      <c r="E9" s="22" t="s">
        <v>106</v>
      </c>
      <c r="F9" s="25" t="s">
        <v>59</v>
      </c>
      <c r="G9" s="24">
        <v>1219.02</v>
      </c>
      <c r="H9" s="61"/>
    </row>
    <row r="10" spans="1:10">
      <c r="A10" s="46">
        <v>43364</v>
      </c>
      <c r="B10" s="22">
        <f t="shared" si="0"/>
        <v>1286156</v>
      </c>
      <c r="C10" s="32">
        <v>43371</v>
      </c>
      <c r="D10" s="22">
        <f t="shared" si="1"/>
        <v>13238</v>
      </c>
      <c r="E10" s="22" t="s">
        <v>47</v>
      </c>
      <c r="F10" s="25" t="s">
        <v>45</v>
      </c>
      <c r="G10" s="24">
        <v>1091.47</v>
      </c>
      <c r="H10" s="61"/>
    </row>
    <row r="11" spans="1:10">
      <c r="A11" s="46">
        <v>43364</v>
      </c>
      <c r="B11" s="22">
        <f t="shared" si="0"/>
        <v>1286157</v>
      </c>
      <c r="C11" s="32">
        <v>43371</v>
      </c>
      <c r="D11" s="22">
        <f t="shared" si="1"/>
        <v>13239</v>
      </c>
      <c r="E11" s="22" t="s">
        <v>47</v>
      </c>
      <c r="F11" s="25" t="s">
        <v>11</v>
      </c>
      <c r="G11" s="24">
        <v>430.65</v>
      </c>
      <c r="H11" s="61"/>
    </row>
    <row r="12" spans="1:10">
      <c r="A12" s="46">
        <v>43364</v>
      </c>
      <c r="B12" s="22">
        <f t="shared" si="0"/>
        <v>1286158</v>
      </c>
      <c r="C12" s="32">
        <v>43371</v>
      </c>
      <c r="D12" s="22">
        <f t="shared" si="1"/>
        <v>13240</v>
      </c>
      <c r="E12" s="22" t="s">
        <v>43</v>
      </c>
      <c r="F12" s="25" t="s">
        <v>44</v>
      </c>
      <c r="G12" s="24">
        <v>4549.0200000000004</v>
      </c>
      <c r="H12" s="61"/>
    </row>
    <row r="13" spans="1:10">
      <c r="A13" s="46">
        <v>43364</v>
      </c>
      <c r="B13" s="22">
        <f t="shared" si="0"/>
        <v>1286159</v>
      </c>
      <c r="C13" s="32">
        <v>43371</v>
      </c>
      <c r="D13" s="22">
        <f t="shared" si="1"/>
        <v>13241</v>
      </c>
      <c r="E13" s="22" t="s">
        <v>107</v>
      </c>
      <c r="F13" s="25" t="s">
        <v>40</v>
      </c>
      <c r="G13" s="24">
        <v>2113.96</v>
      </c>
      <c r="H13" s="61"/>
    </row>
    <row r="14" spans="1:10">
      <c r="A14" s="46">
        <v>43364</v>
      </c>
      <c r="B14" s="22">
        <f t="shared" si="0"/>
        <v>1286160</v>
      </c>
      <c r="C14" s="32">
        <v>43371</v>
      </c>
      <c r="D14" s="22">
        <f t="shared" si="1"/>
        <v>13242</v>
      </c>
      <c r="E14" s="22" t="s">
        <v>108</v>
      </c>
      <c r="F14" s="25" t="s">
        <v>48</v>
      </c>
      <c r="G14" s="24">
        <v>20499.37</v>
      </c>
      <c r="H14" s="61"/>
    </row>
    <row r="15" spans="1:10">
      <c r="A15" s="46">
        <v>43364</v>
      </c>
      <c r="B15" s="22">
        <f t="shared" si="0"/>
        <v>1286161</v>
      </c>
      <c r="C15" s="32">
        <v>43371</v>
      </c>
      <c r="D15" s="22">
        <f t="shared" si="1"/>
        <v>13243</v>
      </c>
      <c r="E15" s="22" t="s">
        <v>109</v>
      </c>
      <c r="F15" s="25" t="s">
        <v>42</v>
      </c>
      <c r="G15" s="24">
        <v>6957.32</v>
      </c>
      <c r="H15" s="61"/>
    </row>
    <row r="16" spans="1:10">
      <c r="A16" s="46">
        <v>43364</v>
      </c>
      <c r="B16" s="22">
        <f t="shared" si="0"/>
        <v>1286162</v>
      </c>
      <c r="C16" s="32">
        <v>43371</v>
      </c>
      <c r="D16" s="22">
        <f t="shared" si="1"/>
        <v>13244</v>
      </c>
      <c r="E16" s="22" t="s">
        <v>110</v>
      </c>
      <c r="F16" s="25" t="s">
        <v>41</v>
      </c>
      <c r="G16" s="24">
        <v>7730.36</v>
      </c>
      <c r="H16" s="61"/>
    </row>
    <row r="17" spans="1:8">
      <c r="A17" s="46">
        <v>43364</v>
      </c>
      <c r="B17" s="22">
        <f t="shared" si="0"/>
        <v>1286163</v>
      </c>
      <c r="C17" s="32">
        <v>43371</v>
      </c>
      <c r="D17" s="22">
        <f t="shared" si="1"/>
        <v>13245</v>
      </c>
      <c r="E17" s="22" t="s">
        <v>49</v>
      </c>
      <c r="F17" s="25" t="s">
        <v>111</v>
      </c>
      <c r="G17" s="24">
        <v>2428.13</v>
      </c>
      <c r="H17" s="61"/>
    </row>
    <row r="18" spans="1:8">
      <c r="A18" s="46">
        <v>43364</v>
      </c>
      <c r="B18" s="22">
        <f t="shared" si="0"/>
        <v>1286164</v>
      </c>
      <c r="C18" s="32">
        <v>43371</v>
      </c>
      <c r="D18" s="22">
        <f t="shared" si="1"/>
        <v>13246</v>
      </c>
      <c r="E18" s="22" t="s">
        <v>49</v>
      </c>
      <c r="F18" s="25" t="s">
        <v>111</v>
      </c>
      <c r="G18" s="24">
        <v>3329.75</v>
      </c>
      <c r="H18" s="61"/>
    </row>
    <row r="19" spans="1:8">
      <c r="A19" s="46">
        <v>43364</v>
      </c>
      <c r="B19" s="22">
        <f t="shared" si="0"/>
        <v>1286165</v>
      </c>
      <c r="C19" s="32">
        <v>43371</v>
      </c>
      <c r="D19" s="22">
        <f t="shared" si="1"/>
        <v>13247</v>
      </c>
      <c r="E19" s="22" t="s">
        <v>50</v>
      </c>
      <c r="F19" s="25" t="s">
        <v>112</v>
      </c>
      <c r="G19" s="24">
        <v>1769.74</v>
      </c>
      <c r="H19" s="61"/>
    </row>
    <row r="20" spans="1:8">
      <c r="A20" s="46">
        <v>43364</v>
      </c>
      <c r="B20" s="22">
        <f t="shared" si="0"/>
        <v>1286166</v>
      </c>
      <c r="C20" s="32">
        <v>43371</v>
      </c>
      <c r="D20" s="22">
        <f t="shared" si="1"/>
        <v>13248</v>
      </c>
      <c r="E20" s="22" t="s">
        <v>30</v>
      </c>
      <c r="F20" s="25" t="s">
        <v>14</v>
      </c>
      <c r="G20" s="24">
        <v>4363.25</v>
      </c>
      <c r="H20" s="61"/>
    </row>
    <row r="21" spans="1:8">
      <c r="A21" s="46">
        <v>43364</v>
      </c>
      <c r="B21" s="22">
        <f t="shared" si="0"/>
        <v>1286167</v>
      </c>
      <c r="C21" s="32">
        <v>43371</v>
      </c>
      <c r="D21" s="22">
        <f t="shared" si="1"/>
        <v>13249</v>
      </c>
      <c r="E21" s="22" t="s">
        <v>24</v>
      </c>
      <c r="F21" s="25" t="s">
        <v>113</v>
      </c>
      <c r="G21" s="24">
        <v>3210</v>
      </c>
      <c r="H21" s="61"/>
    </row>
    <row r="22" spans="1:8">
      <c r="A22" s="46">
        <v>43364</v>
      </c>
      <c r="B22" s="22">
        <f t="shared" si="0"/>
        <v>1286168</v>
      </c>
      <c r="C22" s="32">
        <v>43371</v>
      </c>
      <c r="D22" s="22">
        <f t="shared" si="1"/>
        <v>13250</v>
      </c>
      <c r="E22" s="22" t="s">
        <v>31</v>
      </c>
      <c r="F22" s="25" t="s">
        <v>114</v>
      </c>
      <c r="G22" s="24">
        <v>19439.599999999999</v>
      </c>
      <c r="H22" s="61"/>
    </row>
    <row r="23" spans="1:8">
      <c r="A23" s="46">
        <v>43364</v>
      </c>
      <c r="B23" s="22">
        <f t="shared" si="0"/>
        <v>1286169</v>
      </c>
      <c r="C23" s="32">
        <v>43371</v>
      </c>
      <c r="D23" s="22">
        <f t="shared" si="1"/>
        <v>13251</v>
      </c>
      <c r="E23" s="22" t="s">
        <v>8</v>
      </c>
      <c r="F23" s="25" t="s">
        <v>115</v>
      </c>
      <c r="G23" s="24">
        <v>20784.62</v>
      </c>
      <c r="H23" s="61"/>
    </row>
    <row r="24" spans="1:8">
      <c r="A24" s="46">
        <v>43364</v>
      </c>
      <c r="B24" s="22">
        <f t="shared" si="0"/>
        <v>1286170</v>
      </c>
      <c r="C24" s="32">
        <v>43371</v>
      </c>
      <c r="D24" s="22">
        <f t="shared" si="1"/>
        <v>13252</v>
      </c>
      <c r="E24" s="22" t="s">
        <v>8</v>
      </c>
      <c r="F24" s="25" t="s">
        <v>116</v>
      </c>
      <c r="G24" s="24">
        <v>4908.92</v>
      </c>
      <c r="H24" s="61"/>
    </row>
    <row r="25" spans="1:8">
      <c r="A25" s="46">
        <v>43364</v>
      </c>
      <c r="B25" s="22">
        <f t="shared" si="0"/>
        <v>1286171</v>
      </c>
      <c r="C25" s="32">
        <v>43370</v>
      </c>
      <c r="D25" s="22">
        <f t="shared" si="1"/>
        <v>13253</v>
      </c>
      <c r="E25" s="22" t="s">
        <v>8</v>
      </c>
      <c r="F25" s="25" t="s">
        <v>117</v>
      </c>
      <c r="G25" s="24">
        <v>40223</v>
      </c>
      <c r="H25" s="61"/>
    </row>
    <row r="26" spans="1:8">
      <c r="A26" s="46">
        <v>43364</v>
      </c>
      <c r="B26" s="22">
        <f t="shared" si="0"/>
        <v>1286172</v>
      </c>
      <c r="C26" s="32">
        <v>43370</v>
      </c>
      <c r="D26" s="22">
        <f t="shared" si="1"/>
        <v>13254</v>
      </c>
      <c r="E26" s="22" t="s">
        <v>54</v>
      </c>
      <c r="F26" s="25" t="s">
        <v>118</v>
      </c>
      <c r="G26" s="24">
        <v>14067.89</v>
      </c>
      <c r="H26" s="61"/>
    </row>
    <row r="27" spans="1:8">
      <c r="A27" s="46">
        <v>43364</v>
      </c>
      <c r="B27" s="22">
        <f t="shared" si="0"/>
        <v>1286173</v>
      </c>
      <c r="C27" s="32">
        <v>43371</v>
      </c>
      <c r="D27" s="22">
        <f t="shared" si="1"/>
        <v>13255</v>
      </c>
      <c r="E27" s="22" t="s">
        <v>26</v>
      </c>
      <c r="F27" s="25" t="s">
        <v>119</v>
      </c>
      <c r="G27" s="24">
        <v>42431.95</v>
      </c>
      <c r="H27" s="61" t="s">
        <v>120</v>
      </c>
    </row>
    <row r="28" spans="1:8">
      <c r="A28" s="46">
        <v>43364</v>
      </c>
      <c r="B28" s="22">
        <f t="shared" si="0"/>
        <v>1286174</v>
      </c>
      <c r="C28" s="32">
        <v>43371</v>
      </c>
      <c r="D28" s="22">
        <f t="shared" si="1"/>
        <v>13256</v>
      </c>
      <c r="E28" s="22" t="s">
        <v>8</v>
      </c>
      <c r="F28" s="25" t="s">
        <v>121</v>
      </c>
      <c r="G28" s="24">
        <v>4956.13</v>
      </c>
      <c r="H28" s="61"/>
    </row>
    <row r="29" spans="1:8">
      <c r="A29" s="46">
        <v>43364</v>
      </c>
      <c r="B29" s="22">
        <f t="shared" si="0"/>
        <v>1286175</v>
      </c>
      <c r="C29" s="32">
        <v>43371</v>
      </c>
      <c r="D29" s="22">
        <f t="shared" si="1"/>
        <v>13257</v>
      </c>
      <c r="E29" s="22" t="s">
        <v>38</v>
      </c>
      <c r="F29" s="25" t="s">
        <v>122</v>
      </c>
      <c r="G29" s="24">
        <v>3879.62</v>
      </c>
      <c r="H29" s="61"/>
    </row>
    <row r="30" spans="1:8">
      <c r="A30" s="46">
        <v>43364</v>
      </c>
      <c r="B30" s="22">
        <f t="shared" si="0"/>
        <v>1286176</v>
      </c>
      <c r="C30" s="32">
        <v>43371</v>
      </c>
      <c r="D30" s="22">
        <f t="shared" si="1"/>
        <v>13258</v>
      </c>
      <c r="E30" s="22" t="s">
        <v>29</v>
      </c>
      <c r="F30" s="66" t="s">
        <v>62</v>
      </c>
      <c r="G30" s="24">
        <v>22537.56</v>
      </c>
      <c r="H30" s="61"/>
    </row>
    <row r="31" spans="1:8">
      <c r="A31" s="46"/>
      <c r="B31" s="22"/>
      <c r="C31" s="32"/>
      <c r="D31" s="22"/>
      <c r="E31" s="22"/>
      <c r="F31" s="66"/>
      <c r="G31" s="24"/>
      <c r="H31" s="61"/>
    </row>
    <row r="32" spans="1:8">
      <c r="A32" s="46"/>
      <c r="B32" s="22"/>
      <c r="C32" s="32"/>
      <c r="D32" s="22"/>
      <c r="E32" s="22"/>
      <c r="F32" s="66"/>
      <c r="G32" s="24"/>
      <c r="H32" s="61"/>
    </row>
    <row r="33" spans="1:13" ht="10.5" customHeight="1">
      <c r="A33" s="46"/>
      <c r="B33" s="22"/>
      <c r="C33" s="29"/>
      <c r="D33" s="29"/>
      <c r="E33" s="40"/>
      <c r="F33" s="47"/>
      <c r="G33" s="72"/>
    </row>
    <row r="34" spans="1:13" ht="17.25" customHeight="1" thickBot="1">
      <c r="A34" s="49" t="s">
        <v>5</v>
      </c>
      <c r="B34" s="50"/>
      <c r="C34" s="50"/>
      <c r="D34" s="16"/>
      <c r="E34" s="17"/>
      <c r="F34" s="20"/>
      <c r="G34" s="73"/>
    </row>
    <row r="35" spans="1:13" ht="10.5" customHeight="1">
      <c r="A35" s="4"/>
      <c r="B35" s="51"/>
      <c r="C35" s="51"/>
      <c r="D35" s="5"/>
      <c r="E35" s="6"/>
      <c r="F35" s="6"/>
      <c r="G35" s="7"/>
    </row>
    <row r="36" spans="1:13" ht="10.5" customHeight="1">
      <c r="A36" s="4"/>
      <c r="B36" s="51"/>
      <c r="C36" s="51"/>
      <c r="D36" s="5"/>
      <c r="E36" s="6"/>
      <c r="F36" s="52"/>
      <c r="G36" s="53"/>
    </row>
    <row r="37" spans="1:13" ht="10.5" customHeight="1">
      <c r="A37" s="4"/>
      <c r="B37" s="51"/>
      <c r="C37" s="51"/>
      <c r="D37" s="5"/>
      <c r="E37" s="6"/>
      <c r="F37" s="6"/>
      <c r="G37" s="63">
        <f>SUM(G6:G36)</f>
        <v>251276.18</v>
      </c>
    </row>
    <row r="38" spans="1:13">
      <c r="A38" s="54"/>
      <c r="B38" s="51"/>
      <c r="C38" s="51"/>
      <c r="D38" s="5"/>
      <c r="E38" s="6"/>
      <c r="F38" s="6"/>
      <c r="G38" s="7"/>
    </row>
    <row r="39" spans="1:13">
      <c r="A39" s="4" t="s">
        <v>19</v>
      </c>
      <c r="B39" s="51"/>
      <c r="C39" s="51"/>
      <c r="D39" s="5"/>
      <c r="E39" s="6"/>
      <c r="F39" s="6"/>
      <c r="G39" s="7"/>
    </row>
    <row r="40" spans="1:13">
      <c r="E40" s="9"/>
      <c r="F40" s="9"/>
      <c r="G40" s="10"/>
    </row>
    <row r="43" spans="1:13" s="8" customFormat="1">
      <c r="A43" s="11"/>
      <c r="B43" s="55"/>
      <c r="C43" s="55"/>
      <c r="E43" s="12"/>
      <c r="F43" s="12"/>
      <c r="G43" s="13"/>
      <c r="H43" s="3"/>
      <c r="I43" s="3"/>
      <c r="J43" s="3"/>
      <c r="K43" s="3"/>
      <c r="L43" s="3"/>
      <c r="M43" s="3"/>
    </row>
    <row r="44" spans="1:13" s="8" customFormat="1">
      <c r="A44" s="11"/>
      <c r="B44" s="55"/>
      <c r="C44" s="55"/>
      <c r="E44" s="12"/>
      <c r="F44" s="12"/>
      <c r="G44" s="13"/>
      <c r="H44" s="3"/>
      <c r="I44" s="3"/>
      <c r="J44" s="3"/>
      <c r="K44" s="3"/>
      <c r="L44" s="3"/>
      <c r="M44" s="3"/>
    </row>
    <row r="45" spans="1:13" s="8" customFormat="1">
      <c r="A45" s="11"/>
      <c r="B45" s="55"/>
      <c r="C45" s="55"/>
      <c r="E45" s="12"/>
      <c r="F45" s="12"/>
      <c r="G45" s="13"/>
      <c r="H45" s="3"/>
      <c r="I45" s="3"/>
      <c r="J45" s="3"/>
      <c r="K45" s="3"/>
      <c r="L45" s="3"/>
      <c r="M45" s="3"/>
    </row>
    <row r="79" spans="5:7">
      <c r="E79" s="9"/>
      <c r="F79" s="9"/>
      <c r="G79" s="10">
        <f>SUM(G44:G76)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9"/>
  <sheetViews>
    <sheetView tabSelected="1" topLeftCell="A46" workbookViewId="0">
      <selection activeCell="C91" sqref="C91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20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93" t="s">
        <v>16</v>
      </c>
      <c r="B1" s="56"/>
      <c r="C1" s="56"/>
      <c r="D1" s="57"/>
      <c r="E1" s="58"/>
      <c r="F1" s="93"/>
      <c r="G1" s="93"/>
      <c r="H1" s="93"/>
      <c r="I1" s="93"/>
      <c r="J1" s="93"/>
    </row>
    <row r="2" spans="1:10" s="19" customFormat="1">
      <c r="A2" s="93" t="s">
        <v>17</v>
      </c>
      <c r="B2" s="58"/>
      <c r="C2" s="58"/>
      <c r="D2" s="58"/>
      <c r="E2" s="58"/>
      <c r="F2" s="93"/>
      <c r="G2" s="93"/>
      <c r="H2" s="93"/>
      <c r="I2" s="93"/>
      <c r="J2" s="93"/>
    </row>
    <row r="3" spans="1:10" s="19" customFormat="1">
      <c r="A3" s="97" t="s">
        <v>60</v>
      </c>
      <c r="B3" s="56"/>
      <c r="C3" s="56"/>
      <c r="D3" s="57"/>
      <c r="E3" s="58"/>
      <c r="F3" s="93"/>
      <c r="G3" s="93"/>
      <c r="H3" s="93"/>
      <c r="I3" s="93"/>
      <c r="J3" s="93"/>
    </row>
    <row r="4" spans="1:10" ht="12" thickBot="1">
      <c r="B4" s="59"/>
      <c r="C4" s="59"/>
      <c r="D4" s="60"/>
      <c r="E4" s="58"/>
      <c r="F4" s="93"/>
    </row>
    <row r="5" spans="1:10" s="2" customFormat="1" ht="12" thickBot="1">
      <c r="A5" s="67" t="s">
        <v>18</v>
      </c>
      <c r="B5" s="68" t="s">
        <v>1</v>
      </c>
      <c r="C5" s="68" t="s">
        <v>0</v>
      </c>
      <c r="D5" s="69" t="s">
        <v>2</v>
      </c>
      <c r="E5" s="69" t="s">
        <v>3</v>
      </c>
      <c r="F5" s="70" t="s">
        <v>7</v>
      </c>
      <c r="G5" s="71" t="s">
        <v>4</v>
      </c>
    </row>
    <row r="6" spans="1:10" s="14" customFormat="1">
      <c r="A6" s="46">
        <v>43342</v>
      </c>
      <c r="B6" s="22">
        <v>1286091</v>
      </c>
      <c r="C6" s="32">
        <v>43344</v>
      </c>
      <c r="D6" s="22">
        <v>13177</v>
      </c>
      <c r="E6" s="22" t="s">
        <v>61</v>
      </c>
      <c r="F6" s="25" t="s">
        <v>62</v>
      </c>
      <c r="G6" s="24">
        <v>16541.580000000002</v>
      </c>
      <c r="H6" s="2"/>
    </row>
    <row r="7" spans="1:10" s="14" customFormat="1">
      <c r="A7" s="46">
        <v>43342</v>
      </c>
      <c r="B7" s="22">
        <f>B6+1</f>
        <v>1286092</v>
      </c>
      <c r="C7" s="32">
        <v>43353</v>
      </c>
      <c r="D7" s="22">
        <f>D6+1</f>
        <v>13178</v>
      </c>
      <c r="E7" s="22" t="s">
        <v>21</v>
      </c>
      <c r="F7" s="25" t="s">
        <v>63</v>
      </c>
      <c r="G7" s="24">
        <v>10320</v>
      </c>
      <c r="H7" s="2"/>
    </row>
    <row r="8" spans="1:10" s="14" customFormat="1">
      <c r="A8" s="46">
        <v>43342</v>
      </c>
      <c r="B8" s="22">
        <f t="shared" ref="B8:B56" si="0">B7+1</f>
        <v>1286093</v>
      </c>
      <c r="C8" s="32">
        <v>43353</v>
      </c>
      <c r="D8" s="22">
        <f t="shared" ref="D8:D56" si="1">D7+1</f>
        <v>13179</v>
      </c>
      <c r="E8" s="22" t="s">
        <v>15</v>
      </c>
      <c r="F8" s="25"/>
      <c r="G8" s="24">
        <v>0</v>
      </c>
      <c r="H8" s="2"/>
    </row>
    <row r="9" spans="1:10" s="14" customFormat="1">
      <c r="A9" s="46">
        <v>43342</v>
      </c>
      <c r="B9" s="22">
        <f t="shared" si="0"/>
        <v>1286094</v>
      </c>
      <c r="C9" s="32">
        <v>43353</v>
      </c>
      <c r="D9" s="22">
        <v>13179</v>
      </c>
      <c r="E9" s="22" t="s">
        <v>22</v>
      </c>
      <c r="F9" s="25" t="s">
        <v>63</v>
      </c>
      <c r="G9" s="24">
        <v>2638.63</v>
      </c>
      <c r="H9" s="2"/>
    </row>
    <row r="10" spans="1:10" s="14" customFormat="1">
      <c r="A10" s="46">
        <v>43342</v>
      </c>
      <c r="B10" s="22">
        <f t="shared" si="0"/>
        <v>1286095</v>
      </c>
      <c r="C10" s="32">
        <v>43353</v>
      </c>
      <c r="D10" s="22">
        <f t="shared" si="1"/>
        <v>13180</v>
      </c>
      <c r="E10" s="22" t="s">
        <v>64</v>
      </c>
      <c r="F10" s="25" t="s">
        <v>65</v>
      </c>
      <c r="G10" s="24">
        <v>6015.07</v>
      </c>
      <c r="H10" s="2"/>
    </row>
    <row r="11" spans="1:10" s="14" customFormat="1">
      <c r="A11" s="46">
        <v>43342</v>
      </c>
      <c r="B11" s="22">
        <f t="shared" si="0"/>
        <v>1286096</v>
      </c>
      <c r="C11" s="32">
        <v>43353</v>
      </c>
      <c r="D11" s="22">
        <f t="shared" si="1"/>
        <v>13181</v>
      </c>
      <c r="E11" s="22" t="s">
        <v>64</v>
      </c>
      <c r="F11" s="25" t="s">
        <v>63</v>
      </c>
      <c r="G11" s="24">
        <v>1400</v>
      </c>
      <c r="H11" s="2"/>
    </row>
    <row r="12" spans="1:10" s="14" customFormat="1">
      <c r="A12" s="46">
        <v>43342</v>
      </c>
      <c r="B12" s="22">
        <f t="shared" si="0"/>
        <v>1286097</v>
      </c>
      <c r="C12" s="32">
        <v>43353</v>
      </c>
      <c r="D12" s="22">
        <f t="shared" si="1"/>
        <v>13182</v>
      </c>
      <c r="E12" s="22" t="s">
        <v>15</v>
      </c>
      <c r="F12" s="25"/>
      <c r="G12" s="24">
        <v>0</v>
      </c>
      <c r="H12" s="2"/>
    </row>
    <row r="13" spans="1:10" s="14" customFormat="1">
      <c r="A13" s="46">
        <v>43342</v>
      </c>
      <c r="B13" s="22">
        <f t="shared" si="0"/>
        <v>1286098</v>
      </c>
      <c r="C13" s="32">
        <v>43353</v>
      </c>
      <c r="D13" s="22">
        <v>13182</v>
      </c>
      <c r="E13" s="22" t="s">
        <v>21</v>
      </c>
      <c r="F13" s="25" t="s">
        <v>65</v>
      </c>
      <c r="G13" s="24">
        <v>8121.76</v>
      </c>
      <c r="H13" s="2"/>
    </row>
    <row r="14" spans="1:10" s="14" customFormat="1">
      <c r="A14" s="46">
        <v>43342</v>
      </c>
      <c r="B14" s="22">
        <f t="shared" si="0"/>
        <v>1286099</v>
      </c>
      <c r="C14" s="32">
        <v>43353</v>
      </c>
      <c r="D14" s="22">
        <f t="shared" si="1"/>
        <v>13183</v>
      </c>
      <c r="E14" s="22" t="s">
        <v>8</v>
      </c>
      <c r="F14" s="25" t="s">
        <v>65</v>
      </c>
      <c r="G14" s="24">
        <v>9052.4500000000007</v>
      </c>
      <c r="H14" s="2"/>
    </row>
    <row r="15" spans="1:10" s="14" customFormat="1">
      <c r="A15" s="46">
        <v>43342</v>
      </c>
      <c r="B15" s="22">
        <f t="shared" si="0"/>
        <v>1286100</v>
      </c>
      <c r="C15" s="32">
        <v>43353</v>
      </c>
      <c r="D15" s="22">
        <f t="shared" si="1"/>
        <v>13184</v>
      </c>
      <c r="E15" s="22" t="s">
        <v>55</v>
      </c>
      <c r="F15" s="25" t="s">
        <v>65</v>
      </c>
      <c r="G15" s="24">
        <v>9052.4500000000007</v>
      </c>
      <c r="H15" s="2"/>
    </row>
    <row r="16" spans="1:10" s="14" customFormat="1">
      <c r="A16" s="46">
        <v>43342</v>
      </c>
      <c r="B16" s="22">
        <f t="shared" si="0"/>
        <v>1286101</v>
      </c>
      <c r="C16" s="32">
        <v>43358</v>
      </c>
      <c r="D16" s="22">
        <f t="shared" si="1"/>
        <v>13185</v>
      </c>
      <c r="E16" s="22" t="s">
        <v>66</v>
      </c>
      <c r="F16" s="25" t="s">
        <v>67</v>
      </c>
      <c r="G16" s="24">
        <v>15033</v>
      </c>
      <c r="H16" s="2"/>
    </row>
    <row r="17" spans="1:8" s="14" customFormat="1">
      <c r="A17" s="46">
        <v>43342</v>
      </c>
      <c r="B17" s="22">
        <f t="shared" si="0"/>
        <v>1286102</v>
      </c>
      <c r="C17" s="32">
        <v>43358</v>
      </c>
      <c r="D17" s="22">
        <f t="shared" si="1"/>
        <v>13186</v>
      </c>
      <c r="E17" s="22" t="s">
        <v>25</v>
      </c>
      <c r="F17" s="25" t="s">
        <v>34</v>
      </c>
      <c r="G17" s="24">
        <v>3920</v>
      </c>
      <c r="H17" s="2"/>
    </row>
    <row r="18" spans="1:8" s="14" customFormat="1">
      <c r="A18" s="46">
        <v>43342</v>
      </c>
      <c r="B18" s="22">
        <f t="shared" si="0"/>
        <v>1286103</v>
      </c>
      <c r="C18" s="32">
        <v>43358</v>
      </c>
      <c r="D18" s="22">
        <f t="shared" si="1"/>
        <v>13187</v>
      </c>
      <c r="E18" s="22" t="s">
        <v>15</v>
      </c>
      <c r="F18" s="25"/>
      <c r="G18" s="24">
        <v>0</v>
      </c>
      <c r="H18" s="2"/>
    </row>
    <row r="19" spans="1:8" s="14" customFormat="1">
      <c r="A19" s="46">
        <v>43342</v>
      </c>
      <c r="B19" s="22">
        <f t="shared" si="0"/>
        <v>1286104</v>
      </c>
      <c r="C19" s="32">
        <v>43358</v>
      </c>
      <c r="D19" s="22">
        <v>13187</v>
      </c>
      <c r="E19" s="22" t="s">
        <v>57</v>
      </c>
      <c r="F19" s="25" t="s">
        <v>40</v>
      </c>
      <c r="G19" s="24">
        <v>8891.8799999999992</v>
      </c>
      <c r="H19" s="2"/>
    </row>
    <row r="20" spans="1:8" s="14" customFormat="1">
      <c r="A20" s="46">
        <v>43342</v>
      </c>
      <c r="B20" s="22">
        <f t="shared" si="0"/>
        <v>1286105</v>
      </c>
      <c r="C20" s="32">
        <v>43358</v>
      </c>
      <c r="D20" s="22">
        <f t="shared" si="1"/>
        <v>13188</v>
      </c>
      <c r="E20" s="22" t="s">
        <v>57</v>
      </c>
      <c r="F20" s="25" t="s">
        <v>11</v>
      </c>
      <c r="G20" s="24">
        <v>833.78</v>
      </c>
      <c r="H20" s="2"/>
    </row>
    <row r="21" spans="1:8" s="14" customFormat="1">
      <c r="A21" s="46">
        <v>43342</v>
      </c>
      <c r="B21" s="22">
        <f t="shared" si="0"/>
        <v>1286106</v>
      </c>
      <c r="C21" s="32">
        <v>43358</v>
      </c>
      <c r="D21" s="22">
        <f t="shared" si="1"/>
        <v>13189</v>
      </c>
      <c r="E21" s="22" t="s">
        <v>68</v>
      </c>
      <c r="F21" s="25" t="s">
        <v>69</v>
      </c>
      <c r="G21" s="24">
        <v>5538.18</v>
      </c>
      <c r="H21" s="2"/>
    </row>
    <row r="22" spans="1:8" s="14" customFormat="1">
      <c r="A22" s="46">
        <v>43342</v>
      </c>
      <c r="B22" s="22">
        <f t="shared" si="0"/>
        <v>1286107</v>
      </c>
      <c r="C22" s="32">
        <v>43358</v>
      </c>
      <c r="D22" s="22">
        <f t="shared" si="1"/>
        <v>13190</v>
      </c>
      <c r="E22" s="22" t="s">
        <v>70</v>
      </c>
      <c r="F22" s="25" t="s">
        <v>44</v>
      </c>
      <c r="G22" s="24">
        <v>6267.54</v>
      </c>
      <c r="H22" s="2"/>
    </row>
    <row r="23" spans="1:8" s="14" customFormat="1">
      <c r="A23" s="46">
        <v>43342</v>
      </c>
      <c r="B23" s="22">
        <f t="shared" si="0"/>
        <v>1286108</v>
      </c>
      <c r="C23" s="32">
        <v>43358</v>
      </c>
      <c r="D23" s="22">
        <f t="shared" si="1"/>
        <v>13191</v>
      </c>
      <c r="E23" s="22" t="s">
        <v>58</v>
      </c>
      <c r="F23" s="25" t="s">
        <v>59</v>
      </c>
      <c r="G23" s="24">
        <v>3657.05</v>
      </c>
      <c r="H23" s="2"/>
    </row>
    <row r="24" spans="1:8" s="14" customFormat="1">
      <c r="A24" s="46">
        <v>43342</v>
      </c>
      <c r="B24" s="22">
        <f t="shared" si="0"/>
        <v>1286109</v>
      </c>
      <c r="C24" s="32">
        <v>43358</v>
      </c>
      <c r="D24" s="22">
        <f t="shared" si="1"/>
        <v>13192</v>
      </c>
      <c r="E24" s="22" t="s">
        <v>52</v>
      </c>
      <c r="F24" s="25" t="s">
        <v>71</v>
      </c>
      <c r="G24" s="24">
        <v>4519.28</v>
      </c>
      <c r="H24" s="2"/>
    </row>
    <row r="25" spans="1:8" s="14" customFormat="1">
      <c r="A25" s="46">
        <v>43342</v>
      </c>
      <c r="B25" s="22">
        <f t="shared" si="0"/>
        <v>1286110</v>
      </c>
      <c r="C25" s="32">
        <v>43358</v>
      </c>
      <c r="D25" s="22">
        <f t="shared" si="1"/>
        <v>13193</v>
      </c>
      <c r="E25" s="22" t="s">
        <v>72</v>
      </c>
      <c r="F25" s="25" t="s">
        <v>40</v>
      </c>
      <c r="G25" s="24">
        <v>1277</v>
      </c>
      <c r="H25" s="2"/>
    </row>
    <row r="26" spans="1:8" s="14" customFormat="1">
      <c r="A26" s="46">
        <v>43342</v>
      </c>
      <c r="B26" s="22">
        <f t="shared" si="0"/>
        <v>1286111</v>
      </c>
      <c r="C26" s="32">
        <v>43358</v>
      </c>
      <c r="D26" s="22">
        <f t="shared" si="1"/>
        <v>13194</v>
      </c>
      <c r="E26" s="22" t="s">
        <v>35</v>
      </c>
      <c r="F26" s="25" t="s">
        <v>36</v>
      </c>
      <c r="G26" s="24">
        <v>11957.28</v>
      </c>
      <c r="H26" s="2"/>
    </row>
    <row r="27" spans="1:8" s="14" customFormat="1">
      <c r="A27" s="46">
        <v>43342</v>
      </c>
      <c r="B27" s="22">
        <f t="shared" si="0"/>
        <v>1286112</v>
      </c>
      <c r="C27" s="32">
        <v>43358</v>
      </c>
      <c r="D27" s="22">
        <f t="shared" si="1"/>
        <v>13195</v>
      </c>
      <c r="E27" s="22" t="s">
        <v>73</v>
      </c>
      <c r="F27" s="25" t="s">
        <v>46</v>
      </c>
      <c r="G27" s="24">
        <v>2200.1799999999998</v>
      </c>
      <c r="H27" s="2"/>
    </row>
    <row r="28" spans="1:8" s="14" customFormat="1">
      <c r="A28" s="46">
        <v>43342</v>
      </c>
      <c r="B28" s="22">
        <f t="shared" si="0"/>
        <v>1286113</v>
      </c>
      <c r="C28" s="32">
        <v>43358</v>
      </c>
      <c r="D28" s="22">
        <f t="shared" si="1"/>
        <v>13196</v>
      </c>
      <c r="E28" s="22" t="s">
        <v>74</v>
      </c>
      <c r="F28" s="25" t="s">
        <v>75</v>
      </c>
      <c r="G28" s="24">
        <v>972.54</v>
      </c>
      <c r="H28" s="2"/>
    </row>
    <row r="29" spans="1:8">
      <c r="A29" s="46">
        <v>43342</v>
      </c>
      <c r="B29" s="22">
        <f t="shared" si="0"/>
        <v>1286114</v>
      </c>
      <c r="C29" s="32">
        <v>43358</v>
      </c>
      <c r="D29" s="22">
        <f t="shared" si="1"/>
        <v>13197</v>
      </c>
      <c r="E29" s="22" t="s">
        <v>76</v>
      </c>
      <c r="F29" s="25" t="s">
        <v>77</v>
      </c>
      <c r="G29" s="24">
        <v>1199.19</v>
      </c>
      <c r="H29" s="2"/>
    </row>
    <row r="30" spans="1:8">
      <c r="A30" s="46">
        <v>43349</v>
      </c>
      <c r="B30" s="22">
        <f t="shared" si="0"/>
        <v>1286115</v>
      </c>
      <c r="C30" s="32">
        <v>43358</v>
      </c>
      <c r="D30" s="22">
        <f t="shared" si="1"/>
        <v>13198</v>
      </c>
      <c r="E30" s="22" t="s">
        <v>78</v>
      </c>
      <c r="F30" s="66" t="s">
        <v>32</v>
      </c>
      <c r="G30" s="24">
        <v>6152.57</v>
      </c>
      <c r="H30" s="2"/>
    </row>
    <row r="31" spans="1:8">
      <c r="A31" s="46">
        <v>43349</v>
      </c>
      <c r="B31" s="22">
        <f t="shared" si="0"/>
        <v>1286116</v>
      </c>
      <c r="C31" s="32">
        <v>43358</v>
      </c>
      <c r="D31" s="22">
        <f t="shared" si="1"/>
        <v>13199</v>
      </c>
      <c r="E31" s="22" t="s">
        <v>12</v>
      </c>
      <c r="F31" s="66" t="s">
        <v>13</v>
      </c>
      <c r="G31" s="24">
        <v>7407.67</v>
      </c>
      <c r="H31" s="2"/>
    </row>
    <row r="32" spans="1:8">
      <c r="A32" s="46">
        <v>43349</v>
      </c>
      <c r="B32" s="22">
        <f t="shared" si="0"/>
        <v>1286117</v>
      </c>
      <c r="C32" s="32">
        <v>43358</v>
      </c>
      <c r="D32" s="22">
        <f t="shared" si="1"/>
        <v>13200</v>
      </c>
      <c r="E32" s="22" t="s">
        <v>12</v>
      </c>
      <c r="F32" s="66" t="s">
        <v>11</v>
      </c>
      <c r="G32" s="24">
        <v>3335.21</v>
      </c>
      <c r="H32" s="2"/>
    </row>
    <row r="33" spans="1:9">
      <c r="A33" s="46">
        <v>43349</v>
      </c>
      <c r="B33" s="22">
        <f t="shared" si="0"/>
        <v>1286118</v>
      </c>
      <c r="C33" s="32">
        <v>43390</v>
      </c>
      <c r="D33" s="22">
        <f t="shared" si="1"/>
        <v>13201</v>
      </c>
      <c r="E33" s="22" t="s">
        <v>80</v>
      </c>
      <c r="F33" s="66" t="s">
        <v>79</v>
      </c>
      <c r="G33" s="24">
        <v>10214.6</v>
      </c>
      <c r="H33" s="2"/>
    </row>
    <row r="34" spans="1:9">
      <c r="A34" s="46">
        <v>43349</v>
      </c>
      <c r="B34" s="22">
        <f t="shared" si="0"/>
        <v>1286119</v>
      </c>
      <c r="C34" s="32">
        <v>43421</v>
      </c>
      <c r="D34" s="22">
        <f t="shared" si="1"/>
        <v>13202</v>
      </c>
      <c r="E34" s="22" t="s">
        <v>80</v>
      </c>
      <c r="F34" s="66" t="s">
        <v>81</v>
      </c>
      <c r="G34" s="24">
        <v>10214.6</v>
      </c>
      <c r="H34" s="2"/>
    </row>
    <row r="35" spans="1:9">
      <c r="A35" s="46">
        <v>43349</v>
      </c>
      <c r="B35" s="22">
        <f t="shared" si="0"/>
        <v>1286120</v>
      </c>
      <c r="C35" s="32">
        <v>43451</v>
      </c>
      <c r="D35" s="22">
        <f t="shared" si="1"/>
        <v>13203</v>
      </c>
      <c r="E35" s="22" t="s">
        <v>80</v>
      </c>
      <c r="F35" s="66" t="s">
        <v>82</v>
      </c>
      <c r="G35" s="24">
        <v>10214.6</v>
      </c>
      <c r="H35" s="2"/>
    </row>
    <row r="36" spans="1:9">
      <c r="A36" s="46">
        <v>43349</v>
      </c>
      <c r="B36" s="22">
        <f t="shared" si="0"/>
        <v>1286121</v>
      </c>
      <c r="C36" s="32">
        <v>43117</v>
      </c>
      <c r="D36" s="22">
        <f t="shared" si="1"/>
        <v>13204</v>
      </c>
      <c r="E36" s="22" t="s">
        <v>80</v>
      </c>
      <c r="F36" s="66" t="s">
        <v>83</v>
      </c>
      <c r="G36" s="24">
        <v>10214.6</v>
      </c>
      <c r="H36" s="2"/>
    </row>
    <row r="37" spans="1:9">
      <c r="A37" s="46">
        <v>43349</v>
      </c>
      <c r="B37" s="22">
        <f t="shared" si="0"/>
        <v>1286122</v>
      </c>
      <c r="C37" s="32">
        <v>43148</v>
      </c>
      <c r="D37" s="22">
        <f t="shared" si="1"/>
        <v>13205</v>
      </c>
      <c r="E37" s="22" t="s">
        <v>80</v>
      </c>
      <c r="F37" s="66" t="s">
        <v>84</v>
      </c>
      <c r="G37" s="24">
        <v>10214.6</v>
      </c>
      <c r="H37" s="2"/>
    </row>
    <row r="38" spans="1:9">
      <c r="A38" s="46">
        <v>43349</v>
      </c>
      <c r="B38" s="22">
        <f t="shared" si="0"/>
        <v>1286123</v>
      </c>
      <c r="C38" s="32">
        <v>43176</v>
      </c>
      <c r="D38" s="22">
        <f t="shared" si="1"/>
        <v>13206</v>
      </c>
      <c r="E38" s="22" t="s">
        <v>80</v>
      </c>
      <c r="F38" s="66" t="s">
        <v>85</v>
      </c>
      <c r="G38" s="24">
        <v>10214.6</v>
      </c>
      <c r="H38" s="2"/>
    </row>
    <row r="39" spans="1:9">
      <c r="A39" s="46">
        <v>43349</v>
      </c>
      <c r="B39" s="22">
        <f t="shared" si="0"/>
        <v>1286124</v>
      </c>
      <c r="C39" s="32">
        <v>43207</v>
      </c>
      <c r="D39" s="22">
        <f t="shared" si="1"/>
        <v>13207</v>
      </c>
      <c r="E39" s="22" t="s">
        <v>80</v>
      </c>
      <c r="F39" s="66" t="s">
        <v>86</v>
      </c>
      <c r="G39" s="24">
        <v>10214.6</v>
      </c>
      <c r="H39" s="2"/>
    </row>
    <row r="40" spans="1:9">
      <c r="A40" s="46">
        <v>43349</v>
      </c>
      <c r="B40" s="22">
        <f t="shared" si="0"/>
        <v>1286125</v>
      </c>
      <c r="C40" s="32">
        <v>43237</v>
      </c>
      <c r="D40" s="22">
        <f t="shared" si="1"/>
        <v>13208</v>
      </c>
      <c r="E40" s="22" t="s">
        <v>80</v>
      </c>
      <c r="F40" s="66" t="s">
        <v>87</v>
      </c>
      <c r="G40" s="24">
        <v>10214.6</v>
      </c>
      <c r="H40" s="61"/>
      <c r="I40" s="85"/>
    </row>
    <row r="41" spans="1:9">
      <c r="A41" s="46">
        <v>43349</v>
      </c>
      <c r="B41" s="22">
        <f t="shared" si="0"/>
        <v>1286126</v>
      </c>
      <c r="C41" s="32">
        <v>43268</v>
      </c>
      <c r="D41" s="22">
        <f t="shared" si="1"/>
        <v>13209</v>
      </c>
      <c r="E41" s="22" t="s">
        <v>80</v>
      </c>
      <c r="F41" s="66" t="s">
        <v>88</v>
      </c>
      <c r="G41" s="24">
        <v>10214.6</v>
      </c>
      <c r="H41" s="61"/>
      <c r="I41" s="85"/>
    </row>
    <row r="42" spans="1:9">
      <c r="A42" s="46">
        <v>43349</v>
      </c>
      <c r="B42" s="22">
        <f t="shared" si="0"/>
        <v>1286127</v>
      </c>
      <c r="C42" s="32">
        <v>43298</v>
      </c>
      <c r="D42" s="22">
        <f t="shared" si="1"/>
        <v>13210</v>
      </c>
      <c r="E42" s="22" t="s">
        <v>80</v>
      </c>
      <c r="F42" s="66" t="s">
        <v>89</v>
      </c>
      <c r="G42" s="24">
        <v>10214.6</v>
      </c>
      <c r="H42" s="2"/>
    </row>
    <row r="43" spans="1:9">
      <c r="A43" s="46">
        <v>43349</v>
      </c>
      <c r="B43" s="22">
        <f t="shared" si="0"/>
        <v>1286128</v>
      </c>
      <c r="C43" s="32">
        <v>43329</v>
      </c>
      <c r="D43" s="22">
        <f t="shared" si="1"/>
        <v>13211</v>
      </c>
      <c r="E43" s="22" t="s">
        <v>80</v>
      </c>
      <c r="F43" s="66" t="s">
        <v>90</v>
      </c>
      <c r="G43" s="24">
        <v>10214.6</v>
      </c>
      <c r="H43" s="2"/>
    </row>
    <row r="44" spans="1:9">
      <c r="A44" s="46">
        <v>43349</v>
      </c>
      <c r="B44" s="22">
        <f t="shared" si="0"/>
        <v>1286129</v>
      </c>
      <c r="C44" s="32">
        <v>43360</v>
      </c>
      <c r="D44" s="22">
        <f t="shared" si="1"/>
        <v>13212</v>
      </c>
      <c r="E44" s="22" t="s">
        <v>80</v>
      </c>
      <c r="F44" s="66" t="s">
        <v>91</v>
      </c>
      <c r="G44" s="24">
        <v>10214.6</v>
      </c>
      <c r="H44" s="2"/>
    </row>
    <row r="45" spans="1:9">
      <c r="A45" s="46">
        <v>43349</v>
      </c>
      <c r="B45" s="22">
        <f t="shared" si="0"/>
        <v>1286130</v>
      </c>
      <c r="C45" s="32">
        <v>43358</v>
      </c>
      <c r="D45" s="22">
        <f t="shared" si="1"/>
        <v>13213</v>
      </c>
      <c r="E45" s="22" t="s">
        <v>23</v>
      </c>
      <c r="F45" s="66" t="s">
        <v>33</v>
      </c>
      <c r="G45" s="24">
        <v>7821</v>
      </c>
      <c r="H45" s="2"/>
    </row>
    <row r="46" spans="1:9">
      <c r="A46" s="46">
        <v>43349</v>
      </c>
      <c r="B46" s="22">
        <f t="shared" si="0"/>
        <v>1286131</v>
      </c>
      <c r="C46" s="32">
        <v>43349</v>
      </c>
      <c r="D46" s="22">
        <f>D45+1</f>
        <v>13214</v>
      </c>
      <c r="E46" s="22" t="s">
        <v>27</v>
      </c>
      <c r="F46" s="66" t="s">
        <v>53</v>
      </c>
      <c r="G46" s="24">
        <v>13818.87</v>
      </c>
      <c r="H46" s="2"/>
    </row>
    <row r="47" spans="1:9">
      <c r="A47" s="46">
        <v>43349</v>
      </c>
      <c r="B47" s="22">
        <f t="shared" si="0"/>
        <v>1286132</v>
      </c>
      <c r="C47" s="32">
        <v>43353</v>
      </c>
      <c r="D47" s="22">
        <f t="shared" si="1"/>
        <v>13215</v>
      </c>
      <c r="E47" s="22" t="s">
        <v>27</v>
      </c>
      <c r="F47" s="66" t="s">
        <v>56</v>
      </c>
      <c r="G47" s="24">
        <v>48206.46</v>
      </c>
      <c r="H47" s="2"/>
    </row>
    <row r="48" spans="1:9">
      <c r="A48" s="46">
        <v>43351</v>
      </c>
      <c r="B48" s="22">
        <f t="shared" si="0"/>
        <v>1286133</v>
      </c>
      <c r="C48" s="32">
        <v>43351</v>
      </c>
      <c r="D48" s="22">
        <f t="shared" si="1"/>
        <v>13216</v>
      </c>
      <c r="E48" s="22" t="s">
        <v>61</v>
      </c>
      <c r="F48" s="66" t="s">
        <v>62</v>
      </c>
      <c r="G48" s="24">
        <v>18723.32</v>
      </c>
      <c r="H48" s="2"/>
    </row>
    <row r="49" spans="1:8">
      <c r="A49" s="46">
        <v>43349</v>
      </c>
      <c r="B49" s="22">
        <f t="shared" si="0"/>
        <v>1286134</v>
      </c>
      <c r="C49" s="32">
        <v>43349</v>
      </c>
      <c r="D49" s="22">
        <f t="shared" si="1"/>
        <v>13217</v>
      </c>
      <c r="E49" s="22" t="s">
        <v>8</v>
      </c>
      <c r="F49" s="66" t="s">
        <v>92</v>
      </c>
      <c r="G49" s="24">
        <v>12428.74</v>
      </c>
      <c r="H49" s="2"/>
    </row>
    <row r="50" spans="1:8">
      <c r="A50" s="46">
        <v>43349</v>
      </c>
      <c r="B50" s="22">
        <f t="shared" si="0"/>
        <v>1286135</v>
      </c>
      <c r="C50" s="32">
        <v>43349</v>
      </c>
      <c r="D50" s="22">
        <f t="shared" si="1"/>
        <v>13218</v>
      </c>
      <c r="E50" s="22" t="s">
        <v>15</v>
      </c>
      <c r="F50" s="66"/>
      <c r="G50" s="24">
        <v>0</v>
      </c>
      <c r="H50" s="2"/>
    </row>
    <row r="51" spans="1:8">
      <c r="A51" s="46">
        <v>43349</v>
      </c>
      <c r="B51" s="22">
        <f t="shared" si="0"/>
        <v>1286136</v>
      </c>
      <c r="C51" s="32">
        <v>43349</v>
      </c>
      <c r="D51" s="22">
        <f t="shared" si="1"/>
        <v>13219</v>
      </c>
      <c r="E51" s="22" t="s">
        <v>8</v>
      </c>
      <c r="F51" s="66" t="s">
        <v>93</v>
      </c>
      <c r="G51" s="24">
        <v>7315.75</v>
      </c>
      <c r="H51" s="2"/>
    </row>
    <row r="52" spans="1:8">
      <c r="A52" s="46">
        <v>43356</v>
      </c>
      <c r="B52" s="22">
        <f t="shared" si="0"/>
        <v>1286137</v>
      </c>
      <c r="C52" s="32">
        <v>43356</v>
      </c>
      <c r="D52" s="22">
        <f t="shared" si="1"/>
        <v>13220</v>
      </c>
      <c r="E52" s="22" t="s">
        <v>8</v>
      </c>
      <c r="F52" s="66" t="s">
        <v>94</v>
      </c>
      <c r="G52" s="24">
        <v>37740.660000000003</v>
      </c>
      <c r="H52" s="2"/>
    </row>
    <row r="53" spans="1:8">
      <c r="A53" s="46">
        <v>43349</v>
      </c>
      <c r="B53" s="22">
        <f t="shared" si="0"/>
        <v>1286138</v>
      </c>
      <c r="C53" s="32">
        <v>43356</v>
      </c>
      <c r="D53" s="22">
        <f t="shared" si="1"/>
        <v>13221</v>
      </c>
      <c r="E53" s="22" t="s">
        <v>80</v>
      </c>
      <c r="F53" s="66" t="s">
        <v>95</v>
      </c>
      <c r="G53" s="24">
        <v>14023.8</v>
      </c>
      <c r="H53" s="2"/>
    </row>
    <row r="54" spans="1:8">
      <c r="A54" s="46">
        <v>43349</v>
      </c>
      <c r="B54" s="22">
        <f t="shared" si="0"/>
        <v>1286139</v>
      </c>
      <c r="C54" s="32">
        <v>43363</v>
      </c>
      <c r="D54" s="22">
        <f t="shared" si="1"/>
        <v>13222</v>
      </c>
      <c r="E54" s="22" t="s">
        <v>8</v>
      </c>
      <c r="F54" s="66" t="s">
        <v>96</v>
      </c>
      <c r="G54" s="24">
        <v>35620.25</v>
      </c>
      <c r="H54" s="2"/>
    </row>
    <row r="55" spans="1:8">
      <c r="A55" s="46">
        <v>43358</v>
      </c>
      <c r="B55" s="22">
        <f t="shared" si="0"/>
        <v>1286140</v>
      </c>
      <c r="C55" s="32">
        <v>43361</v>
      </c>
      <c r="D55" s="22">
        <f t="shared" si="1"/>
        <v>13223</v>
      </c>
      <c r="E55" s="22" t="s">
        <v>61</v>
      </c>
      <c r="F55" s="66" t="s">
        <v>62</v>
      </c>
      <c r="G55" s="24">
        <v>22218.79</v>
      </c>
      <c r="H55" s="2"/>
    </row>
    <row r="56" spans="1:8">
      <c r="A56" s="86">
        <v>43349</v>
      </c>
      <c r="B56" s="87">
        <f t="shared" si="0"/>
        <v>1286141</v>
      </c>
      <c r="C56" s="88">
        <v>43357</v>
      </c>
      <c r="D56" s="87">
        <f t="shared" si="1"/>
        <v>13224</v>
      </c>
      <c r="E56" s="87" t="s">
        <v>37</v>
      </c>
      <c r="F56" s="94" t="s">
        <v>97</v>
      </c>
      <c r="G56" s="90">
        <v>16050</v>
      </c>
      <c r="H56" s="2"/>
    </row>
    <row r="57" spans="1:8">
      <c r="A57" s="78">
        <v>43357</v>
      </c>
      <c r="B57" s="22">
        <v>1286142</v>
      </c>
      <c r="C57" s="32">
        <v>43364</v>
      </c>
      <c r="D57" s="22">
        <v>13225</v>
      </c>
      <c r="E57" s="22" t="s">
        <v>39</v>
      </c>
      <c r="F57" s="25" t="s">
        <v>28</v>
      </c>
      <c r="G57" s="24">
        <v>7441.96</v>
      </c>
      <c r="H57" s="2"/>
    </row>
    <row r="58" spans="1:8">
      <c r="A58" s="78">
        <v>43357</v>
      </c>
      <c r="B58" s="22">
        <f>B57+1</f>
        <v>1286143</v>
      </c>
      <c r="C58" s="32">
        <v>43364</v>
      </c>
      <c r="D58" s="22">
        <f>D57+1</f>
        <v>13226</v>
      </c>
      <c r="E58" s="22" t="s">
        <v>8</v>
      </c>
      <c r="F58" s="25" t="s">
        <v>98</v>
      </c>
      <c r="G58" s="24">
        <v>6675</v>
      </c>
      <c r="H58" s="2"/>
    </row>
    <row r="59" spans="1:8">
      <c r="A59" s="78">
        <v>43357</v>
      </c>
      <c r="B59" s="22">
        <f t="shared" ref="B59:B66" si="2">B58+1</f>
        <v>1286144</v>
      </c>
      <c r="C59" s="32">
        <v>43364</v>
      </c>
      <c r="D59" s="22">
        <f t="shared" ref="D59:D66" si="3">D58+1</f>
        <v>13227</v>
      </c>
      <c r="E59" s="22" t="s">
        <v>8</v>
      </c>
      <c r="F59" s="25" t="s">
        <v>99</v>
      </c>
      <c r="G59" s="24">
        <v>1228</v>
      </c>
      <c r="H59" s="2"/>
    </row>
    <row r="60" spans="1:8">
      <c r="A60" s="78">
        <v>43357</v>
      </c>
      <c r="B60" s="22">
        <f t="shared" si="2"/>
        <v>1286145</v>
      </c>
      <c r="C60" s="32">
        <v>43364</v>
      </c>
      <c r="D60" s="22">
        <f t="shared" si="3"/>
        <v>13228</v>
      </c>
      <c r="E60" s="22" t="s">
        <v>100</v>
      </c>
      <c r="F60" s="25" t="s">
        <v>101</v>
      </c>
      <c r="G60" s="24">
        <v>2635.34</v>
      </c>
      <c r="H60" s="2"/>
    </row>
    <row r="61" spans="1:8">
      <c r="A61" s="78">
        <v>43357</v>
      </c>
      <c r="B61" s="22">
        <f t="shared" si="2"/>
        <v>1286146</v>
      </c>
      <c r="C61" s="32">
        <v>43364</v>
      </c>
      <c r="D61" s="22">
        <f t="shared" si="3"/>
        <v>13229</v>
      </c>
      <c r="E61" s="22" t="s">
        <v>57</v>
      </c>
      <c r="F61" s="25" t="s">
        <v>11</v>
      </c>
      <c r="G61" s="24">
        <v>675.67</v>
      </c>
      <c r="H61" s="2"/>
    </row>
    <row r="62" spans="1:8">
      <c r="A62" s="78">
        <v>43357</v>
      </c>
      <c r="B62" s="22">
        <f t="shared" si="2"/>
        <v>1286147</v>
      </c>
      <c r="C62" s="32">
        <v>43367</v>
      </c>
      <c r="D62" s="22">
        <f t="shared" si="3"/>
        <v>13230</v>
      </c>
      <c r="E62" s="22" t="s">
        <v>8</v>
      </c>
      <c r="F62" s="25" t="s">
        <v>102</v>
      </c>
      <c r="G62" s="24">
        <v>13557.56</v>
      </c>
      <c r="H62" s="2"/>
    </row>
    <row r="63" spans="1:8">
      <c r="A63" s="78">
        <v>43357</v>
      </c>
      <c r="B63" s="22">
        <f t="shared" si="2"/>
        <v>1286148</v>
      </c>
      <c r="C63" s="32">
        <v>43367</v>
      </c>
      <c r="D63" s="22">
        <f t="shared" si="3"/>
        <v>13231</v>
      </c>
      <c r="E63" s="22" t="s">
        <v>8</v>
      </c>
      <c r="F63" s="25" t="s">
        <v>102</v>
      </c>
      <c r="G63" s="24">
        <v>7441.11</v>
      </c>
      <c r="H63" s="2"/>
    </row>
    <row r="64" spans="1:8">
      <c r="A64" s="78">
        <v>43357</v>
      </c>
      <c r="B64" s="22">
        <f t="shared" si="2"/>
        <v>1286149</v>
      </c>
      <c r="C64" s="32">
        <v>43370</v>
      </c>
      <c r="D64" s="22">
        <f t="shared" si="3"/>
        <v>13232</v>
      </c>
      <c r="E64" s="22" t="s">
        <v>38</v>
      </c>
      <c r="F64" s="25" t="s">
        <v>103</v>
      </c>
      <c r="G64" s="24">
        <v>15588.43</v>
      </c>
      <c r="H64" s="61"/>
    </row>
    <row r="65" spans="1:8">
      <c r="A65" s="78">
        <v>43357</v>
      </c>
      <c r="B65" s="22">
        <f t="shared" si="2"/>
        <v>1286150</v>
      </c>
      <c r="C65" s="32">
        <v>43370</v>
      </c>
      <c r="D65" s="22">
        <f t="shared" si="3"/>
        <v>13233</v>
      </c>
      <c r="E65" s="22" t="s">
        <v>38</v>
      </c>
      <c r="F65" s="25" t="s">
        <v>104</v>
      </c>
      <c r="G65" s="24">
        <v>23519.86</v>
      </c>
      <c r="H65" s="61"/>
    </row>
    <row r="66" spans="1:8">
      <c r="A66" s="91">
        <v>43357</v>
      </c>
      <c r="B66" s="87">
        <f t="shared" si="2"/>
        <v>1286151</v>
      </c>
      <c r="C66" s="88">
        <v>43364</v>
      </c>
      <c r="D66" s="87">
        <f t="shared" si="3"/>
        <v>13234</v>
      </c>
      <c r="E66" s="87" t="s">
        <v>15</v>
      </c>
      <c r="F66" s="89"/>
      <c r="G66" s="90">
        <v>0</v>
      </c>
      <c r="H66" s="61"/>
    </row>
    <row r="67" spans="1:8">
      <c r="A67" s="46">
        <v>43364</v>
      </c>
      <c r="B67" s="22">
        <v>1286152</v>
      </c>
      <c r="C67" s="32">
        <v>43371</v>
      </c>
      <c r="D67" s="22">
        <v>13234</v>
      </c>
      <c r="E67" s="22" t="s">
        <v>57</v>
      </c>
      <c r="F67" s="25" t="s">
        <v>40</v>
      </c>
      <c r="G67" s="24">
        <v>6133.3</v>
      </c>
      <c r="H67" s="61"/>
    </row>
    <row r="68" spans="1:8">
      <c r="A68" s="46">
        <v>43364</v>
      </c>
      <c r="B68" s="22">
        <f>B67+1</f>
        <v>1286153</v>
      </c>
      <c r="C68" s="32">
        <v>43371</v>
      </c>
      <c r="D68" s="22">
        <f>D67+1</f>
        <v>13235</v>
      </c>
      <c r="E68" s="22" t="s">
        <v>12</v>
      </c>
      <c r="F68" s="25" t="s">
        <v>13</v>
      </c>
      <c r="G68" s="24">
        <v>7866.54</v>
      </c>
      <c r="H68" s="61"/>
    </row>
    <row r="69" spans="1:8">
      <c r="A69" s="46">
        <v>43364</v>
      </c>
      <c r="B69" s="22">
        <f t="shared" ref="B69:B91" si="4">B68+1</f>
        <v>1286154</v>
      </c>
      <c r="C69" s="32">
        <v>43371</v>
      </c>
      <c r="D69" s="22">
        <f t="shared" ref="D69:D91" si="5">D68+1</f>
        <v>13236</v>
      </c>
      <c r="E69" s="22" t="s">
        <v>12</v>
      </c>
      <c r="F69" s="25" t="s">
        <v>11</v>
      </c>
      <c r="G69" s="24">
        <v>4355.01</v>
      </c>
      <c r="H69" s="61"/>
    </row>
    <row r="70" spans="1:8">
      <c r="A70" s="46">
        <v>43364</v>
      </c>
      <c r="B70" s="22">
        <f t="shared" si="4"/>
        <v>1286155</v>
      </c>
      <c r="C70" s="32">
        <v>43371</v>
      </c>
      <c r="D70" s="22">
        <f t="shared" si="5"/>
        <v>13237</v>
      </c>
      <c r="E70" s="22" t="s">
        <v>106</v>
      </c>
      <c r="F70" s="25" t="s">
        <v>59</v>
      </c>
      <c r="G70" s="24">
        <v>1219.02</v>
      </c>
      <c r="H70" s="61"/>
    </row>
    <row r="71" spans="1:8">
      <c r="A71" s="46">
        <v>43364</v>
      </c>
      <c r="B71" s="22">
        <f t="shared" si="4"/>
        <v>1286156</v>
      </c>
      <c r="C71" s="32">
        <v>43371</v>
      </c>
      <c r="D71" s="22">
        <f t="shared" si="5"/>
        <v>13238</v>
      </c>
      <c r="E71" s="22" t="s">
        <v>47</v>
      </c>
      <c r="F71" s="25" t="s">
        <v>45</v>
      </c>
      <c r="G71" s="24">
        <v>1091.47</v>
      </c>
      <c r="H71" s="61"/>
    </row>
    <row r="72" spans="1:8">
      <c r="A72" s="46">
        <v>43364</v>
      </c>
      <c r="B72" s="22">
        <f t="shared" si="4"/>
        <v>1286157</v>
      </c>
      <c r="C72" s="32">
        <v>43371</v>
      </c>
      <c r="D72" s="22">
        <f t="shared" si="5"/>
        <v>13239</v>
      </c>
      <c r="E72" s="22" t="s">
        <v>47</v>
      </c>
      <c r="F72" s="25" t="s">
        <v>11</v>
      </c>
      <c r="G72" s="24">
        <v>430.65</v>
      </c>
      <c r="H72" s="61"/>
    </row>
    <row r="73" spans="1:8">
      <c r="A73" s="46">
        <v>43364</v>
      </c>
      <c r="B73" s="22">
        <f t="shared" si="4"/>
        <v>1286158</v>
      </c>
      <c r="C73" s="32">
        <v>43371</v>
      </c>
      <c r="D73" s="22">
        <f t="shared" si="5"/>
        <v>13240</v>
      </c>
      <c r="E73" s="22" t="s">
        <v>43</v>
      </c>
      <c r="F73" s="25" t="s">
        <v>44</v>
      </c>
      <c r="G73" s="24">
        <v>4549.0200000000004</v>
      </c>
      <c r="H73" s="61"/>
    </row>
    <row r="74" spans="1:8">
      <c r="A74" s="46">
        <v>43364</v>
      </c>
      <c r="B74" s="22">
        <f t="shared" si="4"/>
        <v>1286159</v>
      </c>
      <c r="C74" s="32">
        <v>43371</v>
      </c>
      <c r="D74" s="22">
        <f t="shared" si="5"/>
        <v>13241</v>
      </c>
      <c r="E74" s="22" t="s">
        <v>107</v>
      </c>
      <c r="F74" s="25" t="s">
        <v>40</v>
      </c>
      <c r="G74" s="24">
        <v>2113.96</v>
      </c>
      <c r="H74" s="61"/>
    </row>
    <row r="75" spans="1:8">
      <c r="A75" s="46">
        <v>43364</v>
      </c>
      <c r="B75" s="22">
        <f t="shared" si="4"/>
        <v>1286160</v>
      </c>
      <c r="C75" s="32">
        <v>43371</v>
      </c>
      <c r="D75" s="22">
        <f t="shared" si="5"/>
        <v>13242</v>
      </c>
      <c r="E75" s="22" t="s">
        <v>108</v>
      </c>
      <c r="F75" s="25" t="s">
        <v>48</v>
      </c>
      <c r="G75" s="24">
        <v>20499.37</v>
      </c>
      <c r="H75" s="61"/>
    </row>
    <row r="76" spans="1:8">
      <c r="A76" s="46">
        <v>43364</v>
      </c>
      <c r="B76" s="22">
        <f t="shared" si="4"/>
        <v>1286161</v>
      </c>
      <c r="C76" s="32">
        <v>43371</v>
      </c>
      <c r="D76" s="22">
        <f t="shared" si="5"/>
        <v>13243</v>
      </c>
      <c r="E76" s="22" t="s">
        <v>109</v>
      </c>
      <c r="F76" s="25" t="s">
        <v>42</v>
      </c>
      <c r="G76" s="24">
        <v>6957.32</v>
      </c>
      <c r="H76" s="61"/>
    </row>
    <row r="77" spans="1:8">
      <c r="A77" s="46">
        <v>43364</v>
      </c>
      <c r="B77" s="22">
        <f t="shared" si="4"/>
        <v>1286162</v>
      </c>
      <c r="C77" s="32">
        <v>43371</v>
      </c>
      <c r="D77" s="22">
        <f t="shared" si="5"/>
        <v>13244</v>
      </c>
      <c r="E77" s="22" t="s">
        <v>110</v>
      </c>
      <c r="F77" s="25" t="s">
        <v>41</v>
      </c>
      <c r="G77" s="24">
        <v>7730.36</v>
      </c>
      <c r="H77" s="61"/>
    </row>
    <row r="78" spans="1:8">
      <c r="A78" s="46">
        <v>43364</v>
      </c>
      <c r="B78" s="22">
        <f t="shared" si="4"/>
        <v>1286163</v>
      </c>
      <c r="C78" s="32">
        <v>43371</v>
      </c>
      <c r="D78" s="22">
        <f t="shared" si="5"/>
        <v>13245</v>
      </c>
      <c r="E78" s="22" t="s">
        <v>49</v>
      </c>
      <c r="F78" s="25" t="s">
        <v>111</v>
      </c>
      <c r="G78" s="24">
        <v>2428.13</v>
      </c>
      <c r="H78" s="61"/>
    </row>
    <row r="79" spans="1:8">
      <c r="A79" s="46">
        <v>43364</v>
      </c>
      <c r="B79" s="22">
        <f t="shared" si="4"/>
        <v>1286164</v>
      </c>
      <c r="C79" s="32">
        <v>43371</v>
      </c>
      <c r="D79" s="22">
        <f t="shared" si="5"/>
        <v>13246</v>
      </c>
      <c r="E79" s="22" t="s">
        <v>49</v>
      </c>
      <c r="F79" s="25" t="s">
        <v>111</v>
      </c>
      <c r="G79" s="24">
        <v>3329.75</v>
      </c>
      <c r="H79" s="61"/>
    </row>
    <row r="80" spans="1:8">
      <c r="A80" s="46">
        <v>43364</v>
      </c>
      <c r="B80" s="22">
        <f t="shared" si="4"/>
        <v>1286165</v>
      </c>
      <c r="C80" s="32">
        <v>43371</v>
      </c>
      <c r="D80" s="22">
        <f t="shared" si="5"/>
        <v>13247</v>
      </c>
      <c r="E80" s="22" t="s">
        <v>50</v>
      </c>
      <c r="F80" s="25" t="s">
        <v>112</v>
      </c>
      <c r="G80" s="24">
        <v>1769.74</v>
      </c>
      <c r="H80" s="61"/>
    </row>
    <row r="81" spans="1:8">
      <c r="A81" s="46">
        <v>43364</v>
      </c>
      <c r="B81" s="22">
        <f t="shared" si="4"/>
        <v>1286166</v>
      </c>
      <c r="C81" s="32">
        <v>43371</v>
      </c>
      <c r="D81" s="22">
        <f t="shared" si="5"/>
        <v>13248</v>
      </c>
      <c r="E81" s="22" t="s">
        <v>30</v>
      </c>
      <c r="F81" s="25" t="s">
        <v>14</v>
      </c>
      <c r="G81" s="24">
        <v>4363.25</v>
      </c>
      <c r="H81" s="61"/>
    </row>
    <row r="82" spans="1:8">
      <c r="A82" s="46">
        <v>43364</v>
      </c>
      <c r="B82" s="22">
        <f t="shared" si="4"/>
        <v>1286167</v>
      </c>
      <c r="C82" s="32">
        <v>43371</v>
      </c>
      <c r="D82" s="22">
        <f t="shared" si="5"/>
        <v>13249</v>
      </c>
      <c r="E82" s="22" t="s">
        <v>24</v>
      </c>
      <c r="F82" s="25" t="s">
        <v>113</v>
      </c>
      <c r="G82" s="24">
        <v>3210</v>
      </c>
      <c r="H82" s="61"/>
    </row>
    <row r="83" spans="1:8">
      <c r="A83" s="46">
        <v>43364</v>
      </c>
      <c r="B83" s="22">
        <f t="shared" si="4"/>
        <v>1286168</v>
      </c>
      <c r="C83" s="32">
        <v>43371</v>
      </c>
      <c r="D83" s="22">
        <f t="shared" si="5"/>
        <v>13250</v>
      </c>
      <c r="E83" s="22" t="s">
        <v>31</v>
      </c>
      <c r="F83" s="25" t="s">
        <v>114</v>
      </c>
      <c r="G83" s="24">
        <v>19439.599999999999</v>
      </c>
      <c r="H83" s="61"/>
    </row>
    <row r="84" spans="1:8">
      <c r="A84" s="46">
        <v>43364</v>
      </c>
      <c r="B84" s="22">
        <f t="shared" si="4"/>
        <v>1286169</v>
      </c>
      <c r="C84" s="32">
        <v>43371</v>
      </c>
      <c r="D84" s="22">
        <f t="shared" si="5"/>
        <v>13251</v>
      </c>
      <c r="E84" s="22" t="s">
        <v>8</v>
      </c>
      <c r="F84" s="25" t="s">
        <v>115</v>
      </c>
      <c r="G84" s="24">
        <v>20784.62</v>
      </c>
      <c r="H84" s="61"/>
    </row>
    <row r="85" spans="1:8">
      <c r="A85" s="46">
        <v>43364</v>
      </c>
      <c r="B85" s="22">
        <f t="shared" si="4"/>
        <v>1286170</v>
      </c>
      <c r="C85" s="32">
        <v>43371</v>
      </c>
      <c r="D85" s="22">
        <f t="shared" si="5"/>
        <v>13252</v>
      </c>
      <c r="E85" s="22" t="s">
        <v>8</v>
      </c>
      <c r="F85" s="25" t="s">
        <v>116</v>
      </c>
      <c r="G85" s="24">
        <v>4908.92</v>
      </c>
      <c r="H85" s="61"/>
    </row>
    <row r="86" spans="1:8">
      <c r="A86" s="46">
        <v>43364</v>
      </c>
      <c r="B86" s="22">
        <f t="shared" si="4"/>
        <v>1286171</v>
      </c>
      <c r="C86" s="32">
        <v>43370</v>
      </c>
      <c r="D86" s="22">
        <f t="shared" si="5"/>
        <v>13253</v>
      </c>
      <c r="E86" s="22" t="s">
        <v>8</v>
      </c>
      <c r="F86" s="25" t="s">
        <v>117</v>
      </c>
      <c r="G86" s="24">
        <v>40223</v>
      </c>
      <c r="H86" s="61"/>
    </row>
    <row r="87" spans="1:8">
      <c r="A87" s="46">
        <v>43364</v>
      </c>
      <c r="B87" s="22">
        <f t="shared" si="4"/>
        <v>1286172</v>
      </c>
      <c r="C87" s="32">
        <v>43370</v>
      </c>
      <c r="D87" s="22">
        <f t="shared" si="5"/>
        <v>13254</v>
      </c>
      <c r="E87" s="22" t="s">
        <v>54</v>
      </c>
      <c r="F87" s="25" t="s">
        <v>118</v>
      </c>
      <c r="G87" s="24">
        <v>14067.89</v>
      </c>
      <c r="H87" s="61"/>
    </row>
    <row r="88" spans="1:8">
      <c r="A88" s="46">
        <v>43364</v>
      </c>
      <c r="B88" s="22">
        <f t="shared" si="4"/>
        <v>1286173</v>
      </c>
      <c r="C88" s="32">
        <v>43371</v>
      </c>
      <c r="D88" s="22">
        <f t="shared" si="5"/>
        <v>13255</v>
      </c>
      <c r="E88" s="22" t="s">
        <v>26</v>
      </c>
      <c r="F88" s="25" t="s">
        <v>119</v>
      </c>
      <c r="G88" s="24">
        <v>42431.95</v>
      </c>
      <c r="H88" s="61" t="s">
        <v>120</v>
      </c>
    </row>
    <row r="89" spans="1:8">
      <c r="A89" s="46">
        <v>43364</v>
      </c>
      <c r="B89" s="22">
        <f t="shared" si="4"/>
        <v>1286174</v>
      </c>
      <c r="C89" s="32">
        <v>43371</v>
      </c>
      <c r="D89" s="22">
        <f t="shared" si="5"/>
        <v>13256</v>
      </c>
      <c r="E89" s="22" t="s">
        <v>8</v>
      </c>
      <c r="F89" s="25" t="s">
        <v>121</v>
      </c>
      <c r="G89" s="24">
        <v>4956.13</v>
      </c>
      <c r="H89" s="61"/>
    </row>
    <row r="90" spans="1:8">
      <c r="A90" s="46">
        <v>43364</v>
      </c>
      <c r="B90" s="22">
        <f t="shared" si="4"/>
        <v>1286175</v>
      </c>
      <c r="C90" s="32">
        <v>43371</v>
      </c>
      <c r="D90" s="22">
        <f t="shared" si="5"/>
        <v>13257</v>
      </c>
      <c r="E90" s="22" t="s">
        <v>38</v>
      </c>
      <c r="F90" s="25" t="s">
        <v>122</v>
      </c>
      <c r="G90" s="24">
        <v>3879.62</v>
      </c>
      <c r="H90" s="61"/>
    </row>
    <row r="91" spans="1:8">
      <c r="A91" s="46">
        <v>43364</v>
      </c>
      <c r="B91" s="22">
        <f t="shared" si="4"/>
        <v>1286176</v>
      </c>
      <c r="C91" s="32">
        <v>43371</v>
      </c>
      <c r="D91" s="22">
        <f t="shared" si="5"/>
        <v>13258</v>
      </c>
      <c r="E91" s="22" t="s">
        <v>29</v>
      </c>
      <c r="F91" s="66" t="s">
        <v>62</v>
      </c>
      <c r="G91" s="24">
        <v>22537.56</v>
      </c>
      <c r="H91" s="61"/>
    </row>
    <row r="92" spans="1:8">
      <c r="A92" s="99"/>
      <c r="B92" s="22"/>
      <c r="C92" s="32"/>
      <c r="D92" s="22"/>
      <c r="E92" s="22"/>
      <c r="F92" s="25"/>
      <c r="G92" s="24"/>
      <c r="H92" s="2"/>
    </row>
    <row r="93" spans="1:8">
      <c r="A93" s="46"/>
      <c r="B93" s="22"/>
      <c r="C93" s="32"/>
      <c r="D93" s="22"/>
      <c r="E93" s="29"/>
      <c r="F93" s="62"/>
      <c r="G93" s="48"/>
    </row>
    <row r="94" spans="1:8" ht="12" thickBot="1">
      <c r="A94" s="49" t="s">
        <v>5</v>
      </c>
      <c r="B94" s="50"/>
      <c r="C94" s="50"/>
      <c r="D94" s="16"/>
      <c r="E94" s="17"/>
      <c r="F94" s="20"/>
      <c r="G94" s="18"/>
    </row>
    <row r="95" spans="1:8">
      <c r="A95" s="4"/>
      <c r="B95" s="51"/>
      <c r="C95" s="51"/>
      <c r="D95" s="5"/>
      <c r="E95" s="6"/>
      <c r="F95" s="6"/>
      <c r="G95" s="7"/>
    </row>
    <row r="96" spans="1:8" ht="12.75">
      <c r="A96" s="4"/>
      <c r="B96" s="51"/>
      <c r="C96" s="51"/>
      <c r="D96" s="5"/>
      <c r="E96" s="6"/>
      <c r="F96" s="52"/>
      <c r="G96" s="53"/>
    </row>
    <row r="97" spans="1:13" ht="12">
      <c r="A97" s="4"/>
      <c r="B97" s="51"/>
      <c r="C97" s="51"/>
      <c r="D97" s="5"/>
      <c r="E97" s="6"/>
      <c r="F97" s="6"/>
      <c r="G97" s="74">
        <f>SUM(G6:G96)</f>
        <v>832886.24000000011</v>
      </c>
    </row>
    <row r="98" spans="1:13">
      <c r="A98" s="84"/>
      <c r="B98" s="51"/>
      <c r="C98" s="51"/>
      <c r="D98" s="5"/>
      <c r="E98" s="6"/>
      <c r="F98" s="6"/>
      <c r="G98" s="7"/>
    </row>
    <row r="99" spans="1:13">
      <c r="A99" s="4" t="s">
        <v>19</v>
      </c>
      <c r="B99" s="51"/>
      <c r="C99" s="51"/>
      <c r="D99" s="5"/>
      <c r="E99" s="6"/>
      <c r="F99" s="6"/>
      <c r="G99" s="7"/>
    </row>
    <row r="100" spans="1:13">
      <c r="E100" s="9"/>
      <c r="F100" s="9"/>
      <c r="G100" s="10"/>
    </row>
    <row r="103" spans="1:13" s="8" customFormat="1">
      <c r="A103" s="11"/>
      <c r="B103" s="55"/>
      <c r="C103" s="55"/>
      <c r="E103" s="12"/>
      <c r="F103" s="12"/>
      <c r="G103" s="13"/>
      <c r="H103" s="3"/>
      <c r="I103" s="3"/>
      <c r="J103" s="3"/>
      <c r="K103" s="3"/>
      <c r="L103" s="3"/>
      <c r="M103" s="3"/>
    </row>
    <row r="104" spans="1:13" s="8" customFormat="1">
      <c r="A104" s="11"/>
      <c r="B104" s="55"/>
      <c r="C104" s="55"/>
      <c r="E104" s="12"/>
      <c r="F104" s="12"/>
      <c r="G104" s="13"/>
      <c r="H104" s="3"/>
      <c r="I104" s="3"/>
      <c r="J104" s="3"/>
      <c r="K104" s="3"/>
      <c r="L104" s="3"/>
      <c r="M104" s="3"/>
    </row>
    <row r="105" spans="1:13" s="8" customFormat="1">
      <c r="A105" s="11"/>
      <c r="B105" s="55"/>
      <c r="C105" s="55"/>
      <c r="E105" s="12"/>
      <c r="F105" s="12"/>
      <c r="G105" s="13"/>
      <c r="H105" s="3"/>
      <c r="I105" s="3"/>
      <c r="J105" s="3"/>
      <c r="K105" s="3"/>
      <c r="L105" s="3"/>
      <c r="M105" s="3"/>
    </row>
    <row r="139" spans="5:7">
      <c r="E139" s="9"/>
      <c r="F139" s="9"/>
      <c r="G139" s="10">
        <f>SUM(G104:G136)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Mar 28</vt:lpstr>
      <vt:lpstr>Sept8</vt:lpstr>
      <vt:lpstr>Sept21</vt:lpstr>
      <vt:lpstr>Sept28</vt:lpstr>
      <vt:lpstr>Summary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2018-10-01T04:02:43Z</dcterms:modified>
</cp:coreProperties>
</file>