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8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2018" sheetId="9" r:id="rId9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H191" i="9"/>
  <c r="G191"/>
  <c r="G188"/>
  <c r="G187"/>
  <c r="G186"/>
  <c r="G185"/>
  <c r="G184"/>
  <c r="G183"/>
  <c r="G182"/>
  <c r="G181"/>
  <c r="H180"/>
  <c r="G179"/>
  <c r="G178"/>
  <c r="G177"/>
  <c r="G176"/>
  <c r="G175"/>
  <c r="G174"/>
  <c r="G173"/>
  <c r="G172"/>
  <c r="H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188"/>
  <c r="F187"/>
  <c r="F186"/>
  <c r="F190"/>
  <c r="F189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10" i="8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90" i="7"/>
  <c r="F78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F191" i="9" l="1"/>
  <c r="F115" i="8"/>
  <c r="F105" i="7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<sst xmlns="http://schemas.openxmlformats.org/spreadsheetml/2006/main" count="2382" uniqueCount="81">
  <si>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</si>
  <si>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</si>
  <si>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</si>
  <si>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</si>
  <si>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</si>
  <si>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</si>
  <si>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</si>
  <si>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</si>
  <si>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</si>
  <si>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</si>
  <si>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</si>
  <si>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</si>
  <si>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</si>
  <si>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</si>
  <si>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</si>
  <si>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</si>
  <si>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</si>
  <si>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</si>
  <si>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</si>
  <si>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</si>
  <si>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</si>
  <si>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</si>
  <si>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</si>
  <si>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</si>
  <si>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</si>
  <si>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</si>
  <si>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</si>
  <si>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</si>
  <si>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</si>
  <si>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</si>
  <si>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</si>
  <si>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</si>
  <si>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</si>
  <si>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</si>
  <si>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</si>
  <si>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</si>
  <si>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</si>
  <si>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</si>
  <si>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</si>
  <si>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</si>
  <si>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</si>
  <si>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</si>
  <si>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</si>
  <si>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</si>
  <si>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</si>
  <si>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</si>
  <si>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</si>
  <si>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</si>
  <si>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</si>
  <si>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</si>
  <si>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</si>
  <si>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</si>
  <si>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</si>
  <si>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</si>
  <si>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</si>
  <si>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</si>
  <si>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</si>
  <si>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</si>
  <si>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</si>
  <si>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</si>
  <si>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</si>
  <si>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</si>
  <si>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</si>
  <si>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</si>
  <si>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</si>
  <si>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</si>
  <si>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</si>
  <si>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</si>
  <si>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</si>
  <si>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</si>
  <si>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</si>
  <si>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</si>
  <si>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</si>
  <si>
    <t>AUGUST</t>
  </si>
  <si>
    <t>SEPTEMBER</t>
  </si>
  <si>
    <t xml:space="preserve">  </t>
  </si>
  <si>
    <t>Orange Juice</t>
  </si>
  <si>
    <t>Bot</t>
  </si>
  <si>
    <t>Choco Caramel</t>
  </si>
  <si>
    <t>Creamy Apple Pie</t>
  </si>
  <si>
    <t>Pecan Cheese Cake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</si>
</sst>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3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20" fillId="0" borderId="17" xfId="0" applyNumberFormat="1" applyFont="1" applyFill="1" applyBorder="1"/>
    <xf numFmtId="1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center"/>
    </xf>
    <xf numFmtId="14" fontId="20" fillId="0" borderId="18" xfId="0" applyNumberFormat="1" applyFont="1" applyFill="1" applyBorder="1"/>
    <xf numFmtId="0" fontId="1" fillId="0" borderId="0" xfId="0" applyFont="1" applyFill="1" applyBorder="1" applyAlignment="1"/>
    <xf numFmtId="43" fontId="1" fillId="0" borderId="0" xfId="0" applyNumberFormat="1" applyFont="1" applyAlignment="1">
      <alignment horizontal="center"/>
    </xf>
    <xf numFmtId="14" fontId="20" fillId="0" borderId="5" xfId="0" applyNumberFormat="1" applyFont="1" applyFill="1" applyBorder="1"/>
    <xf numFmtId="0" fontId="0" fillId="0" borderId="0" xfId="0" applyFill="1"/>
    <xf numFmtId="16" fontId="0" fillId="0" borderId="0" xfId="0" applyNumberFormat="1"/>
    <xf numFmtId="43" fontId="1" fillId="0" borderId="0" xfId="0" applyNumberFormat="1" applyFont="1" applyAlignment="1">
      <alignment horizontal="right"/>
    </xf>
    <xf numFmtId="0" fontId="1" fillId="0" borderId="0" xfId="0" applyFont="1" applyBorder="1"/>
    <xf numFmtId="43" fontId="0" fillId="0" borderId="0" xfId="1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43" fontId="21" fillId="0" borderId="0" xfId="1" applyFont="1" applyBorder="1"/>
    <xf numFmtId="0" fontId="6" fillId="0" borderId="0" xfId="0" applyFont="1" applyBorder="1"/>
    <xf numFmtId="43" fontId="1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43" fontId="1" fillId="0" borderId="11" xfId="0" applyNumberFormat="1" applyFont="1" applyBorder="1" applyAlignment="1">
      <alignment horizontal="center"/>
    </xf>
    <xf numFmtId="43" fontId="4" fillId="0" borderId="0" xfId="0" applyNumberFormat="1" applyFont="1" applyAlignment="1">
      <alignment horizontal="center"/>
    </xf>
    <xf numFmtId="14" fontId="20" fillId="0" borderId="19" xfId="0" applyNumberFormat="1" applyFont="1" applyFill="1" applyBorder="1"/>
    <xf numFmtId="43" fontId="22" fillId="0" borderId="0" xfId="1" applyFont="1" applyBorder="1"/>
    <xf numFmtId="0" fontId="0" fillId="0" borderId="6" xfId="0" applyBorder="1"/>
    <xf numFmtId="0" fontId="17" fillId="0" borderId="6" xfId="0" applyFont="1" applyFill="1" applyBorder="1" applyAlignment="1">
      <alignment wrapText="1"/>
    </xf>
    <xf numFmtId="0" fontId="17" fillId="0" borderId="12" xfId="0" applyFont="1" applyFill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43" fontId="18" fillId="0" borderId="6" xfId="1" applyFont="1" applyFill="1" applyBorder="1" applyAlignment="1">
      <alignment horizontal="center" wrapText="1"/>
    </xf>
    <xf numFmtId="43" fontId="17" fillId="0" borderId="7" xfId="1" applyFont="1" applyBorder="1" applyAlignment="1">
      <alignment horizontal="center" wrapText="1"/>
    </xf>
    <xf numFmtId="14" fontId="20" fillId="0" borderId="8" xfId="0" applyNumberFormat="1" applyFont="1" applyFill="1" applyBorder="1"/>
    <xf numFmtId="0" fontId="17" fillId="0" borderId="9" xfId="0" applyFont="1" applyBorder="1"/>
    <xf numFmtId="0" fontId="17" fillId="0" borderId="9" xfId="0" applyFont="1" applyFill="1" applyBorder="1" applyAlignment="1">
      <alignment horizontal="center"/>
    </xf>
    <xf numFmtId="0" fontId="20" fillId="0" borderId="0" xfId="0" applyFont="1"/>
    <xf numFmtId="0" fontId="17" fillId="0" borderId="0" xfId="0" applyFont="1"/>
    <xf numFmtId="43" fontId="17" fillId="0" borderId="0" xfId="1" applyFont="1"/>
    <xf numFmtId="43" fontId="17" fillId="0" borderId="11" xfId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3" workbookViewId="0">
      <selection activeCell="B67" sqref="B67:G9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70" sqref="B70:D8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topLeftCell="A49" workbookViewId="0">
      <selection activeCell="A49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B71" sqref="B71:G7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B88" sqref="B88:G89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6"/>
  <sheetViews>
    <sheetView topLeftCell="A64" workbookViewId="0">
      <selection activeCell="N93" sqref="N93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71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43283</v>
      </c>
      <c r="B6" s="66" t="s">
        <v>11</v>
      </c>
      <c r="C6" s="58" t="s">
        <v>12</v>
      </c>
      <c r="D6" s="59">
        <v>0.51</v>
      </c>
      <c r="E6" s="63">
        <v>280</v>
      </c>
      <c r="F6" s="61">
        <f>E6*D6</f>
        <v>142.80000000000001</v>
      </c>
    </row>
    <row r="7" spans="1:6">
      <c r="A7" s="91"/>
      <c r="B7" s="62" t="s">
        <v>18</v>
      </c>
      <c r="C7" s="58" t="s">
        <v>15</v>
      </c>
      <c r="D7" s="59">
        <v>2.5000000000000001E-2</v>
      </c>
      <c r="E7" s="60">
        <v>9.08</v>
      </c>
      <c r="F7" s="61">
        <f>D7*E7</f>
        <v>0.22700000000000001</v>
      </c>
    </row>
    <row r="8" spans="1:6">
      <c r="A8" s="91"/>
      <c r="B8" s="62" t="s">
        <v>14</v>
      </c>
      <c r="C8" s="58" t="s">
        <v>15</v>
      </c>
      <c r="D8" s="59">
        <v>2</v>
      </c>
      <c r="E8" s="63">
        <v>4</v>
      </c>
      <c r="F8" s="61">
        <f>D8*E8</f>
        <v>8</v>
      </c>
    </row>
    <row r="9" spans="1:6">
      <c r="A9" s="91">
        <v>43284</v>
      </c>
      <c r="B9" s="66" t="s">
        <v>11</v>
      </c>
      <c r="C9" s="58" t="s">
        <v>12</v>
      </c>
      <c r="D9" s="59">
        <v>0.21</v>
      </c>
      <c r="E9" s="63">
        <v>280</v>
      </c>
      <c r="F9" s="61">
        <f>E9*D9</f>
        <v>58.8</v>
      </c>
    </row>
    <row r="10" spans="1:6">
      <c r="A10" s="91"/>
      <c r="B10" s="62" t="s">
        <v>14</v>
      </c>
      <c r="C10" s="58" t="s">
        <v>15</v>
      </c>
      <c r="D10" s="59">
        <v>1.25</v>
      </c>
      <c r="E10" s="63">
        <v>4</v>
      </c>
      <c r="F10" s="61">
        <f>D10*E10</f>
        <v>5</v>
      </c>
    </row>
    <row r="11" spans="1:6">
      <c r="A11" s="91"/>
      <c r="B11" s="62" t="s">
        <v>18</v>
      </c>
      <c r="C11" s="58" t="s">
        <v>15</v>
      </c>
      <c r="D11" s="59">
        <v>1</v>
      </c>
      <c r="E11" s="60">
        <v>9.08</v>
      </c>
      <c r="F11" s="61">
        <f>D11*E11</f>
        <v>9.08</v>
      </c>
    </row>
    <row r="12" spans="1:6">
      <c r="A12" s="91"/>
      <c r="B12" s="62" t="s">
        <v>13</v>
      </c>
      <c r="C12" s="58" t="s">
        <v>12</v>
      </c>
      <c r="D12" s="59">
        <v>0.1</v>
      </c>
      <c r="E12" s="60">
        <v>80</v>
      </c>
      <c r="F12" s="61">
        <f>D12*E12</f>
        <v>8</v>
      </c>
    </row>
    <row r="13" spans="1:6">
      <c r="A13" s="91">
        <v>43285</v>
      </c>
      <c r="B13" s="66" t="s">
        <v>11</v>
      </c>
      <c r="C13" s="58" t="s">
        <v>12</v>
      </c>
      <c r="D13" s="59">
        <v>0.19</v>
      </c>
      <c r="E13" s="63">
        <v>280</v>
      </c>
      <c r="F13" s="61">
        <f>E13*D13</f>
        <v>53.2</v>
      </c>
    </row>
    <row r="14" spans="1:6">
      <c r="A14" s="91"/>
      <c r="B14" s="62" t="s">
        <v>14</v>
      </c>
      <c r="C14" s="58" t="s">
        <v>15</v>
      </c>
      <c r="D14" s="59">
        <v>2</v>
      </c>
      <c r="E14" s="63">
        <v>4</v>
      </c>
      <c r="F14" s="61">
        <f>D14*E14</f>
        <v>8</v>
      </c>
    </row>
    <row r="15" spans="1:6">
      <c r="A15" s="91"/>
      <c r="B15" s="62" t="s">
        <v>19</v>
      </c>
      <c r="C15" s="58" t="s">
        <v>10</v>
      </c>
      <c r="D15" s="59">
        <v>1</v>
      </c>
      <c r="E15" s="60">
        <v>8.4499999999999993</v>
      </c>
      <c r="F15" s="61">
        <f>E15*D15</f>
        <v>8.4499999999999993</v>
      </c>
    </row>
    <row r="16" spans="1:6">
      <c r="A16" s="91"/>
      <c r="B16" s="62" t="s">
        <v>26</v>
      </c>
      <c r="C16" s="58" t="s">
        <v>12</v>
      </c>
      <c r="D16" s="59">
        <v>0.02</v>
      </c>
      <c r="E16" s="63">
        <v>400</v>
      </c>
      <c r="F16" s="61">
        <f>E16*D16</f>
        <v>8</v>
      </c>
    </row>
    <row r="17" spans="1:6">
      <c r="A17" s="91">
        <v>43286</v>
      </c>
      <c r="B17" s="66" t="s">
        <v>11</v>
      </c>
      <c r="C17" s="58" t="s">
        <v>12</v>
      </c>
      <c r="D17" s="59">
        <v>0.21</v>
      </c>
      <c r="E17" s="63">
        <v>280</v>
      </c>
      <c r="F17" s="61">
        <f>E17*D17</f>
        <v>58.8</v>
      </c>
    </row>
    <row r="18" spans="1:6">
      <c r="A18" s="91"/>
      <c r="B18" s="62" t="s">
        <v>14</v>
      </c>
      <c r="C18" s="58" t="s">
        <v>15</v>
      </c>
      <c r="D18" s="59">
        <v>2</v>
      </c>
      <c r="E18" s="63">
        <v>4</v>
      </c>
      <c r="F18" s="61">
        <f>D18*E18</f>
        <v>8</v>
      </c>
    </row>
    <row r="19" spans="1:6">
      <c r="A19" s="91"/>
      <c r="B19" s="62" t="s">
        <v>67</v>
      </c>
      <c r="C19" s="58" t="s">
        <v>12</v>
      </c>
      <c r="D19" s="59">
        <v>0.3</v>
      </c>
      <c r="E19" s="63">
        <v>200</v>
      </c>
      <c r="F19" s="61">
        <f>E19*D19</f>
        <v>60</v>
      </c>
    </row>
    <row r="20" spans="1:6">
      <c r="A20" s="91"/>
      <c r="B20" s="62" t="s">
        <v>17</v>
      </c>
      <c r="C20" s="58" t="s">
        <v>12</v>
      </c>
      <c r="D20" s="59">
        <v>0.06</v>
      </c>
      <c r="E20" s="60">
        <v>165</v>
      </c>
      <c r="F20" s="61">
        <f>D20*E20</f>
        <v>9.9</v>
      </c>
    </row>
    <row r="21" spans="1:6">
      <c r="A21" s="91">
        <v>43287</v>
      </c>
      <c r="B21" s="66" t="s">
        <v>11</v>
      </c>
      <c r="C21" s="58" t="s">
        <v>12</v>
      </c>
      <c r="D21" s="59">
        <v>0.31</v>
      </c>
      <c r="E21" s="63">
        <v>280</v>
      </c>
      <c r="F21" s="61">
        <f>E21*D21</f>
        <v>86.8</v>
      </c>
    </row>
    <row r="22" spans="1:6">
      <c r="A22" s="91"/>
      <c r="B22" s="62" t="s">
        <v>14</v>
      </c>
      <c r="C22" s="58" t="s">
        <v>15</v>
      </c>
      <c r="D22" s="59">
        <v>3</v>
      </c>
      <c r="E22" s="63">
        <v>4</v>
      </c>
      <c r="F22" s="61">
        <f>D22*E22</f>
        <v>12</v>
      </c>
    </row>
    <row r="23" spans="1:6">
      <c r="A23" s="91"/>
      <c r="B23" s="62" t="s">
        <v>17</v>
      </c>
      <c r="C23" s="58" t="s">
        <v>12</v>
      </c>
      <c r="D23" s="59">
        <v>0.11</v>
      </c>
      <c r="E23" s="60">
        <v>165</v>
      </c>
      <c r="F23" s="61">
        <f>D23*E23</f>
        <v>18.149999999999999</v>
      </c>
    </row>
    <row r="24" spans="1:6">
      <c r="A24" s="91"/>
      <c r="B24" s="62" t="s">
        <v>18</v>
      </c>
      <c r="C24" s="58" t="s">
        <v>15</v>
      </c>
      <c r="D24" s="59">
        <v>0.25</v>
      </c>
      <c r="E24" s="60">
        <v>9.08</v>
      </c>
      <c r="F24" s="61">
        <f>D24*E24</f>
        <v>2.27</v>
      </c>
    </row>
    <row r="25" spans="1:6">
      <c r="A25" s="91"/>
      <c r="B25" s="62" t="s">
        <v>13</v>
      </c>
      <c r="C25" s="58" t="s">
        <v>12</v>
      </c>
      <c r="D25" s="59">
        <v>0.06</v>
      </c>
      <c r="E25" s="60">
        <v>78</v>
      </c>
      <c r="F25" s="61">
        <f>D25*E25</f>
        <v>4.68</v>
      </c>
    </row>
    <row r="26" spans="1:6">
      <c r="A26" s="91">
        <v>43288</v>
      </c>
      <c r="B26" s="66" t="s">
        <v>11</v>
      </c>
      <c r="C26" s="58" t="s">
        <v>12</v>
      </c>
      <c r="D26" s="59">
        <v>0.45</v>
      </c>
      <c r="E26" s="63">
        <v>280</v>
      </c>
      <c r="F26" s="61">
        <f>E26*D26</f>
        <v>126</v>
      </c>
    </row>
    <row r="27" spans="1:6">
      <c r="A27" s="91"/>
      <c r="B27" s="62" t="s">
        <v>14</v>
      </c>
      <c r="C27" s="58" t="s">
        <v>15</v>
      </c>
      <c r="D27" s="59">
        <v>3</v>
      </c>
      <c r="E27" s="63">
        <v>4</v>
      </c>
      <c r="F27" s="61">
        <f>D27*E27</f>
        <v>12</v>
      </c>
    </row>
    <row r="28" spans="1:6">
      <c r="A28" s="91"/>
      <c r="B28" s="62" t="s">
        <v>18</v>
      </c>
      <c r="C28" s="58" t="s">
        <v>15</v>
      </c>
      <c r="D28" s="59">
        <v>0.25</v>
      </c>
      <c r="E28" s="60">
        <v>9.08</v>
      </c>
      <c r="F28" s="61">
        <f>D28*E28</f>
        <v>2.27</v>
      </c>
    </row>
    <row r="29" spans="1:6">
      <c r="A29" s="91"/>
      <c r="B29" s="62" t="s">
        <v>26</v>
      </c>
      <c r="C29" s="58" t="s">
        <v>12</v>
      </c>
      <c r="D29" s="59">
        <v>0.03</v>
      </c>
      <c r="E29" s="63">
        <v>250</v>
      </c>
      <c r="F29" s="61">
        <f>E29*D29</f>
        <v>7.5</v>
      </c>
    </row>
    <row r="30" spans="1:6">
      <c r="A30" s="91"/>
      <c r="B30" s="62" t="s">
        <v>17</v>
      </c>
      <c r="C30" s="58" t="s">
        <v>12</v>
      </c>
      <c r="D30" s="59">
        <v>0.21</v>
      </c>
      <c r="E30" s="60">
        <v>165</v>
      </c>
      <c r="F30" s="61">
        <f>D30*E30</f>
        <v>34.65</v>
      </c>
    </row>
    <row r="31" spans="1:6">
      <c r="A31" s="91"/>
      <c r="B31" s="62" t="s">
        <v>31</v>
      </c>
      <c r="C31" s="58" t="s">
        <v>12</v>
      </c>
      <c r="D31" s="59">
        <v>9.5000000000000001E-2</v>
      </c>
      <c r="E31" s="60">
        <v>100</v>
      </c>
      <c r="F31" s="61">
        <f>D31*E31</f>
        <v>9.5</v>
      </c>
    </row>
    <row r="32" spans="1:6">
      <c r="A32" s="91">
        <v>43290</v>
      </c>
      <c r="B32" s="66" t="s">
        <v>11</v>
      </c>
      <c r="C32" s="58" t="s">
        <v>12</v>
      </c>
      <c r="D32" s="59">
        <v>0.32</v>
      </c>
      <c r="E32" s="63">
        <v>280</v>
      </c>
      <c r="F32" s="61">
        <f>E32*D32</f>
        <v>89.600000000000009</v>
      </c>
    </row>
    <row r="33" spans="1:6">
      <c r="A33" s="91"/>
      <c r="B33" s="62" t="s">
        <v>14</v>
      </c>
      <c r="C33" s="58" t="s">
        <v>15</v>
      </c>
      <c r="D33" s="59">
        <v>2.5</v>
      </c>
      <c r="E33" s="63">
        <v>4</v>
      </c>
      <c r="F33" s="61">
        <f>D33*E33</f>
        <v>10</v>
      </c>
    </row>
    <row r="34" spans="1:6">
      <c r="A34" s="91"/>
      <c r="B34" s="62" t="s">
        <v>17</v>
      </c>
      <c r="C34" s="58" t="s">
        <v>12</v>
      </c>
      <c r="D34" s="59">
        <v>1</v>
      </c>
      <c r="E34" s="60">
        <v>165</v>
      </c>
      <c r="F34" s="61">
        <f>D34*E34</f>
        <v>165</v>
      </c>
    </row>
    <row r="35" spans="1:6">
      <c r="A35" s="91"/>
      <c r="B35" s="62" t="s">
        <v>13</v>
      </c>
      <c r="C35" s="58" t="s">
        <v>12</v>
      </c>
      <c r="D35" s="59">
        <v>0.25</v>
      </c>
      <c r="E35" s="60">
        <v>78</v>
      </c>
      <c r="F35" s="61">
        <f>D35*E35</f>
        <v>19.5</v>
      </c>
    </row>
    <row r="36" spans="1:6">
      <c r="A36" s="91">
        <v>43291</v>
      </c>
      <c r="B36" s="66" t="s">
        <v>11</v>
      </c>
      <c r="C36" s="58" t="s">
        <v>12</v>
      </c>
      <c r="D36" s="59">
        <v>0.32</v>
      </c>
      <c r="E36" s="63">
        <v>280</v>
      </c>
      <c r="F36" s="61">
        <f>E36*D36</f>
        <v>89.600000000000009</v>
      </c>
    </row>
    <row r="37" spans="1:6">
      <c r="A37" s="91"/>
      <c r="B37" s="62" t="s">
        <v>14</v>
      </c>
      <c r="C37" s="58" t="s">
        <v>15</v>
      </c>
      <c r="D37" s="59">
        <v>2.5</v>
      </c>
      <c r="E37" s="63">
        <v>4</v>
      </c>
      <c r="F37" s="61">
        <f>D37*E37</f>
        <v>10</v>
      </c>
    </row>
    <row r="38" spans="1:6">
      <c r="A38" s="91"/>
      <c r="B38" s="62" t="s">
        <v>19</v>
      </c>
      <c r="C38" s="58" t="s">
        <v>10</v>
      </c>
      <c r="D38" s="59">
        <v>1</v>
      </c>
      <c r="E38" s="60">
        <v>8.4499999999999993</v>
      </c>
      <c r="F38" s="61">
        <f>E38*D38</f>
        <v>8.4499999999999993</v>
      </c>
    </row>
    <row r="39" spans="1:6">
      <c r="A39" s="91"/>
      <c r="B39" s="62" t="s">
        <v>18</v>
      </c>
      <c r="C39" s="58" t="s">
        <v>15</v>
      </c>
      <c r="D39" s="59">
        <v>2.5000000000000001E-2</v>
      </c>
      <c r="E39" s="60">
        <v>9.08</v>
      </c>
      <c r="F39" s="61">
        <f>D39*E39</f>
        <v>0.22700000000000001</v>
      </c>
    </row>
    <row r="40" spans="1:6">
      <c r="A40" s="91">
        <v>43292</v>
      </c>
      <c r="B40" s="66" t="s">
        <v>11</v>
      </c>
      <c r="C40" s="58" t="s">
        <v>12</v>
      </c>
      <c r="D40" s="59">
        <v>0.42</v>
      </c>
      <c r="E40" s="63">
        <v>280</v>
      </c>
      <c r="F40" s="61">
        <f>E40*D40</f>
        <v>117.6</v>
      </c>
    </row>
    <row r="41" spans="1:6">
      <c r="A41" s="91"/>
      <c r="B41" s="62" t="s">
        <v>14</v>
      </c>
      <c r="C41" s="58" t="s">
        <v>15</v>
      </c>
      <c r="D41" s="59">
        <v>2</v>
      </c>
      <c r="E41" s="63">
        <v>4</v>
      </c>
      <c r="F41" s="61">
        <f>D41*E41</f>
        <v>8</v>
      </c>
    </row>
    <row r="42" spans="1:6">
      <c r="A42" s="91"/>
      <c r="B42" s="62" t="s">
        <v>18</v>
      </c>
      <c r="C42" s="58" t="s">
        <v>15</v>
      </c>
      <c r="D42" s="59">
        <v>0.25</v>
      </c>
      <c r="E42" s="60">
        <v>9.08</v>
      </c>
      <c r="F42" s="61">
        <f>D42*E42</f>
        <v>2.27</v>
      </c>
    </row>
    <row r="43" spans="1:6">
      <c r="A43" s="91"/>
      <c r="B43" s="66" t="s">
        <v>20</v>
      </c>
      <c r="C43" s="58" t="s">
        <v>21</v>
      </c>
      <c r="D43" s="59">
        <v>0.05</v>
      </c>
      <c r="E43" s="60">
        <v>135</v>
      </c>
      <c r="F43" s="61">
        <f>D43*E43</f>
        <v>6.75</v>
      </c>
    </row>
    <row r="44" spans="1:6">
      <c r="A44" s="91"/>
      <c r="B44" s="62" t="s">
        <v>17</v>
      </c>
      <c r="C44" s="58" t="s">
        <v>12</v>
      </c>
      <c r="D44" s="59">
        <v>0.08</v>
      </c>
      <c r="E44" s="60">
        <v>165</v>
      </c>
      <c r="F44" s="61">
        <f>D44*E44</f>
        <v>13.200000000000001</v>
      </c>
    </row>
    <row r="45" spans="1:6">
      <c r="A45" s="91">
        <v>43293</v>
      </c>
      <c r="B45" s="66" t="s">
        <v>11</v>
      </c>
      <c r="C45" s="58" t="s">
        <v>12</v>
      </c>
      <c r="D45" s="59">
        <v>0.48</v>
      </c>
      <c r="E45" s="63">
        <v>280</v>
      </c>
      <c r="F45" s="61">
        <f>E45*D45</f>
        <v>134.4</v>
      </c>
    </row>
    <row r="46" spans="1:6">
      <c r="A46" s="91"/>
      <c r="B46" s="62" t="s">
        <v>14</v>
      </c>
      <c r="C46" s="58" t="s">
        <v>15</v>
      </c>
      <c r="D46" s="59">
        <v>2</v>
      </c>
      <c r="E46" s="63">
        <v>4</v>
      </c>
      <c r="F46" s="61">
        <f>D46*E46</f>
        <v>8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0.13</v>
      </c>
      <c r="E48" s="60">
        <v>165</v>
      </c>
      <c r="F48" s="61">
        <f>D48*E48</f>
        <v>21.45</v>
      </c>
    </row>
    <row r="49" spans="1:6">
      <c r="A49" s="91"/>
      <c r="B49" s="62" t="s">
        <v>19</v>
      </c>
      <c r="C49" s="58" t="s">
        <v>10</v>
      </c>
      <c r="D49" s="59">
        <v>3</v>
      </c>
      <c r="E49" s="60">
        <v>8.4499999999999993</v>
      </c>
      <c r="F49" s="61">
        <f>E49*D49</f>
        <v>25.349999999999998</v>
      </c>
    </row>
    <row r="50" spans="1:6">
      <c r="A50" s="91"/>
      <c r="B50" s="66" t="s">
        <v>24</v>
      </c>
      <c r="C50" s="58" t="s">
        <v>23</v>
      </c>
      <c r="D50" s="59">
        <v>4</v>
      </c>
      <c r="E50" s="60">
        <v>27.29</v>
      </c>
      <c r="F50" s="61">
        <f>D50*E50</f>
        <v>109.16</v>
      </c>
    </row>
    <row r="51" spans="1:6">
      <c r="A51" s="91"/>
      <c r="B51" s="62" t="s">
        <v>68</v>
      </c>
      <c r="C51" s="58" t="s">
        <v>10</v>
      </c>
      <c r="D51" s="64">
        <v>0.18</v>
      </c>
      <c r="E51" s="67">
        <v>16</v>
      </c>
      <c r="F51" s="61">
        <f>E51*D51</f>
        <v>2.88</v>
      </c>
    </row>
    <row r="52" spans="1:6">
      <c r="A52" s="91">
        <v>43294</v>
      </c>
      <c r="B52" s="66" t="s">
        <v>11</v>
      </c>
      <c r="C52" s="58" t="s">
        <v>12</v>
      </c>
      <c r="D52" s="59">
        <v>0.35</v>
      </c>
      <c r="E52" s="63">
        <v>280</v>
      </c>
      <c r="F52" s="61">
        <f>E52*D52</f>
        <v>98</v>
      </c>
    </row>
    <row r="53" spans="1:6">
      <c r="A53" s="91"/>
      <c r="B53" s="62" t="s">
        <v>14</v>
      </c>
      <c r="C53" s="58" t="s">
        <v>15</v>
      </c>
      <c r="D53" s="59">
        <v>2</v>
      </c>
      <c r="E53" s="63">
        <v>4</v>
      </c>
      <c r="F53" s="61">
        <f>D53*E53</f>
        <v>8</v>
      </c>
    </row>
    <row r="54" spans="1:6">
      <c r="A54" s="91"/>
      <c r="B54" s="62" t="s">
        <v>18</v>
      </c>
      <c r="C54" s="58" t="s">
        <v>15</v>
      </c>
      <c r="D54" s="59">
        <v>2.5000000000000001E-2</v>
      </c>
      <c r="E54" s="60">
        <v>9.08</v>
      </c>
      <c r="F54" s="61">
        <f>D54*E54</f>
        <v>0.22700000000000001</v>
      </c>
    </row>
    <row r="55" spans="1:6">
      <c r="A55" s="91"/>
      <c r="B55" s="62" t="s">
        <v>17</v>
      </c>
      <c r="C55" s="58" t="s">
        <v>12</v>
      </c>
      <c r="D55" s="59">
        <v>0.6</v>
      </c>
      <c r="E55" s="60">
        <v>165</v>
      </c>
      <c r="F55" s="61">
        <f>D55*E55</f>
        <v>99</v>
      </c>
    </row>
    <row r="56" spans="1:6">
      <c r="A56" s="91"/>
      <c r="B56" s="62" t="s">
        <v>13</v>
      </c>
      <c r="C56" s="58" t="s">
        <v>12</v>
      </c>
      <c r="D56" s="59">
        <v>0.2</v>
      </c>
      <c r="E56" s="60">
        <v>78</v>
      </c>
      <c r="F56" s="61">
        <f>D56*E56</f>
        <v>15.600000000000001</v>
      </c>
    </row>
    <row r="57" spans="1:6">
      <c r="A57" s="91">
        <v>43297</v>
      </c>
      <c r="B57" s="66" t="s">
        <v>11</v>
      </c>
      <c r="C57" s="58" t="s">
        <v>12</v>
      </c>
      <c r="D57" s="59">
        <v>0.28999999999999998</v>
      </c>
      <c r="E57" s="63">
        <v>280</v>
      </c>
      <c r="F57" s="61">
        <f>E57*D57</f>
        <v>81.199999999999989</v>
      </c>
    </row>
    <row r="58" spans="1:6">
      <c r="A58" s="91"/>
      <c r="B58" s="62" t="s">
        <v>14</v>
      </c>
      <c r="C58" s="58" t="s">
        <v>15</v>
      </c>
      <c r="D58" s="59">
        <v>3</v>
      </c>
      <c r="E58" s="63">
        <v>4</v>
      </c>
      <c r="F58" s="61">
        <f>D58*E58</f>
        <v>12</v>
      </c>
    </row>
    <row r="59" spans="1:6">
      <c r="A59" s="91"/>
      <c r="B59" s="62" t="s">
        <v>26</v>
      </c>
      <c r="C59" s="58" t="s">
        <v>12</v>
      </c>
      <c r="D59" s="59">
        <v>0.01</v>
      </c>
      <c r="E59" s="63">
        <v>250</v>
      </c>
      <c r="F59" s="61">
        <f>E59*D59</f>
        <v>2.5</v>
      </c>
    </row>
    <row r="60" spans="1:6">
      <c r="A60" s="91"/>
      <c r="B60" s="66" t="s">
        <v>20</v>
      </c>
      <c r="C60" s="58" t="s">
        <v>21</v>
      </c>
      <c r="D60" s="59">
        <v>0.03</v>
      </c>
      <c r="E60" s="60">
        <v>135</v>
      </c>
      <c r="F60" s="61">
        <f>D60*E60</f>
        <v>4.05</v>
      </c>
    </row>
    <row r="61" spans="1:6">
      <c r="A61" s="91"/>
      <c r="B61" s="62" t="s">
        <v>18</v>
      </c>
      <c r="C61" s="58" t="s">
        <v>15</v>
      </c>
      <c r="D61" s="59">
        <v>2.5000000000000001E-2</v>
      </c>
      <c r="E61" s="60">
        <v>9.08</v>
      </c>
      <c r="F61" s="61">
        <f>D61*E61</f>
        <v>0.22700000000000001</v>
      </c>
    </row>
    <row r="62" spans="1:6">
      <c r="A62" s="91">
        <v>43298</v>
      </c>
      <c r="B62" s="66" t="s">
        <v>11</v>
      </c>
      <c r="C62" s="58" t="s">
        <v>12</v>
      </c>
      <c r="D62" s="59">
        <v>0.32</v>
      </c>
      <c r="E62" s="63">
        <v>280</v>
      </c>
      <c r="F62" s="61">
        <f>E62*D62</f>
        <v>89.600000000000009</v>
      </c>
    </row>
    <row r="63" spans="1:6">
      <c r="A63" s="91"/>
      <c r="B63" s="62" t="s">
        <v>14</v>
      </c>
      <c r="C63" s="58" t="s">
        <v>15</v>
      </c>
      <c r="D63" s="59">
        <v>2</v>
      </c>
      <c r="E63" s="63">
        <v>4</v>
      </c>
      <c r="F63" s="61">
        <f>D63*E63</f>
        <v>8</v>
      </c>
    </row>
    <row r="64" spans="1:6">
      <c r="A64" s="91"/>
      <c r="B64" s="66" t="s">
        <v>32</v>
      </c>
      <c r="C64" s="58" t="s">
        <v>30</v>
      </c>
      <c r="D64" s="59">
        <v>3</v>
      </c>
      <c r="E64" s="63">
        <v>6</v>
      </c>
      <c r="F64" s="61">
        <f>D64*E64</f>
        <v>18</v>
      </c>
    </row>
    <row r="65" spans="1:6">
      <c r="A65" s="91"/>
      <c r="B65" s="62" t="s">
        <v>13</v>
      </c>
      <c r="C65" s="58" t="s">
        <v>12</v>
      </c>
      <c r="D65" s="59">
        <v>0.02</v>
      </c>
      <c r="E65" s="60">
        <v>80</v>
      </c>
      <c r="F65" s="61">
        <f>D65*E65</f>
        <v>1.6</v>
      </c>
    </row>
    <row r="66" spans="1:6">
      <c r="A66" s="91">
        <v>43299</v>
      </c>
      <c r="B66" s="66" t="s">
        <v>11</v>
      </c>
      <c r="C66" s="58" t="s">
        <v>12</v>
      </c>
      <c r="D66" s="59">
        <v>0.38</v>
      </c>
      <c r="E66" s="63">
        <v>280</v>
      </c>
      <c r="F66" s="61">
        <f>E66*D66</f>
        <v>106.4</v>
      </c>
    </row>
    <row r="67" spans="1:6">
      <c r="A67" s="91"/>
      <c r="B67" s="62" t="s">
        <v>14</v>
      </c>
      <c r="C67" s="58" t="s">
        <v>15</v>
      </c>
      <c r="D67" s="59">
        <v>2</v>
      </c>
      <c r="E67" s="63">
        <v>4</v>
      </c>
      <c r="F67" s="61">
        <f>D67*E67</f>
        <v>8</v>
      </c>
    </row>
    <row r="68" spans="1:6">
      <c r="A68" s="91"/>
      <c r="B68" s="62" t="s">
        <v>16</v>
      </c>
      <c r="C68" s="59" t="s">
        <v>15</v>
      </c>
      <c r="D68" s="59">
        <v>2.5000000000000001E-2</v>
      </c>
      <c r="E68" s="60">
        <v>17.43</v>
      </c>
      <c r="F68" s="61">
        <f>D68*E68</f>
        <v>0.43575000000000003</v>
      </c>
    </row>
    <row r="69" spans="1:6">
      <c r="A69" s="91"/>
      <c r="B69" s="66" t="s">
        <v>27</v>
      </c>
      <c r="C69" s="58" t="s">
        <v>10</v>
      </c>
      <c r="D69" s="64">
        <v>2.5000000000000001E-2</v>
      </c>
      <c r="E69" s="67">
        <v>25</v>
      </c>
      <c r="F69" s="61">
        <f>E69*D69</f>
        <v>0.625</v>
      </c>
    </row>
    <row r="70" spans="1:6">
      <c r="A70" s="91"/>
      <c r="B70" s="66" t="s">
        <v>20</v>
      </c>
      <c r="C70" s="58" t="s">
        <v>21</v>
      </c>
      <c r="D70" s="59">
        <v>0.05</v>
      </c>
      <c r="E70" s="60">
        <v>135</v>
      </c>
      <c r="F70" s="61">
        <f>D70*E70</f>
        <v>6.75</v>
      </c>
    </row>
    <row r="71" spans="1:6">
      <c r="A71" s="91">
        <v>43301</v>
      </c>
      <c r="B71" s="66" t="s">
        <v>11</v>
      </c>
      <c r="C71" s="58" t="s">
        <v>12</v>
      </c>
      <c r="D71" s="59">
        <v>0.31</v>
      </c>
      <c r="E71" s="63">
        <v>280</v>
      </c>
      <c r="F71" s="61">
        <f>E71*D71</f>
        <v>86.8</v>
      </c>
    </row>
    <row r="72" spans="1:6">
      <c r="A72" s="91"/>
      <c r="B72" s="62" t="s">
        <v>14</v>
      </c>
      <c r="C72" s="58" t="s">
        <v>15</v>
      </c>
      <c r="D72" s="59">
        <v>3</v>
      </c>
      <c r="E72" s="63">
        <v>4</v>
      </c>
      <c r="F72" s="61">
        <f>D72*E72</f>
        <v>12</v>
      </c>
    </row>
    <row r="73" spans="1:6">
      <c r="A73" s="91"/>
      <c r="B73" s="62" t="s">
        <v>18</v>
      </c>
      <c r="C73" s="58" t="s">
        <v>15</v>
      </c>
      <c r="D73" s="59">
        <v>2.5000000000000001E-2</v>
      </c>
      <c r="E73" s="60">
        <v>9.08</v>
      </c>
      <c r="F73" s="61">
        <f>D73*E73</f>
        <v>0.22700000000000001</v>
      </c>
    </row>
    <row r="74" spans="1:6">
      <c r="A74" s="91"/>
      <c r="B74" s="62" t="s">
        <v>13</v>
      </c>
      <c r="C74" s="58" t="s">
        <v>12</v>
      </c>
      <c r="D74" s="59">
        <v>0.3</v>
      </c>
      <c r="E74" s="60">
        <v>78</v>
      </c>
      <c r="F74" s="61">
        <f>D74*E74</f>
        <v>23.4</v>
      </c>
    </row>
    <row r="75" spans="1:6">
      <c r="A75" s="91"/>
      <c r="B75" s="62" t="s">
        <v>17</v>
      </c>
      <c r="C75" s="58" t="s">
        <v>12</v>
      </c>
      <c r="D75" s="59">
        <v>0.08</v>
      </c>
      <c r="E75" s="60">
        <v>165</v>
      </c>
      <c r="F75" s="61">
        <f>D75*E75</f>
        <v>13.200000000000001</v>
      </c>
    </row>
    <row r="76" spans="1:6">
      <c r="A76" s="91">
        <v>43302</v>
      </c>
      <c r="B76" s="66" t="s">
        <v>11</v>
      </c>
      <c r="C76" s="58" t="s">
        <v>12</v>
      </c>
      <c r="D76" s="59">
        <v>0.34</v>
      </c>
      <c r="E76" s="63">
        <v>280</v>
      </c>
      <c r="F76" s="61">
        <f>E76*D76</f>
        <v>95.2</v>
      </c>
    </row>
    <row r="77" spans="1:6">
      <c r="A77" s="91"/>
      <c r="B77" s="62" t="s">
        <v>14</v>
      </c>
      <c r="C77" s="58" t="s">
        <v>15</v>
      </c>
      <c r="D77" s="59">
        <v>2</v>
      </c>
      <c r="E77" s="63">
        <v>4</v>
      </c>
      <c r="F77" s="61">
        <f>D77*E77</f>
        <v>8</v>
      </c>
    </row>
    <row r="78" spans="1:6">
      <c r="A78" s="91"/>
      <c r="B78" s="62" t="s">
        <v>58</v>
      </c>
      <c r="C78" s="58" t="s">
        <v>23</v>
      </c>
      <c r="D78" s="59">
        <v>2</v>
      </c>
      <c r="E78" s="60">
        <v>27.29</v>
      </c>
      <c r="F78" s="61">
        <f>D78*E78</f>
        <v>54.58</v>
      </c>
    </row>
    <row r="79" spans="1:6">
      <c r="A79" s="91"/>
      <c r="B79" s="62" t="s">
        <v>19</v>
      </c>
      <c r="C79" s="58" t="s">
        <v>10</v>
      </c>
      <c r="D79" s="59">
        <v>1</v>
      </c>
      <c r="E79" s="60">
        <v>8.4499999999999993</v>
      </c>
      <c r="F79" s="61">
        <f>E79*D79</f>
        <v>8.4499999999999993</v>
      </c>
    </row>
    <row r="80" spans="1:6">
      <c r="A80" s="91"/>
      <c r="B80" s="62" t="s">
        <v>17</v>
      </c>
      <c r="C80" s="58" t="s">
        <v>12</v>
      </c>
      <c r="D80" s="59">
        <v>0.06</v>
      </c>
      <c r="E80" s="60">
        <v>165</v>
      </c>
      <c r="F80" s="61">
        <f>D80*E80</f>
        <v>9.9</v>
      </c>
    </row>
    <row r="81" spans="1:6">
      <c r="A81" s="91"/>
      <c r="B81" s="66" t="s">
        <v>20</v>
      </c>
      <c r="C81" s="58" t="s">
        <v>21</v>
      </c>
      <c r="D81" s="59">
        <v>7.0000000000000007E-2</v>
      </c>
      <c r="E81" s="60">
        <v>135</v>
      </c>
      <c r="F81" s="61">
        <f>D81*E81</f>
        <v>9.4500000000000011</v>
      </c>
    </row>
    <row r="82" spans="1:6">
      <c r="A82" s="91"/>
      <c r="B82" s="62" t="s">
        <v>18</v>
      </c>
      <c r="C82" s="58" t="s">
        <v>15</v>
      </c>
      <c r="D82" s="59">
        <v>2.5000000000000001E-2</v>
      </c>
      <c r="E82" s="60">
        <v>9.08</v>
      </c>
      <c r="F82" s="61">
        <f>D82*E82</f>
        <v>0.22700000000000001</v>
      </c>
    </row>
    <row r="83" spans="1:6">
      <c r="A83" s="91">
        <v>43304</v>
      </c>
      <c r="B83" s="66" t="s">
        <v>11</v>
      </c>
      <c r="C83" s="58" t="s">
        <v>12</v>
      </c>
      <c r="D83" s="59">
        <v>0.28000000000000003</v>
      </c>
      <c r="E83" s="63">
        <v>280</v>
      </c>
      <c r="F83" s="61">
        <f>E83*D83</f>
        <v>78.400000000000006</v>
      </c>
    </row>
    <row r="84" spans="1:6">
      <c r="A84" s="91"/>
      <c r="B84" s="62" t="s">
        <v>14</v>
      </c>
      <c r="C84" s="58" t="s">
        <v>15</v>
      </c>
      <c r="D84" s="59">
        <v>2</v>
      </c>
      <c r="E84" s="63">
        <v>4</v>
      </c>
      <c r="F84" s="61">
        <f>D84*E84</f>
        <v>8</v>
      </c>
    </row>
    <row r="85" spans="1:6">
      <c r="A85" s="91"/>
      <c r="B85" s="62" t="s">
        <v>18</v>
      </c>
      <c r="C85" s="58" t="s">
        <v>15</v>
      </c>
      <c r="D85" s="59">
        <v>0.25</v>
      </c>
      <c r="E85" s="60">
        <v>9.08</v>
      </c>
      <c r="F85" s="61">
        <f>D85*E85</f>
        <v>2.27</v>
      </c>
    </row>
    <row r="86" spans="1:6">
      <c r="A86" s="91"/>
      <c r="B86" s="62" t="s">
        <v>16</v>
      </c>
      <c r="C86" s="59" t="s">
        <v>15</v>
      </c>
      <c r="D86" s="59">
        <v>0.06</v>
      </c>
      <c r="E86" s="60">
        <v>17.43</v>
      </c>
      <c r="F86" s="61">
        <f>D86*E86</f>
        <v>1.0457999999999998</v>
      </c>
    </row>
    <row r="87" spans="1:6">
      <c r="A87" s="91"/>
      <c r="B87" s="66" t="s">
        <v>27</v>
      </c>
      <c r="C87" s="58" t="s">
        <v>10</v>
      </c>
      <c r="D87" s="64">
        <v>3.5000000000000003E-2</v>
      </c>
      <c r="E87" s="67">
        <v>25</v>
      </c>
      <c r="F87" s="61">
        <f>E87*D87</f>
        <v>0.87500000000000011</v>
      </c>
    </row>
    <row r="88" spans="1:6">
      <c r="A88" s="91">
        <v>43305</v>
      </c>
      <c r="B88" s="62" t="s">
        <v>14</v>
      </c>
      <c r="C88" s="58" t="s">
        <v>15</v>
      </c>
      <c r="D88" s="59">
        <v>4</v>
      </c>
      <c r="E88" s="63">
        <v>4</v>
      </c>
      <c r="F88" s="61">
        <f>D88*E88</f>
        <v>16</v>
      </c>
    </row>
    <row r="89" spans="1:6">
      <c r="A89" s="91"/>
      <c r="B89" s="62" t="s">
        <v>19</v>
      </c>
      <c r="C89" s="58" t="s">
        <v>10</v>
      </c>
      <c r="D89" s="59">
        <v>2</v>
      </c>
      <c r="E89" s="60">
        <v>8.4499999999999993</v>
      </c>
      <c r="F89" s="61">
        <f>E89*D89</f>
        <v>16.899999999999999</v>
      </c>
    </row>
    <row r="90" spans="1:6">
      <c r="A90" s="91"/>
      <c r="B90" s="62" t="s">
        <v>72</v>
      </c>
      <c r="C90" s="58" t="s">
        <v>23</v>
      </c>
      <c r="D90" s="59">
        <v>2</v>
      </c>
      <c r="E90" s="60">
        <v>27.29</v>
      </c>
      <c r="F90" s="61">
        <f>D90*E90</f>
        <v>54.58</v>
      </c>
    </row>
    <row r="91" spans="1:6">
      <c r="A91" s="91"/>
      <c r="B91" s="66" t="s">
        <v>24</v>
      </c>
      <c r="C91" s="58" t="s">
        <v>23</v>
      </c>
      <c r="D91" s="59">
        <v>3</v>
      </c>
      <c r="E91" s="60">
        <v>25.63</v>
      </c>
      <c r="F91" s="61">
        <f>D91*E91</f>
        <v>76.89</v>
      </c>
    </row>
    <row r="92" spans="1:6">
      <c r="A92" s="91"/>
      <c r="B92" s="62" t="s">
        <v>16</v>
      </c>
      <c r="C92" s="59" t="s">
        <v>15</v>
      </c>
      <c r="D92" s="59">
        <v>0.1</v>
      </c>
      <c r="E92" s="60">
        <v>17.43</v>
      </c>
      <c r="F92" s="61">
        <f>D92*E92</f>
        <v>1.7430000000000001</v>
      </c>
    </row>
    <row r="93" spans="1:6">
      <c r="A93" s="91"/>
      <c r="B93" s="66" t="s">
        <v>27</v>
      </c>
      <c r="C93" s="58" t="s">
        <v>10</v>
      </c>
      <c r="D93" s="64">
        <v>0.09</v>
      </c>
      <c r="E93" s="67">
        <v>25</v>
      </c>
      <c r="F93" s="61">
        <f>E93*D93</f>
        <v>2.25</v>
      </c>
    </row>
    <row r="94" spans="1:6">
      <c r="A94" s="91"/>
      <c r="B94" s="66" t="s">
        <v>20</v>
      </c>
      <c r="C94" s="58" t="s">
        <v>21</v>
      </c>
      <c r="D94" s="59">
        <v>0.06</v>
      </c>
      <c r="E94" s="60">
        <v>135</v>
      </c>
      <c r="F94" s="61">
        <f>D94*E94</f>
        <v>8.1</v>
      </c>
    </row>
    <row r="95" spans="1:6">
      <c r="A95" s="91">
        <v>43308</v>
      </c>
      <c r="B95" s="66" t="s">
        <v>69</v>
      </c>
      <c r="C95" s="58" t="s">
        <v>15</v>
      </c>
      <c r="D95" s="59">
        <v>2</v>
      </c>
      <c r="E95" s="63">
        <v>6</v>
      </c>
      <c r="F95" s="61">
        <f>E95*D95</f>
        <v>12</v>
      </c>
    </row>
    <row r="96" spans="1:6">
      <c r="A96" s="91"/>
      <c r="B96" s="62" t="s">
        <v>68</v>
      </c>
      <c r="C96" s="58" t="s">
        <v>10</v>
      </c>
      <c r="D96" s="64">
        <v>3</v>
      </c>
      <c r="E96" s="67">
        <v>16</v>
      </c>
      <c r="F96" s="61">
        <f>E96*D96</f>
        <v>48</v>
      </c>
    </row>
    <row r="97" spans="1:17">
      <c r="A97" s="91"/>
      <c r="B97" s="66" t="s">
        <v>11</v>
      </c>
      <c r="C97" s="58" t="s">
        <v>12</v>
      </c>
      <c r="D97" s="59">
        <v>9.8000000000000004E-2</v>
      </c>
      <c r="E97" s="63">
        <v>280</v>
      </c>
      <c r="F97" s="61">
        <f>E97*D97</f>
        <v>27.44</v>
      </c>
    </row>
    <row r="98" spans="1:17">
      <c r="A98" s="91"/>
      <c r="B98" s="62" t="s">
        <v>14</v>
      </c>
      <c r="C98" s="58" t="s">
        <v>15</v>
      </c>
      <c r="D98" s="59">
        <v>3</v>
      </c>
      <c r="E98" s="63">
        <v>4</v>
      </c>
      <c r="F98" s="61">
        <f>D98*E98</f>
        <v>12</v>
      </c>
    </row>
    <row r="99" spans="1:17">
      <c r="A99" s="91"/>
      <c r="B99" s="62" t="s">
        <v>70</v>
      </c>
      <c r="C99" s="58" t="s">
        <v>30</v>
      </c>
      <c r="D99" s="59">
        <v>2</v>
      </c>
      <c r="E99" s="63">
        <v>35</v>
      </c>
      <c r="F99" s="61">
        <f>D99*E99</f>
        <v>70</v>
      </c>
      <c r="J99" s="28"/>
      <c r="K99" s="28"/>
      <c r="L99" s="28"/>
      <c r="M99" s="28"/>
      <c r="N99" s="28"/>
      <c r="O99" s="28"/>
      <c r="P99" s="28"/>
      <c r="Q99" s="28"/>
    </row>
    <row r="100" spans="1:17">
      <c r="A100" s="91">
        <v>43312</v>
      </c>
      <c r="B100" s="66" t="s">
        <v>11</v>
      </c>
      <c r="C100" s="58" t="s">
        <v>12</v>
      </c>
      <c r="D100" s="59">
        <v>0.19500000000000001</v>
      </c>
      <c r="E100" s="63">
        <v>280</v>
      </c>
      <c r="F100" s="61">
        <f>E100*D100</f>
        <v>54.6</v>
      </c>
      <c r="J100" s="28"/>
      <c r="K100" s="92"/>
      <c r="L100" s="79"/>
      <c r="M100" s="79"/>
      <c r="N100" s="79"/>
      <c r="O100" s="80"/>
      <c r="P100" s="81"/>
      <c r="Q100" s="28"/>
    </row>
    <row r="101" spans="1:17">
      <c r="A101" s="91"/>
      <c r="B101" s="62" t="s">
        <v>14</v>
      </c>
      <c r="C101" s="58" t="s">
        <v>15</v>
      </c>
      <c r="D101" s="59">
        <v>1.25</v>
      </c>
      <c r="E101" s="63">
        <v>4</v>
      </c>
      <c r="F101" s="61">
        <f>E101*D101</f>
        <v>5</v>
      </c>
      <c r="J101" s="28"/>
      <c r="K101" s="92"/>
      <c r="L101" s="79"/>
      <c r="M101" s="79"/>
      <c r="N101" s="79"/>
      <c r="O101" s="80"/>
      <c r="P101" s="81"/>
      <c r="Q101" s="28"/>
    </row>
    <row r="102" spans="1:17">
      <c r="A102" s="91"/>
      <c r="B102" s="62" t="s">
        <v>16</v>
      </c>
      <c r="C102" s="59" t="s">
        <v>15</v>
      </c>
      <c r="D102" s="59">
        <v>0.25</v>
      </c>
      <c r="E102" s="60">
        <v>17.43</v>
      </c>
      <c r="F102" s="61">
        <f>D102*E102</f>
        <v>4.3574999999999999</v>
      </c>
      <c r="J102" s="28"/>
      <c r="K102" s="92"/>
      <c r="L102" s="79"/>
      <c r="M102" s="79"/>
      <c r="N102" s="79"/>
      <c r="O102" s="80"/>
      <c r="P102" s="81"/>
      <c r="Q102" s="28"/>
    </row>
    <row r="103" spans="1:17">
      <c r="A103" s="91"/>
      <c r="B103" s="93"/>
      <c r="C103" s="58"/>
      <c r="D103" s="59"/>
      <c r="E103" s="67"/>
      <c r="F103" s="61"/>
    </row>
    <row r="104" spans="1:17">
      <c r="A104" s="91"/>
      <c r="B104" s="94"/>
      <c r="C104" s="20"/>
      <c r="D104" s="20"/>
      <c r="E104" s="95"/>
      <c r="F104" s="96"/>
    </row>
    <row r="105" spans="1:17" s="24" customFormat="1" ht="13.8" thickBot="1">
      <c r="A105" s="14"/>
      <c r="E105" s="25"/>
      <c r="F105" s="26">
        <f>SUM(F6:F104)</f>
        <v>2987.8840499999992</v>
      </c>
    </row>
    <row r="106" spans="1:17" ht="13.8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selection activeCell="E23" sqref="E23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73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43313</v>
      </c>
      <c r="B6" s="66" t="s">
        <v>11</v>
      </c>
      <c r="C6" s="58" t="s">
        <v>12</v>
      </c>
      <c r="D6" s="59">
        <v>0.19</v>
      </c>
      <c r="E6" s="63">
        <v>280</v>
      </c>
      <c r="F6" s="61">
        <f>E6*D6</f>
        <v>53.2</v>
      </c>
    </row>
    <row r="7" spans="1:6">
      <c r="A7" s="91"/>
      <c r="B7" s="62" t="s">
        <v>14</v>
      </c>
      <c r="C7" s="58" t="s">
        <v>15</v>
      </c>
      <c r="D7" s="59">
        <v>2</v>
      </c>
      <c r="E7" s="63">
        <v>4</v>
      </c>
      <c r="F7" s="61">
        <f>D7*E7</f>
        <v>8</v>
      </c>
    </row>
    <row r="8" spans="1:6">
      <c r="A8" s="91"/>
      <c r="B8" s="62" t="s">
        <v>19</v>
      </c>
      <c r="C8" s="58" t="s">
        <v>10</v>
      </c>
      <c r="D8" s="59">
        <v>1</v>
      </c>
      <c r="E8" s="60">
        <v>8.4499999999999993</v>
      </c>
      <c r="F8" s="61">
        <f>E8*D8</f>
        <v>8.4499999999999993</v>
      </c>
    </row>
    <row r="9" spans="1:6">
      <c r="A9" s="91"/>
      <c r="B9" s="62" t="s">
        <v>17</v>
      </c>
      <c r="C9" s="58" t="s">
        <v>12</v>
      </c>
      <c r="D9" s="59">
        <v>0.26</v>
      </c>
      <c r="E9" s="60">
        <v>165</v>
      </c>
      <c r="F9" s="61">
        <f>D9*E9</f>
        <v>42.9</v>
      </c>
    </row>
    <row r="10" spans="1:6">
      <c r="A10" s="91">
        <v>43314</v>
      </c>
      <c r="B10" s="66" t="s">
        <v>11</v>
      </c>
      <c r="C10" s="58" t="s">
        <v>12</v>
      </c>
      <c r="D10" s="59">
        <v>0.42</v>
      </c>
      <c r="E10" s="63">
        <v>280</v>
      </c>
      <c r="F10" s="61">
        <f>E10*D10</f>
        <v>117.6</v>
      </c>
    </row>
    <row r="11" spans="1:6">
      <c r="A11" s="91"/>
      <c r="B11" s="62" t="s">
        <v>14</v>
      </c>
      <c r="C11" s="58" t="s">
        <v>15</v>
      </c>
      <c r="D11" s="59">
        <v>2</v>
      </c>
      <c r="E11" s="63">
        <v>4</v>
      </c>
      <c r="F11" s="61">
        <f>D11*E11</f>
        <v>8</v>
      </c>
    </row>
    <row r="12" spans="1:6">
      <c r="A12" s="91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</row>
    <row r="13" spans="1:6">
      <c r="A13" s="91"/>
      <c r="B13" s="66" t="s">
        <v>20</v>
      </c>
      <c r="C13" s="58" t="s">
        <v>21</v>
      </c>
      <c r="D13" s="59">
        <v>0.05</v>
      </c>
      <c r="E13" s="60">
        <v>135</v>
      </c>
      <c r="F13" s="61">
        <f>D13*E13</f>
        <v>6.75</v>
      </c>
    </row>
    <row r="14" spans="1:6">
      <c r="A14" s="91"/>
      <c r="B14" s="62" t="s">
        <v>17</v>
      </c>
      <c r="C14" s="58" t="s">
        <v>12</v>
      </c>
      <c r="D14" s="59">
        <v>0.08</v>
      </c>
      <c r="E14" s="60">
        <v>165</v>
      </c>
      <c r="F14" s="61">
        <f>D14*E14</f>
        <v>13.200000000000001</v>
      </c>
    </row>
    <row r="15" spans="1:6">
      <c r="A15" s="91">
        <v>43315</v>
      </c>
      <c r="B15" s="66" t="s">
        <v>11</v>
      </c>
      <c r="C15" s="58" t="s">
        <v>12</v>
      </c>
      <c r="D15" s="59">
        <v>0.21</v>
      </c>
      <c r="E15" s="63">
        <v>280</v>
      </c>
      <c r="F15" s="61">
        <f t="shared" ref="F15:F24" si="0">E15*D15</f>
        <v>58.8</v>
      </c>
    </row>
    <row r="16" spans="1:6">
      <c r="A16" s="91"/>
      <c r="B16" s="62" t="s">
        <v>14</v>
      </c>
      <c r="C16" s="58" t="s">
        <v>15</v>
      </c>
      <c r="D16" s="59">
        <v>1</v>
      </c>
      <c r="E16" s="63">
        <v>4</v>
      </c>
      <c r="F16" s="61">
        <f t="shared" si="0"/>
        <v>4</v>
      </c>
    </row>
    <row r="17" spans="1:6">
      <c r="A17" s="91"/>
      <c r="B17" s="62" t="s">
        <v>32</v>
      </c>
      <c r="C17" s="58" t="s">
        <v>30</v>
      </c>
      <c r="D17" s="59">
        <v>0.05</v>
      </c>
      <c r="E17" s="63">
        <v>6</v>
      </c>
      <c r="F17" s="61">
        <f t="shared" si="0"/>
        <v>0.30000000000000004</v>
      </c>
    </row>
    <row r="18" spans="1:6">
      <c r="A18" s="91"/>
      <c r="B18" s="66" t="s">
        <v>27</v>
      </c>
      <c r="C18" s="58" t="s">
        <v>10</v>
      </c>
      <c r="D18" s="64">
        <v>0.96</v>
      </c>
      <c r="E18" s="67">
        <v>25</v>
      </c>
      <c r="F18" s="61">
        <f t="shared" si="0"/>
        <v>24</v>
      </c>
    </row>
    <row r="19" spans="1:6">
      <c r="A19" s="91">
        <v>43318</v>
      </c>
      <c r="B19" s="66" t="s">
        <v>11</v>
      </c>
      <c r="C19" s="58" t="s">
        <v>12</v>
      </c>
      <c r="D19" s="59">
        <v>0.185</v>
      </c>
      <c r="E19" s="63">
        <v>125</v>
      </c>
      <c r="F19" s="61">
        <f t="shared" si="0"/>
        <v>23.125</v>
      </c>
    </row>
    <row r="20" spans="1:6">
      <c r="A20" s="91"/>
      <c r="B20" s="62" t="s">
        <v>14</v>
      </c>
      <c r="C20" s="58" t="s">
        <v>15</v>
      </c>
      <c r="D20" s="59">
        <v>0.23499999999999999</v>
      </c>
      <c r="E20" s="63">
        <v>4</v>
      </c>
      <c r="F20" s="61">
        <f t="shared" si="0"/>
        <v>0.94</v>
      </c>
    </row>
    <row r="21" spans="1:6">
      <c r="A21" s="91"/>
      <c r="B21" s="62" t="s">
        <v>32</v>
      </c>
      <c r="C21" s="58" t="s">
        <v>30</v>
      </c>
      <c r="D21" s="59">
        <v>0.95</v>
      </c>
      <c r="E21" s="63">
        <v>6</v>
      </c>
      <c r="F21" s="61">
        <f t="shared" si="0"/>
        <v>5.6999999999999993</v>
      </c>
    </row>
    <row r="22" spans="1:6">
      <c r="A22" s="91"/>
      <c r="B22" s="66" t="s">
        <v>27</v>
      </c>
      <c r="C22" s="58" t="s">
        <v>10</v>
      </c>
      <c r="D22" s="64">
        <v>2.5000000000000001E-2</v>
      </c>
      <c r="E22" s="67">
        <v>25</v>
      </c>
      <c r="F22" s="61">
        <f t="shared" si="0"/>
        <v>0.625</v>
      </c>
    </row>
    <row r="23" spans="1:6">
      <c r="A23" s="91">
        <v>43319</v>
      </c>
      <c r="B23" s="66" t="s">
        <v>11</v>
      </c>
      <c r="C23" s="58" t="s">
        <v>12</v>
      </c>
      <c r="D23" s="59">
        <v>0.11</v>
      </c>
      <c r="E23" s="63">
        <v>125</v>
      </c>
      <c r="F23" s="61">
        <f t="shared" si="0"/>
        <v>13.75</v>
      </c>
    </row>
    <row r="24" spans="1:6">
      <c r="A24" s="91"/>
      <c r="B24" s="62" t="s">
        <v>14</v>
      </c>
      <c r="C24" s="58" t="s">
        <v>15</v>
      </c>
      <c r="D24" s="59">
        <v>2</v>
      </c>
      <c r="E24" s="63">
        <v>4</v>
      </c>
      <c r="F24" s="61">
        <f t="shared" si="0"/>
        <v>8</v>
      </c>
    </row>
    <row r="25" spans="1:6">
      <c r="A25" s="91"/>
      <c r="B25" s="62" t="s">
        <v>13</v>
      </c>
      <c r="C25" s="58" t="s">
        <v>12</v>
      </c>
      <c r="D25" s="59">
        <v>0.55000000000000004</v>
      </c>
      <c r="E25" s="60">
        <v>80</v>
      </c>
      <c r="F25" s="61">
        <f>D25*E25</f>
        <v>44</v>
      </c>
    </row>
    <row r="26" spans="1:6">
      <c r="A26" s="91"/>
      <c r="B26" s="66" t="s">
        <v>27</v>
      </c>
      <c r="C26" s="58" t="s">
        <v>10</v>
      </c>
      <c r="D26" s="64">
        <v>0.69</v>
      </c>
      <c r="E26" s="67">
        <v>25</v>
      </c>
      <c r="F26" s="61">
        <f>E26*D26</f>
        <v>17.25</v>
      </c>
    </row>
    <row r="27" spans="1:6">
      <c r="A27" s="91">
        <v>43320</v>
      </c>
      <c r="B27" s="66" t="s">
        <v>11</v>
      </c>
      <c r="C27" s="58" t="s">
        <v>12</v>
      </c>
      <c r="D27" s="59">
        <v>0.22500000000000001</v>
      </c>
      <c r="E27" s="63">
        <v>125</v>
      </c>
      <c r="F27" s="61">
        <f>E27*D27</f>
        <v>28.125</v>
      </c>
    </row>
    <row r="28" spans="1:6">
      <c r="A28" s="91"/>
      <c r="B28" s="62" t="s">
        <v>17</v>
      </c>
      <c r="C28" s="58" t="s">
        <v>12</v>
      </c>
      <c r="D28" s="59">
        <v>1.25</v>
      </c>
      <c r="E28" s="60">
        <v>165</v>
      </c>
      <c r="F28" s="61">
        <f>D28*E28</f>
        <v>206.25</v>
      </c>
    </row>
    <row r="29" spans="1:6">
      <c r="A29" s="91"/>
      <c r="B29" s="62" t="s">
        <v>18</v>
      </c>
      <c r="C29" s="58" t="s">
        <v>15</v>
      </c>
      <c r="D29" s="59">
        <v>0.16800000000000001</v>
      </c>
      <c r="E29" s="60">
        <v>9.08</v>
      </c>
      <c r="F29" s="61">
        <f>D29*E29</f>
        <v>1.5254400000000001</v>
      </c>
    </row>
    <row r="30" spans="1:6">
      <c r="A30" s="91"/>
      <c r="B30" s="62" t="s">
        <v>32</v>
      </c>
      <c r="C30" s="58" t="s">
        <v>30</v>
      </c>
      <c r="D30" s="59">
        <v>0.05</v>
      </c>
      <c r="E30" s="63">
        <v>6</v>
      </c>
      <c r="F30" s="61">
        <f>E30*D30</f>
        <v>0.30000000000000004</v>
      </c>
    </row>
    <row r="31" spans="1:6">
      <c r="A31" s="91"/>
      <c r="B31" s="66" t="s">
        <v>20</v>
      </c>
      <c r="C31" s="58" t="s">
        <v>21</v>
      </c>
      <c r="D31" s="59">
        <v>0.04</v>
      </c>
      <c r="E31" s="60">
        <v>135</v>
      </c>
      <c r="F31" s="61">
        <f>D31*E31</f>
        <v>5.4</v>
      </c>
    </row>
    <row r="32" spans="1:6">
      <c r="A32" s="91"/>
      <c r="B32" s="66" t="s">
        <v>11</v>
      </c>
      <c r="C32" s="58" t="s">
        <v>12</v>
      </c>
      <c r="D32" s="59">
        <v>0.19600000000000001</v>
      </c>
      <c r="E32" s="63">
        <v>125</v>
      </c>
      <c r="F32" s="61">
        <f>E32*D32</f>
        <v>24.5</v>
      </c>
    </row>
    <row r="33" spans="1:6">
      <c r="A33" s="91"/>
      <c r="B33" s="62" t="s">
        <v>18</v>
      </c>
      <c r="C33" s="58" t="s">
        <v>15</v>
      </c>
      <c r="D33" s="59">
        <v>0.25</v>
      </c>
      <c r="E33" s="60">
        <v>9.08</v>
      </c>
      <c r="F33" s="61">
        <f>D33*E33</f>
        <v>2.27</v>
      </c>
    </row>
    <row r="34" spans="1:6">
      <c r="A34" s="91"/>
      <c r="B34" s="62" t="s">
        <v>16</v>
      </c>
      <c r="C34" s="59" t="s">
        <v>15</v>
      </c>
      <c r="D34" s="59">
        <v>0.25</v>
      </c>
      <c r="E34" s="60">
        <v>17.43</v>
      </c>
      <c r="F34" s="61">
        <f>D34*E34</f>
        <v>4.3574999999999999</v>
      </c>
    </row>
    <row r="35" spans="1:6">
      <c r="A35" s="91"/>
      <c r="B35" s="66" t="s">
        <v>27</v>
      </c>
      <c r="C35" s="58" t="s">
        <v>10</v>
      </c>
      <c r="D35" s="64">
        <v>2.5000000000000001E-2</v>
      </c>
      <c r="E35" s="67">
        <v>25</v>
      </c>
      <c r="F35" s="61">
        <f>E35*D35</f>
        <v>0.625</v>
      </c>
    </row>
    <row r="36" spans="1:6">
      <c r="A36" s="91">
        <v>43321</v>
      </c>
      <c r="B36" s="66" t="s">
        <v>11</v>
      </c>
      <c r="C36" s="58" t="s">
        <v>12</v>
      </c>
      <c r="D36" s="59">
        <v>0.31</v>
      </c>
      <c r="E36" s="63">
        <v>125</v>
      </c>
      <c r="F36" s="61">
        <f>E36*D36</f>
        <v>38.75</v>
      </c>
    </row>
    <row r="37" spans="1:6">
      <c r="A37" s="91"/>
      <c r="B37" s="66" t="s">
        <v>37</v>
      </c>
      <c r="C37" s="58" t="s">
        <v>12</v>
      </c>
      <c r="D37" s="59">
        <v>0.65</v>
      </c>
      <c r="E37" s="60">
        <v>170</v>
      </c>
      <c r="F37" s="61">
        <f>D37*E37</f>
        <v>110.5</v>
      </c>
    </row>
    <row r="38" spans="1:6">
      <c r="A38" s="91"/>
      <c r="B38" s="62" t="s">
        <v>13</v>
      </c>
      <c r="C38" s="58" t="s">
        <v>12</v>
      </c>
      <c r="D38" s="59">
        <v>0.69</v>
      </c>
      <c r="E38" s="60">
        <v>80</v>
      </c>
      <c r="F38" s="61">
        <f>D38*E38</f>
        <v>55.199999999999996</v>
      </c>
    </row>
    <row r="39" spans="1:6">
      <c r="A39" s="91"/>
      <c r="B39" s="62" t="s">
        <v>16</v>
      </c>
      <c r="C39" s="59" t="s">
        <v>15</v>
      </c>
      <c r="D39" s="59">
        <v>0.25</v>
      </c>
      <c r="E39" s="60">
        <v>17.43</v>
      </c>
      <c r="F39" s="61">
        <f>D39*E39</f>
        <v>4.3574999999999999</v>
      </c>
    </row>
    <row r="40" spans="1:6">
      <c r="A40" s="91">
        <v>43322</v>
      </c>
      <c r="B40" s="66" t="s">
        <v>11</v>
      </c>
      <c r="C40" s="58" t="s">
        <v>12</v>
      </c>
      <c r="D40" s="59">
        <v>0.29599999999999999</v>
      </c>
      <c r="E40" s="63">
        <v>125</v>
      </c>
      <c r="F40" s="61">
        <f>E40*D40</f>
        <v>37</v>
      </c>
    </row>
    <row r="41" spans="1:6">
      <c r="A41" s="91"/>
      <c r="B41" s="66" t="s">
        <v>27</v>
      </c>
      <c r="C41" s="58" t="s">
        <v>10</v>
      </c>
      <c r="D41" s="64">
        <v>0.25</v>
      </c>
      <c r="E41" s="67">
        <v>25</v>
      </c>
      <c r="F41" s="61">
        <f>E41*D41</f>
        <v>6.25</v>
      </c>
    </row>
    <row r="42" spans="1:6">
      <c r="A42" s="91"/>
      <c r="B42" s="62" t="s">
        <v>16</v>
      </c>
      <c r="C42" s="59" t="s">
        <v>15</v>
      </c>
      <c r="D42" s="59">
        <v>0.25</v>
      </c>
      <c r="E42" s="60">
        <v>17.43</v>
      </c>
      <c r="F42" s="61">
        <f>D42*E42</f>
        <v>4.3574999999999999</v>
      </c>
    </row>
    <row r="43" spans="1:6">
      <c r="A43" s="91"/>
      <c r="B43" s="62" t="s">
        <v>32</v>
      </c>
      <c r="C43" s="58" t="s">
        <v>30</v>
      </c>
      <c r="D43" s="59">
        <v>4.5999999999999999E-2</v>
      </c>
      <c r="E43" s="63">
        <v>6</v>
      </c>
      <c r="F43" s="61">
        <f>E43*D43</f>
        <v>0.27600000000000002</v>
      </c>
    </row>
    <row r="44" spans="1:6">
      <c r="A44" s="91"/>
      <c r="B44" s="66" t="s">
        <v>27</v>
      </c>
      <c r="C44" s="58" t="s">
        <v>10</v>
      </c>
      <c r="D44" s="64">
        <v>2.5000000000000001E-2</v>
      </c>
      <c r="E44" s="67">
        <v>25</v>
      </c>
      <c r="F44" s="61">
        <f>E44*D44</f>
        <v>0.625</v>
      </c>
    </row>
    <row r="45" spans="1:6">
      <c r="A45" s="91"/>
      <c r="B45" s="62" t="s">
        <v>14</v>
      </c>
      <c r="C45" s="58" t="s">
        <v>15</v>
      </c>
      <c r="D45" s="59">
        <v>2</v>
      </c>
      <c r="E45" s="63">
        <v>4</v>
      </c>
      <c r="F45" s="61">
        <f>D45*E45</f>
        <v>8</v>
      </c>
    </row>
    <row r="46" spans="1:6">
      <c r="A46" s="91">
        <v>43323</v>
      </c>
      <c r="B46" s="66" t="s">
        <v>22</v>
      </c>
      <c r="C46" s="58" t="s">
        <v>12</v>
      </c>
      <c r="D46" s="59">
        <v>0.04</v>
      </c>
      <c r="E46" s="63">
        <v>350</v>
      </c>
      <c r="F46" s="61">
        <f>E46*D46</f>
        <v>14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0.12</v>
      </c>
      <c r="E48" s="60">
        <v>165</v>
      </c>
      <c r="F48" s="61">
        <f>D48*E48</f>
        <v>19.8</v>
      </c>
    </row>
    <row r="49" spans="1:6">
      <c r="A49" s="91">
        <v>43325</v>
      </c>
      <c r="B49" s="66" t="s">
        <v>11</v>
      </c>
      <c r="C49" s="58" t="s">
        <v>12</v>
      </c>
      <c r="D49" s="59">
        <v>0.29599999999999999</v>
      </c>
      <c r="E49" s="63">
        <v>300</v>
      </c>
      <c r="F49" s="61">
        <f>E49*D49</f>
        <v>88.8</v>
      </c>
    </row>
    <row r="50" spans="1:6">
      <c r="A50" s="91"/>
      <c r="B50" s="62" t="s">
        <v>14</v>
      </c>
      <c r="C50" s="58" t="s">
        <v>15</v>
      </c>
      <c r="D50" s="59">
        <v>2.5</v>
      </c>
      <c r="E50" s="63">
        <v>4</v>
      </c>
      <c r="F50" s="61">
        <f>D50*E50</f>
        <v>10</v>
      </c>
    </row>
    <row r="51" spans="1:6">
      <c r="A51" s="91"/>
      <c r="B51" s="62" t="s">
        <v>16</v>
      </c>
      <c r="C51" s="59" t="s">
        <v>15</v>
      </c>
      <c r="D51" s="59">
        <v>2.5000000000000001E-2</v>
      </c>
      <c r="E51" s="60">
        <v>17.43</v>
      </c>
      <c r="F51" s="61">
        <f>D51*E51</f>
        <v>0.43575000000000003</v>
      </c>
    </row>
    <row r="52" spans="1:6">
      <c r="A52" s="91"/>
      <c r="B52" s="66" t="s">
        <v>27</v>
      </c>
      <c r="C52" s="58" t="s">
        <v>10</v>
      </c>
      <c r="D52" s="64">
        <v>2.1999999999999999E-2</v>
      </c>
      <c r="E52" s="67">
        <v>25</v>
      </c>
      <c r="F52" s="61">
        <f t="shared" ref="F52:F57" si="1">E52*D52</f>
        <v>0.54999999999999993</v>
      </c>
    </row>
    <row r="53" spans="1:6">
      <c r="A53" s="91">
        <v>43326</v>
      </c>
      <c r="B53" s="66" t="s">
        <v>11</v>
      </c>
      <c r="C53" s="58" t="s">
        <v>12</v>
      </c>
      <c r="D53" s="59">
        <v>0.21</v>
      </c>
      <c r="E53" s="63">
        <v>300</v>
      </c>
      <c r="F53" s="61">
        <f t="shared" si="1"/>
        <v>63</v>
      </c>
    </row>
    <row r="54" spans="1:6">
      <c r="A54" s="91"/>
      <c r="B54" s="66" t="s">
        <v>25</v>
      </c>
      <c r="C54" s="58" t="s">
        <v>12</v>
      </c>
      <c r="D54" s="59">
        <v>0.11</v>
      </c>
      <c r="E54" s="63">
        <v>200</v>
      </c>
      <c r="F54" s="61">
        <f t="shared" si="1"/>
        <v>22</v>
      </c>
    </row>
    <row r="55" spans="1:6">
      <c r="A55" s="91"/>
      <c r="B55" s="62" t="s">
        <v>14</v>
      </c>
      <c r="C55" s="58" t="s">
        <v>15</v>
      </c>
      <c r="D55" s="59">
        <v>3</v>
      </c>
      <c r="E55" s="63">
        <v>4</v>
      </c>
      <c r="F55" s="61">
        <f t="shared" si="1"/>
        <v>12</v>
      </c>
    </row>
    <row r="56" spans="1:6">
      <c r="A56" s="91">
        <v>43327</v>
      </c>
      <c r="B56" s="66" t="s">
        <v>11</v>
      </c>
      <c r="C56" s="58" t="s">
        <v>12</v>
      </c>
      <c r="D56" s="59">
        <v>0.19500000000000001</v>
      </c>
      <c r="E56" s="63">
        <v>300</v>
      </c>
      <c r="F56" s="61">
        <f t="shared" si="1"/>
        <v>58.5</v>
      </c>
    </row>
    <row r="57" spans="1:6">
      <c r="A57" s="91"/>
      <c r="B57" s="62" t="s">
        <v>14</v>
      </c>
      <c r="C57" s="58" t="s">
        <v>15</v>
      </c>
      <c r="D57" s="59">
        <v>3</v>
      </c>
      <c r="E57" s="63">
        <v>4</v>
      </c>
      <c r="F57" s="61">
        <f t="shared" si="1"/>
        <v>12</v>
      </c>
    </row>
    <row r="58" spans="1:6">
      <c r="A58" s="91"/>
      <c r="B58" s="62" t="s">
        <v>18</v>
      </c>
      <c r="C58" s="58" t="s">
        <v>15</v>
      </c>
      <c r="D58" s="59">
        <v>0.25</v>
      </c>
      <c r="E58" s="60">
        <v>9.08</v>
      </c>
      <c r="F58" s="61">
        <f>D58*E58</f>
        <v>2.27</v>
      </c>
    </row>
    <row r="59" spans="1:6">
      <c r="A59" s="91"/>
      <c r="B59" s="62" t="s">
        <v>16</v>
      </c>
      <c r="C59" s="59" t="s">
        <v>15</v>
      </c>
      <c r="D59" s="59">
        <v>0.5</v>
      </c>
      <c r="E59" s="60">
        <v>17.43</v>
      </c>
      <c r="F59" s="61">
        <f>D59*E59</f>
        <v>8.7149999999999999</v>
      </c>
    </row>
    <row r="60" spans="1:6">
      <c r="A60" s="91">
        <v>43328</v>
      </c>
      <c r="B60" s="66" t="s">
        <v>11</v>
      </c>
      <c r="C60" s="58" t="s">
        <v>12</v>
      </c>
      <c r="D60" s="59">
        <v>0.28699999999999998</v>
      </c>
      <c r="E60" s="63">
        <v>300</v>
      </c>
      <c r="F60" s="61">
        <f>E60*D60</f>
        <v>86.1</v>
      </c>
    </row>
    <row r="61" spans="1:6">
      <c r="A61" s="91"/>
      <c r="B61" s="62" t="s">
        <v>16</v>
      </c>
      <c r="C61" s="59" t="s">
        <v>15</v>
      </c>
      <c r="D61" s="59">
        <v>2.5000000000000001E-2</v>
      </c>
      <c r="E61" s="60">
        <v>17.43</v>
      </c>
      <c r="F61" s="61">
        <f>D61*E61</f>
        <v>0.43575000000000003</v>
      </c>
    </row>
    <row r="62" spans="1:6">
      <c r="A62" s="91"/>
      <c r="B62" s="62" t="s">
        <v>24</v>
      </c>
      <c r="C62" s="58" t="s">
        <v>23</v>
      </c>
      <c r="D62" s="59">
        <v>2</v>
      </c>
      <c r="E62" s="60">
        <v>27</v>
      </c>
      <c r="F62" s="61">
        <f>D62*E62</f>
        <v>54</v>
      </c>
    </row>
    <row r="63" spans="1:6">
      <c r="A63" s="91">
        <v>43329</v>
      </c>
      <c r="B63" s="66" t="s">
        <v>11</v>
      </c>
      <c r="C63" s="58" t="s">
        <v>12</v>
      </c>
      <c r="D63" s="59">
        <v>0.21</v>
      </c>
      <c r="E63" s="63">
        <v>280</v>
      </c>
      <c r="F63" s="61">
        <f>E63*D63</f>
        <v>58.8</v>
      </c>
    </row>
    <row r="64" spans="1:6">
      <c r="A64" s="91"/>
      <c r="B64" s="62" t="s">
        <v>14</v>
      </c>
      <c r="C64" s="58" t="s">
        <v>15</v>
      </c>
      <c r="D64" s="59">
        <v>2</v>
      </c>
      <c r="E64" s="63">
        <v>4</v>
      </c>
      <c r="F64" s="61">
        <f>D64*E64</f>
        <v>8</v>
      </c>
    </row>
    <row r="65" spans="1:6">
      <c r="A65" s="91"/>
      <c r="B65" s="62" t="s">
        <v>67</v>
      </c>
      <c r="C65" s="58" t="s">
        <v>12</v>
      </c>
      <c r="D65" s="59">
        <v>0.3</v>
      </c>
      <c r="E65" s="63">
        <v>200</v>
      </c>
      <c r="F65" s="61">
        <f>E65*D65</f>
        <v>60</v>
      </c>
    </row>
    <row r="66" spans="1:6">
      <c r="A66" s="91"/>
      <c r="B66" s="62" t="s">
        <v>17</v>
      </c>
      <c r="C66" s="58" t="s">
        <v>12</v>
      </c>
      <c r="D66" s="59">
        <v>0.06</v>
      </c>
      <c r="E66" s="60">
        <v>165</v>
      </c>
      <c r="F66" s="61">
        <f>D66*E66</f>
        <v>9.9</v>
      </c>
    </row>
    <row r="67" spans="1:6">
      <c r="A67" s="91">
        <v>43330</v>
      </c>
      <c r="B67" s="66" t="s">
        <v>11</v>
      </c>
      <c r="C67" s="58" t="s">
        <v>12</v>
      </c>
      <c r="D67" s="59">
        <v>0.31</v>
      </c>
      <c r="E67" s="63">
        <v>280</v>
      </c>
      <c r="F67" s="61">
        <f>E67*D67</f>
        <v>86.8</v>
      </c>
    </row>
    <row r="68" spans="1:6">
      <c r="A68" s="91"/>
      <c r="B68" s="62" t="s">
        <v>14</v>
      </c>
      <c r="C68" s="58" t="s">
        <v>15</v>
      </c>
      <c r="D68" s="59">
        <v>3</v>
      </c>
      <c r="E68" s="63">
        <v>4</v>
      </c>
      <c r="F68" s="61">
        <f>D68*E68</f>
        <v>12</v>
      </c>
    </row>
    <row r="69" spans="1:6">
      <c r="A69" s="91"/>
      <c r="B69" s="62" t="s">
        <v>17</v>
      </c>
      <c r="C69" s="58" t="s">
        <v>12</v>
      </c>
      <c r="D69" s="59">
        <v>0.11</v>
      </c>
      <c r="E69" s="60">
        <v>165</v>
      </c>
      <c r="F69" s="61">
        <f>D69*E69</f>
        <v>18.149999999999999</v>
      </c>
    </row>
    <row r="70" spans="1:6">
      <c r="A70" s="91"/>
      <c r="B70" s="62" t="s">
        <v>18</v>
      </c>
      <c r="C70" s="58" t="s">
        <v>15</v>
      </c>
      <c r="D70" s="59">
        <v>0.25</v>
      </c>
      <c r="E70" s="60">
        <v>9.08</v>
      </c>
      <c r="F70" s="61">
        <f>D70*E70</f>
        <v>2.27</v>
      </c>
    </row>
    <row r="71" spans="1:6">
      <c r="A71" s="91"/>
      <c r="B71" s="62" t="s">
        <v>13</v>
      </c>
      <c r="C71" s="58" t="s">
        <v>12</v>
      </c>
      <c r="D71" s="59">
        <v>0.06</v>
      </c>
      <c r="E71" s="60">
        <v>78</v>
      </c>
      <c r="F71" s="61">
        <f>D71*E71</f>
        <v>4.68</v>
      </c>
    </row>
    <row r="72" spans="1:6">
      <c r="A72" s="91">
        <v>43332</v>
      </c>
      <c r="B72" s="66" t="s">
        <v>11</v>
      </c>
      <c r="C72" s="58" t="s">
        <v>12</v>
      </c>
      <c r="D72" s="59">
        <v>0.45</v>
      </c>
      <c r="E72" s="63">
        <v>280</v>
      </c>
      <c r="F72" s="61">
        <f>E72*D72</f>
        <v>126</v>
      </c>
    </row>
    <row r="73" spans="1:6">
      <c r="A73" s="91"/>
      <c r="B73" s="62" t="s">
        <v>14</v>
      </c>
      <c r="C73" s="58" t="s">
        <v>15</v>
      </c>
      <c r="D73" s="59">
        <v>3</v>
      </c>
      <c r="E73" s="63">
        <v>4</v>
      </c>
      <c r="F73" s="61">
        <f>D73*E73</f>
        <v>12</v>
      </c>
    </row>
    <row r="74" spans="1:6">
      <c r="A74" s="91"/>
      <c r="B74" s="62" t="s">
        <v>18</v>
      </c>
      <c r="C74" s="58" t="s">
        <v>15</v>
      </c>
      <c r="D74" s="59">
        <v>0.25</v>
      </c>
      <c r="E74" s="60">
        <v>9.08</v>
      </c>
      <c r="F74" s="61">
        <f>D74*E74</f>
        <v>2.27</v>
      </c>
    </row>
    <row r="75" spans="1:6">
      <c r="A75" s="91"/>
      <c r="B75" s="62" t="s">
        <v>26</v>
      </c>
      <c r="C75" s="58" t="s">
        <v>12</v>
      </c>
      <c r="D75" s="59">
        <v>0.03</v>
      </c>
      <c r="E75" s="63">
        <v>250</v>
      </c>
      <c r="F75" s="61">
        <f>E75*D75</f>
        <v>7.5</v>
      </c>
    </row>
    <row r="76" spans="1:6">
      <c r="A76" s="91"/>
      <c r="B76" s="62" t="s">
        <v>17</v>
      </c>
      <c r="C76" s="58" t="s">
        <v>12</v>
      </c>
      <c r="D76" s="59">
        <v>0.21</v>
      </c>
      <c r="E76" s="60">
        <v>165</v>
      </c>
      <c r="F76" s="61">
        <f>D76*E76</f>
        <v>34.65</v>
      </c>
    </row>
    <row r="77" spans="1:6">
      <c r="A77" s="91"/>
      <c r="B77" s="62" t="s">
        <v>31</v>
      </c>
      <c r="C77" s="58" t="s">
        <v>12</v>
      </c>
      <c r="D77" s="59">
        <v>9.5000000000000001E-2</v>
      </c>
      <c r="E77" s="60">
        <v>100</v>
      </c>
      <c r="F77" s="61">
        <f>D77*E77</f>
        <v>9.5</v>
      </c>
    </row>
    <row r="78" spans="1:6">
      <c r="A78" s="91">
        <v>43334</v>
      </c>
      <c r="B78" s="66" t="s">
        <v>11</v>
      </c>
      <c r="C78" s="58" t="s">
        <v>12</v>
      </c>
      <c r="D78" s="59">
        <v>0.32</v>
      </c>
      <c r="E78" s="63">
        <v>280</v>
      </c>
      <c r="F78" s="61">
        <f>E78*D78</f>
        <v>89.600000000000009</v>
      </c>
    </row>
    <row r="79" spans="1:6">
      <c r="A79" s="91"/>
      <c r="B79" s="62" t="s">
        <v>14</v>
      </c>
      <c r="C79" s="58" t="s">
        <v>15</v>
      </c>
      <c r="D79" s="59">
        <v>2.5</v>
      </c>
      <c r="E79" s="63">
        <v>4</v>
      </c>
      <c r="F79" s="61">
        <f>D79*E79</f>
        <v>10</v>
      </c>
    </row>
    <row r="80" spans="1:6">
      <c r="A80" s="91"/>
      <c r="B80" s="62" t="s">
        <v>17</v>
      </c>
      <c r="C80" s="58" t="s">
        <v>12</v>
      </c>
      <c r="D80" s="59">
        <v>1</v>
      </c>
      <c r="E80" s="60">
        <v>165</v>
      </c>
      <c r="F80" s="61">
        <f>D80*E80</f>
        <v>165</v>
      </c>
    </row>
    <row r="81" spans="1:6">
      <c r="A81" s="91"/>
      <c r="B81" s="62" t="s">
        <v>13</v>
      </c>
      <c r="C81" s="58" t="s">
        <v>12</v>
      </c>
      <c r="D81" s="59">
        <v>0.25</v>
      </c>
      <c r="E81" s="60">
        <v>78</v>
      </c>
      <c r="F81" s="61">
        <f>D81*E81</f>
        <v>19.5</v>
      </c>
    </row>
    <row r="82" spans="1:6">
      <c r="A82" s="91">
        <v>43335</v>
      </c>
      <c r="B82" s="66" t="s">
        <v>11</v>
      </c>
      <c r="C82" s="58" t="s">
        <v>12</v>
      </c>
      <c r="D82" s="59">
        <v>0.32</v>
      </c>
      <c r="E82" s="63">
        <v>280</v>
      </c>
      <c r="F82" s="61">
        <f>E82*D82</f>
        <v>89.600000000000009</v>
      </c>
    </row>
    <row r="83" spans="1:6">
      <c r="A83" s="91"/>
      <c r="B83" s="62" t="s">
        <v>14</v>
      </c>
      <c r="C83" s="58" t="s">
        <v>15</v>
      </c>
      <c r="D83" s="59">
        <v>2.5</v>
      </c>
      <c r="E83" s="63">
        <v>4</v>
      </c>
      <c r="F83" s="61">
        <f>D83*E83</f>
        <v>10</v>
      </c>
    </row>
    <row r="84" spans="1:6">
      <c r="A84" s="91"/>
      <c r="B84" s="62" t="s">
        <v>19</v>
      </c>
      <c r="C84" s="58" t="s">
        <v>10</v>
      </c>
      <c r="D84" s="59">
        <v>1</v>
      </c>
      <c r="E84" s="60">
        <v>8.4499999999999993</v>
      </c>
      <c r="F84" s="61">
        <f>E84*D84</f>
        <v>8.4499999999999993</v>
      </c>
    </row>
    <row r="85" spans="1:6">
      <c r="A85" s="91"/>
      <c r="B85" s="62" t="s">
        <v>18</v>
      </c>
      <c r="C85" s="58" t="s">
        <v>15</v>
      </c>
      <c r="D85" s="59">
        <v>2.5000000000000001E-2</v>
      </c>
      <c r="E85" s="60">
        <v>9.08</v>
      </c>
      <c r="F85" s="61">
        <f>D85*E85</f>
        <v>0.22700000000000001</v>
      </c>
    </row>
    <row r="86" spans="1:6">
      <c r="A86" s="91">
        <v>43336</v>
      </c>
      <c r="B86" s="66" t="s">
        <v>11</v>
      </c>
      <c r="C86" s="58" t="s">
        <v>12</v>
      </c>
      <c r="D86" s="59">
        <v>0.51</v>
      </c>
      <c r="E86" s="63">
        <v>280</v>
      </c>
      <c r="F86" s="61">
        <f>E86*D86</f>
        <v>142.80000000000001</v>
      </c>
    </row>
    <row r="87" spans="1:6">
      <c r="A87" s="91"/>
      <c r="B87" s="62" t="s">
        <v>18</v>
      </c>
      <c r="C87" s="58" t="s">
        <v>15</v>
      </c>
      <c r="D87" s="59">
        <v>2.5000000000000001E-2</v>
      </c>
      <c r="E87" s="60">
        <v>9.08</v>
      </c>
      <c r="F87" s="61">
        <f>D87*E87</f>
        <v>0.22700000000000001</v>
      </c>
    </row>
    <row r="88" spans="1:6">
      <c r="A88" s="91"/>
      <c r="B88" s="62" t="s">
        <v>14</v>
      </c>
      <c r="C88" s="58" t="s">
        <v>15</v>
      </c>
      <c r="D88" s="59">
        <v>2</v>
      </c>
      <c r="E88" s="63">
        <v>4</v>
      </c>
      <c r="F88" s="61">
        <f>D88*E88</f>
        <v>8</v>
      </c>
    </row>
    <row r="89" spans="1:6">
      <c r="A89" s="91">
        <v>43337</v>
      </c>
      <c r="B89" s="66" t="s">
        <v>11</v>
      </c>
      <c r="C89" s="58" t="s">
        <v>12</v>
      </c>
      <c r="D89" s="59">
        <v>0.21</v>
      </c>
      <c r="E89" s="63">
        <v>280</v>
      </c>
      <c r="F89" s="61">
        <f>E89*D89</f>
        <v>58.8</v>
      </c>
    </row>
    <row r="90" spans="1:6">
      <c r="A90" s="91"/>
      <c r="B90" s="62" t="s">
        <v>14</v>
      </c>
      <c r="C90" s="58" t="s">
        <v>15</v>
      </c>
      <c r="D90" s="59">
        <v>1.25</v>
      </c>
      <c r="E90" s="63">
        <v>4</v>
      </c>
      <c r="F90" s="61">
        <f>D90*E90</f>
        <v>5</v>
      </c>
    </row>
    <row r="91" spans="1:6">
      <c r="A91" s="91"/>
      <c r="B91" s="62" t="s">
        <v>18</v>
      </c>
      <c r="C91" s="58" t="s">
        <v>15</v>
      </c>
      <c r="D91" s="59">
        <v>1</v>
      </c>
      <c r="E91" s="60">
        <v>9.08</v>
      </c>
      <c r="F91" s="61">
        <f>D91*E91</f>
        <v>9.08</v>
      </c>
    </row>
    <row r="92" spans="1:6">
      <c r="A92" s="91"/>
      <c r="B92" s="62" t="s">
        <v>13</v>
      </c>
      <c r="C92" s="58" t="s">
        <v>12</v>
      </c>
      <c r="D92" s="59">
        <v>0.1</v>
      </c>
      <c r="E92" s="60">
        <v>80</v>
      </c>
      <c r="F92" s="61">
        <f>D92*E92</f>
        <v>8</v>
      </c>
    </row>
    <row r="93" spans="1:6">
      <c r="A93" s="91">
        <v>43340</v>
      </c>
      <c r="B93" s="66" t="s">
        <v>11</v>
      </c>
      <c r="C93" s="58" t="s">
        <v>12</v>
      </c>
      <c r="D93" s="59">
        <v>0.19</v>
      </c>
      <c r="E93" s="63">
        <v>280</v>
      </c>
      <c r="F93" s="61">
        <f>E93*D93</f>
        <v>53.2</v>
      </c>
    </row>
    <row r="94" spans="1:6">
      <c r="A94" s="91"/>
      <c r="B94" s="62" t="s">
        <v>14</v>
      </c>
      <c r="C94" s="58" t="s">
        <v>15</v>
      </c>
      <c r="D94" s="59">
        <v>2</v>
      </c>
      <c r="E94" s="63">
        <v>4</v>
      </c>
      <c r="F94" s="61">
        <f>D94*E94</f>
        <v>8</v>
      </c>
    </row>
    <row r="95" spans="1:6">
      <c r="A95" s="91"/>
      <c r="B95" s="62" t="s">
        <v>19</v>
      </c>
      <c r="C95" s="58" t="s">
        <v>10</v>
      </c>
      <c r="D95" s="59">
        <v>1</v>
      </c>
      <c r="E95" s="60">
        <v>8.4499999999999993</v>
      </c>
      <c r="F95" s="61">
        <f>E95*D95</f>
        <v>8.4499999999999993</v>
      </c>
    </row>
    <row r="96" spans="1:6">
      <c r="A96" s="91"/>
      <c r="B96" s="62" t="s">
        <v>26</v>
      </c>
      <c r="C96" s="58" t="s">
        <v>12</v>
      </c>
      <c r="D96" s="59">
        <v>0.02</v>
      </c>
      <c r="E96" s="63">
        <v>400</v>
      </c>
      <c r="F96" s="61">
        <f>E96*D96</f>
        <v>8</v>
      </c>
    </row>
    <row r="97" spans="1:17">
      <c r="A97" s="91">
        <v>43341</v>
      </c>
      <c r="B97" s="66" t="s">
        <v>11</v>
      </c>
      <c r="C97" s="58" t="s">
        <v>12</v>
      </c>
      <c r="D97" s="59">
        <v>0.28000000000000003</v>
      </c>
      <c r="E97" s="63">
        <v>280</v>
      </c>
      <c r="F97" s="61">
        <f>E97*D97</f>
        <v>78.400000000000006</v>
      </c>
    </row>
    <row r="98" spans="1:17">
      <c r="A98" s="91"/>
      <c r="B98" s="62" t="s">
        <v>14</v>
      </c>
      <c r="C98" s="58" t="s">
        <v>15</v>
      </c>
      <c r="D98" s="59">
        <v>2</v>
      </c>
      <c r="E98" s="63">
        <v>4</v>
      </c>
      <c r="F98" s="61">
        <f>D98*E98</f>
        <v>8</v>
      </c>
    </row>
    <row r="99" spans="1:17">
      <c r="A99" s="91"/>
      <c r="B99" s="62" t="s">
        <v>18</v>
      </c>
      <c r="C99" s="58" t="s">
        <v>15</v>
      </c>
      <c r="D99" s="59">
        <v>0.25</v>
      </c>
      <c r="E99" s="60">
        <v>9.08</v>
      </c>
      <c r="F99" s="61">
        <f>D99*E99</f>
        <v>2.27</v>
      </c>
    </row>
    <row r="100" spans="1:17">
      <c r="A100" s="91"/>
      <c r="B100" s="62" t="s">
        <v>16</v>
      </c>
      <c r="C100" s="59" t="s">
        <v>15</v>
      </c>
      <c r="D100" s="59">
        <v>0.06</v>
      </c>
      <c r="E100" s="60">
        <v>17.43</v>
      </c>
      <c r="F100" s="61">
        <f>D100*E100</f>
        <v>1.0457999999999998</v>
      </c>
    </row>
    <row r="101" spans="1:17">
      <c r="A101" s="91">
        <v>43342</v>
      </c>
      <c r="B101" s="66" t="s">
        <v>27</v>
      </c>
      <c r="C101" s="58" t="s">
        <v>10</v>
      </c>
      <c r="D101" s="64">
        <v>3.5000000000000003E-2</v>
      </c>
      <c r="E101" s="67">
        <v>25</v>
      </c>
      <c r="F101" s="61">
        <f>E101*D101</f>
        <v>0.87500000000000011</v>
      </c>
    </row>
    <row r="102" spans="1:17">
      <c r="A102" s="91"/>
      <c r="B102" s="62" t="s">
        <v>14</v>
      </c>
      <c r="C102" s="58" t="s">
        <v>15</v>
      </c>
      <c r="D102" s="59">
        <v>4</v>
      </c>
      <c r="E102" s="63">
        <v>4</v>
      </c>
      <c r="F102" s="61">
        <f>D102*E102</f>
        <v>16</v>
      </c>
    </row>
    <row r="103" spans="1:17">
      <c r="A103" s="91"/>
      <c r="B103" s="62" t="s">
        <v>19</v>
      </c>
      <c r="C103" s="58" t="s">
        <v>10</v>
      </c>
      <c r="D103" s="59">
        <v>2</v>
      </c>
      <c r="E103" s="60">
        <v>8.4499999999999993</v>
      </c>
      <c r="F103" s="61">
        <f>E103*D103</f>
        <v>16.899999999999999</v>
      </c>
    </row>
    <row r="104" spans="1:17">
      <c r="A104" s="91"/>
      <c r="B104" s="62" t="s">
        <v>72</v>
      </c>
      <c r="C104" s="58" t="s">
        <v>23</v>
      </c>
      <c r="D104" s="59">
        <v>2</v>
      </c>
      <c r="E104" s="60">
        <v>27.29</v>
      </c>
      <c r="F104" s="61">
        <f>D104*E104</f>
        <v>54.58</v>
      </c>
    </row>
    <row r="105" spans="1:17">
      <c r="A105" s="91"/>
      <c r="B105" s="66" t="s">
        <v>24</v>
      </c>
      <c r="C105" s="58" t="s">
        <v>23</v>
      </c>
      <c r="D105" s="59">
        <v>3</v>
      </c>
      <c r="E105" s="60">
        <v>25.63</v>
      </c>
      <c r="F105" s="61">
        <f>D105*E105</f>
        <v>76.89</v>
      </c>
    </row>
    <row r="106" spans="1:17">
      <c r="A106" s="91"/>
      <c r="B106" s="62" t="s">
        <v>16</v>
      </c>
      <c r="C106" s="59" t="s">
        <v>15</v>
      </c>
      <c r="D106" s="59">
        <v>0.1</v>
      </c>
      <c r="E106" s="60">
        <v>17.43</v>
      </c>
      <c r="F106" s="61">
        <f>D106*E106</f>
        <v>1.7430000000000001</v>
      </c>
    </row>
    <row r="107" spans="1:17">
      <c r="A107" s="91"/>
      <c r="B107" s="66" t="s">
        <v>27</v>
      </c>
      <c r="C107" s="58" t="s">
        <v>10</v>
      </c>
      <c r="D107" s="64">
        <v>0.09</v>
      </c>
      <c r="E107" s="67">
        <v>25</v>
      </c>
      <c r="F107" s="61">
        <f>E107*D107</f>
        <v>2.25</v>
      </c>
    </row>
    <row r="108" spans="1:17">
      <c r="A108" s="91"/>
      <c r="B108" s="66" t="s">
        <v>20</v>
      </c>
      <c r="C108" s="58" t="s">
        <v>21</v>
      </c>
      <c r="D108" s="59">
        <v>0.06</v>
      </c>
      <c r="E108" s="60">
        <v>135</v>
      </c>
      <c r="F108" s="61">
        <f>D108*E108</f>
        <v>8.1</v>
      </c>
    </row>
    <row r="109" spans="1:17">
      <c r="A109" s="91">
        <v>43343</v>
      </c>
      <c r="B109" s="62" t="s">
        <v>14</v>
      </c>
      <c r="C109" s="58" t="s">
        <v>15</v>
      </c>
      <c r="D109" s="59">
        <v>3</v>
      </c>
      <c r="E109" s="63">
        <v>4</v>
      </c>
      <c r="F109" s="61">
        <f>E109*D109</f>
        <v>12</v>
      </c>
      <c r="J109" s="28"/>
      <c r="K109" s="28"/>
      <c r="L109" s="28"/>
      <c r="M109" s="28"/>
      <c r="N109" s="28"/>
      <c r="O109" s="28"/>
      <c r="P109" s="28"/>
      <c r="Q109" s="28"/>
    </row>
    <row r="110" spans="1:17">
      <c r="A110" s="91"/>
      <c r="B110" s="62" t="s">
        <v>19</v>
      </c>
      <c r="C110" s="58" t="s">
        <v>10</v>
      </c>
      <c r="D110" s="59">
        <v>1</v>
      </c>
      <c r="E110" s="60">
        <v>8.4499999999999993</v>
      </c>
      <c r="F110" s="61">
        <f>E110*D110</f>
        <v>8.4499999999999993</v>
      </c>
      <c r="J110" s="28"/>
      <c r="K110" s="92"/>
      <c r="L110" s="79"/>
      <c r="M110" s="79"/>
      <c r="N110" s="79"/>
      <c r="O110" s="80"/>
      <c r="P110" s="81"/>
      <c r="Q110" s="28"/>
    </row>
    <row r="111" spans="1:17">
      <c r="A111" s="91"/>
      <c r="B111" s="62"/>
      <c r="C111" s="58"/>
      <c r="D111" s="59"/>
      <c r="E111" s="63"/>
      <c r="F111" s="61"/>
      <c r="J111" s="28"/>
      <c r="K111" s="92"/>
      <c r="L111" s="79"/>
      <c r="M111" s="79"/>
      <c r="N111" s="79"/>
      <c r="O111" s="80"/>
      <c r="P111" s="81"/>
      <c r="Q111" s="28"/>
    </row>
    <row r="112" spans="1:17">
      <c r="A112" s="91"/>
      <c r="B112" s="62"/>
      <c r="C112" s="59"/>
      <c r="D112" s="59"/>
      <c r="E112" s="60"/>
      <c r="F112" s="61"/>
      <c r="J112" s="28"/>
      <c r="K112" s="92"/>
      <c r="L112" s="79"/>
      <c r="M112" s="79"/>
      <c r="N112" s="79"/>
      <c r="O112" s="80"/>
      <c r="P112" s="81"/>
      <c r="Q112" s="28"/>
    </row>
    <row r="113" spans="1:6">
      <c r="A113" s="91"/>
      <c r="B113" s="93"/>
      <c r="C113" s="58"/>
      <c r="D113" s="59"/>
      <c r="E113" s="67"/>
      <c r="F113" s="61"/>
    </row>
    <row r="114" spans="1:6">
      <c r="A114" s="91"/>
      <c r="B114" s="94"/>
      <c r="C114" s="20"/>
      <c r="D114" s="20"/>
      <c r="E114" s="95"/>
      <c r="F114" s="96"/>
    </row>
    <row r="115" spans="1:6" s="24" customFormat="1" ht="13.8" thickBot="1">
      <c r="A115" s="14"/>
      <c r="E115" s="25"/>
      <c r="F115" s="26">
        <f>SUM(F6:F114)</f>
        <v>2896.3632399999988</v>
      </c>
    </row>
    <row r="116" spans="1:6" ht="13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92"/>
  <sheetViews>
    <sheetView tabSelected="1" topLeftCell="B172" workbookViewId="0">
      <selection activeCell="G191" sqref="G191"/>
    </sheetView>
  </sheetViews>
  <sheetFormatPr defaultRowHeight="13.2"/>
  <cols>
    <col min="1" max="1" width="10.5546875" style="14" hidden="1" customWidth="1"/>
    <col min="2" max="2" width="19.88671875" customWidth="1"/>
    <col min="5" max="6" width="9.109375" style="15"/>
  </cols>
  <sheetData>
    <row r="1" spans="1:23" ht="20.399999999999999">
      <c r="A1" s="1"/>
      <c r="B1" s="2"/>
      <c r="C1" s="3" t="s">
        <v>0</v>
      </c>
      <c r="D1" s="4"/>
      <c r="E1" s="5"/>
      <c r="F1" s="6"/>
    </row>
    <row r="2" spans="1:23" ht="20.399999999999999">
      <c r="A2" s="1"/>
      <c r="B2" s="7"/>
      <c r="C2" s="8" t="s">
        <v>1</v>
      </c>
      <c r="D2" s="9"/>
      <c r="E2" s="10"/>
      <c r="F2" s="6"/>
    </row>
    <row r="3" spans="1:23">
      <c r="A3" s="1"/>
      <c r="B3" s="83" t="s">
        <v>74</v>
      </c>
      <c r="C3" s="86">
        <v>2018</v>
      </c>
      <c r="D3" s="11"/>
      <c r="E3" s="13"/>
      <c r="F3" s="6"/>
    </row>
    <row r="4" spans="1:23" ht="13.8" thickBot="1">
      <c r="P4" s="97"/>
      <c r="Q4" s="97"/>
      <c r="R4" s="98"/>
      <c r="S4" s="98"/>
      <c r="T4" s="98"/>
    </row>
    <row r="5" spans="1:23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  <c r="I5" s="32"/>
      <c r="J5" s="32"/>
      <c r="K5" s="32"/>
      <c r="L5" s="32"/>
      <c r="M5" s="32"/>
      <c r="N5" s="32"/>
      <c r="O5" s="32"/>
    </row>
    <row r="6" spans="1:23">
      <c r="A6" s="99">
        <v>43344</v>
      </c>
      <c r="B6" s="66" t="s">
        <v>11</v>
      </c>
      <c r="C6" s="58" t="s">
        <v>12</v>
      </c>
      <c r="D6" s="59">
        <v>0.21</v>
      </c>
      <c r="E6" s="63">
        <v>350</v>
      </c>
      <c r="F6" s="61">
        <f>E6*D6</f>
        <v>73.5</v>
      </c>
      <c r="G6" s="136">
        <f>+F6</f>
        <v>73.5</v>
      </c>
      <c r="I6" s="39"/>
      <c r="J6" s="11"/>
      <c r="K6" s="11"/>
      <c r="L6" s="11"/>
      <c r="M6" s="38"/>
      <c r="N6" s="28"/>
      <c r="O6" s="28"/>
      <c r="P6" s="100"/>
      <c r="Q6" s="43"/>
      <c r="R6" s="101"/>
      <c r="S6" s="102"/>
      <c r="T6" s="103"/>
    </row>
    <row r="7" spans="1:23">
      <c r="A7" s="104"/>
      <c r="B7" s="62" t="s">
        <v>14</v>
      </c>
      <c r="C7" s="58" t="s">
        <v>15</v>
      </c>
      <c r="D7" s="59">
        <v>2</v>
      </c>
      <c r="E7" s="63">
        <v>4</v>
      </c>
      <c r="F7" s="61">
        <f>E7*D7</f>
        <v>8</v>
      </c>
      <c r="G7" s="136">
        <f t="shared" ref="G7:G70" si="0">+F7</f>
        <v>8</v>
      </c>
      <c r="I7" s="39"/>
      <c r="J7" s="11"/>
      <c r="K7" s="11"/>
      <c r="L7" s="11"/>
      <c r="M7" s="38"/>
      <c r="N7" s="28"/>
      <c r="O7" s="28"/>
      <c r="Q7" s="105"/>
      <c r="R7" s="101"/>
      <c r="S7" s="102"/>
      <c r="T7" s="106"/>
    </row>
    <row r="8" spans="1:23">
      <c r="A8" s="107"/>
      <c r="B8" s="62" t="s">
        <v>16</v>
      </c>
      <c r="C8" s="59" t="s">
        <v>15</v>
      </c>
      <c r="D8" s="59">
        <v>1</v>
      </c>
      <c r="E8" s="60">
        <v>17.43</v>
      </c>
      <c r="F8" s="61">
        <f>D8*E8</f>
        <v>17.43</v>
      </c>
      <c r="G8" s="136">
        <f t="shared" si="0"/>
        <v>17.43</v>
      </c>
      <c r="I8" s="39"/>
      <c r="J8" s="11"/>
      <c r="K8" s="11"/>
      <c r="L8" s="40"/>
      <c r="M8" s="41"/>
      <c r="N8" s="28"/>
      <c r="O8" s="28"/>
      <c r="P8" s="109"/>
      <c r="Q8" s="105"/>
      <c r="R8" s="101"/>
      <c r="S8" s="102"/>
      <c r="T8" s="106"/>
    </row>
    <row r="9" spans="1:23">
      <c r="A9" s="107"/>
      <c r="B9" s="66" t="s">
        <v>27</v>
      </c>
      <c r="C9" s="58" t="s">
        <v>10</v>
      </c>
      <c r="D9" s="64">
        <v>2.5000000000000001E-2</v>
      </c>
      <c r="E9" s="67">
        <v>25</v>
      </c>
      <c r="F9" s="61">
        <f>E9*D9</f>
        <v>0.625</v>
      </c>
      <c r="G9" s="136">
        <f t="shared" si="0"/>
        <v>0.625</v>
      </c>
      <c r="I9" s="39"/>
      <c r="J9" s="11"/>
      <c r="K9" s="11"/>
      <c r="L9" s="40"/>
      <c r="M9" s="41"/>
      <c r="N9" s="28"/>
      <c r="O9" s="28"/>
      <c r="Q9" s="43"/>
      <c r="R9" s="44"/>
      <c r="S9" s="110"/>
      <c r="T9" s="106"/>
    </row>
    <row r="10" spans="1:23">
      <c r="A10" s="107">
        <v>43346</v>
      </c>
      <c r="B10" s="66" t="s">
        <v>11</v>
      </c>
      <c r="C10" s="58" t="s">
        <v>12</v>
      </c>
      <c r="D10" s="59">
        <v>0.28499999999999998</v>
      </c>
      <c r="E10" s="63">
        <v>350</v>
      </c>
      <c r="F10" s="61">
        <f>E10*D10</f>
        <v>99.749999999999986</v>
      </c>
      <c r="G10" s="136">
        <f t="shared" si="0"/>
        <v>99.749999999999986</v>
      </c>
      <c r="I10" s="39"/>
      <c r="J10" s="11"/>
      <c r="K10" s="11"/>
      <c r="L10" s="40"/>
      <c r="M10" s="41"/>
      <c r="N10" s="28"/>
      <c r="O10" s="28"/>
      <c r="P10" s="100"/>
      <c r="Q10" s="111"/>
      <c r="R10" s="29"/>
      <c r="S10" s="102"/>
      <c r="T10" s="106"/>
    </row>
    <row r="11" spans="1:23">
      <c r="A11" s="107"/>
      <c r="B11" s="62" t="s">
        <v>14</v>
      </c>
      <c r="C11" s="58" t="s">
        <v>15</v>
      </c>
      <c r="D11" s="59">
        <v>3</v>
      </c>
      <c r="E11" s="63">
        <v>4</v>
      </c>
      <c r="F11" s="61">
        <f>E11*D11</f>
        <v>12</v>
      </c>
      <c r="G11" s="136">
        <f t="shared" si="0"/>
        <v>12</v>
      </c>
      <c r="I11" s="39"/>
      <c r="J11" s="11"/>
      <c r="K11" s="11"/>
      <c r="L11" s="40"/>
      <c r="M11" s="41"/>
      <c r="N11" s="28"/>
      <c r="O11" s="28"/>
      <c r="Q11" s="105"/>
      <c r="R11" s="101"/>
      <c r="S11" s="112"/>
      <c r="T11" s="103"/>
    </row>
    <row r="12" spans="1:23">
      <c r="A12" s="107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  <c r="G12" s="136">
        <f t="shared" si="0"/>
        <v>2.27</v>
      </c>
      <c r="I12" s="39"/>
      <c r="J12" s="11"/>
      <c r="K12" s="11"/>
      <c r="L12" s="40"/>
      <c r="M12" s="41"/>
      <c r="N12" s="28"/>
      <c r="O12" s="28"/>
      <c r="Q12" s="113"/>
      <c r="R12" s="44"/>
      <c r="S12" s="114"/>
      <c r="T12" s="106"/>
    </row>
    <row r="13" spans="1:23">
      <c r="A13" s="107"/>
      <c r="B13" s="62" t="s">
        <v>16</v>
      </c>
      <c r="C13" s="59" t="s">
        <v>15</v>
      </c>
      <c r="D13" s="59">
        <v>0.25</v>
      </c>
      <c r="E13" s="60">
        <v>17.43</v>
      </c>
      <c r="F13" s="61">
        <f>D13*E13</f>
        <v>4.3574999999999999</v>
      </c>
      <c r="G13" s="136">
        <f t="shared" si="0"/>
        <v>4.3574999999999999</v>
      </c>
      <c r="I13" s="39"/>
      <c r="J13" s="11"/>
      <c r="K13" s="11"/>
      <c r="L13" s="40"/>
      <c r="M13" s="41"/>
      <c r="N13" s="28"/>
      <c r="O13" s="28"/>
      <c r="P13" s="100"/>
      <c r="Q13" s="43"/>
      <c r="R13" s="101"/>
      <c r="S13" s="102"/>
      <c r="T13" s="103"/>
    </row>
    <row r="14" spans="1:23" ht="13.8">
      <c r="A14" s="107">
        <v>43347</v>
      </c>
      <c r="B14" s="66" t="s">
        <v>11</v>
      </c>
      <c r="C14" s="58" t="s">
        <v>12</v>
      </c>
      <c r="D14" s="59">
        <v>0.33</v>
      </c>
      <c r="E14" s="63">
        <v>350</v>
      </c>
      <c r="F14" s="61">
        <f t="shared" ref="F14:F28" si="1">E14*D14</f>
        <v>115.5</v>
      </c>
      <c r="G14" s="136">
        <f t="shared" si="0"/>
        <v>115.5</v>
      </c>
      <c r="I14" s="39"/>
      <c r="J14" s="11"/>
      <c r="K14" s="11"/>
      <c r="L14" s="40"/>
      <c r="M14" s="41"/>
      <c r="N14" s="28"/>
      <c r="O14" s="28"/>
      <c r="Q14" s="43"/>
      <c r="R14" s="44"/>
      <c r="S14" s="44"/>
      <c r="T14" s="115"/>
      <c r="W14" s="98" t="s">
        <v>75</v>
      </c>
    </row>
    <row r="15" spans="1:23" ht="13.8">
      <c r="A15" s="107"/>
      <c r="B15" s="62" t="s">
        <v>14</v>
      </c>
      <c r="C15" s="58" t="s">
        <v>15</v>
      </c>
      <c r="D15" s="59">
        <v>2.25</v>
      </c>
      <c r="E15" s="63">
        <v>4</v>
      </c>
      <c r="F15" s="61">
        <f t="shared" si="1"/>
        <v>9</v>
      </c>
      <c r="G15" s="136">
        <f t="shared" si="0"/>
        <v>9</v>
      </c>
      <c r="I15" s="39"/>
      <c r="J15" s="11"/>
      <c r="K15" s="11"/>
      <c r="L15" s="40"/>
      <c r="M15" s="41"/>
      <c r="N15" s="28"/>
      <c r="O15" s="28"/>
      <c r="Q15" s="43"/>
      <c r="R15" s="44"/>
      <c r="S15" s="44"/>
      <c r="T15" s="115"/>
      <c r="W15" s="98"/>
    </row>
    <row r="16" spans="1:23" ht="13.8">
      <c r="A16" s="107"/>
      <c r="B16" s="66" t="s">
        <v>27</v>
      </c>
      <c r="C16" s="58" t="s">
        <v>10</v>
      </c>
      <c r="D16" s="64">
        <v>0.95</v>
      </c>
      <c r="E16" s="67">
        <v>25</v>
      </c>
      <c r="F16" s="61">
        <f t="shared" si="1"/>
        <v>23.75</v>
      </c>
      <c r="G16" s="136">
        <f t="shared" si="0"/>
        <v>23.75</v>
      </c>
      <c r="I16" s="39"/>
      <c r="J16" s="11"/>
      <c r="K16" s="11"/>
      <c r="L16" s="40"/>
      <c r="M16" s="41"/>
      <c r="N16" s="28"/>
      <c r="O16" s="28"/>
      <c r="Q16" s="43"/>
      <c r="R16" s="44"/>
      <c r="S16" s="44"/>
      <c r="T16" s="115"/>
      <c r="W16" s="98"/>
    </row>
    <row r="17" spans="1:20">
      <c r="A17" s="107"/>
      <c r="B17" s="66" t="s">
        <v>13</v>
      </c>
      <c r="C17" s="58" t="s">
        <v>12</v>
      </c>
      <c r="D17" s="59">
        <v>0.11</v>
      </c>
      <c r="E17" s="63">
        <v>70</v>
      </c>
      <c r="F17" s="61">
        <f t="shared" si="1"/>
        <v>7.7</v>
      </c>
      <c r="G17" s="136">
        <f t="shared" si="0"/>
        <v>7.7</v>
      </c>
      <c r="I17" s="39"/>
      <c r="J17" s="11"/>
      <c r="K17" s="11"/>
      <c r="L17" s="116"/>
      <c r="M17" s="41"/>
      <c r="N17" s="28"/>
      <c r="O17" s="28"/>
      <c r="P17" s="100"/>
      <c r="Q17" s="43"/>
      <c r="R17" s="44"/>
      <c r="S17" s="106"/>
      <c r="T17" s="106"/>
    </row>
    <row r="18" spans="1:20">
      <c r="A18" s="107"/>
      <c r="B18" s="84" t="s">
        <v>45</v>
      </c>
      <c r="C18" s="59" t="s">
        <v>40</v>
      </c>
      <c r="D18" s="59">
        <v>0.8</v>
      </c>
      <c r="E18" s="63">
        <v>958.59</v>
      </c>
      <c r="F18" s="61">
        <f t="shared" si="1"/>
        <v>766.87200000000007</v>
      </c>
      <c r="G18" s="136">
        <f t="shared" si="0"/>
        <v>766.87200000000007</v>
      </c>
      <c r="I18" s="39"/>
      <c r="J18" s="11"/>
      <c r="K18" s="11"/>
      <c r="L18" s="40"/>
      <c r="M18" s="41"/>
      <c r="N18" s="28"/>
      <c r="O18" s="28"/>
      <c r="Q18" s="113"/>
      <c r="R18" s="101"/>
      <c r="S18" s="114"/>
      <c r="T18" s="117"/>
    </row>
    <row r="19" spans="1:20">
      <c r="A19" s="107"/>
      <c r="B19" s="62" t="s">
        <v>46</v>
      </c>
      <c r="C19" s="58" t="s">
        <v>40</v>
      </c>
      <c r="D19" s="59">
        <v>0.12</v>
      </c>
      <c r="E19" s="60">
        <v>945.8</v>
      </c>
      <c r="F19" s="61">
        <f t="shared" si="1"/>
        <v>113.496</v>
      </c>
      <c r="G19" s="136">
        <f t="shared" si="0"/>
        <v>113.496</v>
      </c>
      <c r="I19" s="39"/>
      <c r="J19" s="11"/>
      <c r="K19" s="11"/>
      <c r="L19" s="40"/>
      <c r="M19" s="41"/>
      <c r="N19" s="28"/>
      <c r="O19" s="28"/>
      <c r="P19" s="100"/>
      <c r="Q19" s="113"/>
      <c r="R19" s="101"/>
      <c r="S19" s="114"/>
      <c r="T19" s="106"/>
    </row>
    <row r="20" spans="1:20">
      <c r="A20" s="107"/>
      <c r="B20" s="62" t="s">
        <v>39</v>
      </c>
      <c r="C20" s="58" t="s">
        <v>40</v>
      </c>
      <c r="D20" s="59">
        <v>0.05</v>
      </c>
      <c r="E20" s="60">
        <v>501.91</v>
      </c>
      <c r="F20" s="61">
        <f t="shared" si="1"/>
        <v>25.095500000000001</v>
      </c>
      <c r="G20" s="136">
        <f t="shared" si="0"/>
        <v>25.095500000000001</v>
      </c>
      <c r="I20" s="39"/>
      <c r="J20" s="11"/>
      <c r="K20" s="11"/>
      <c r="L20" s="116"/>
      <c r="M20" s="41"/>
      <c r="N20" s="28"/>
      <c r="O20" s="28"/>
      <c r="Q20" s="105"/>
      <c r="R20" s="101"/>
      <c r="S20" s="102"/>
      <c r="T20" s="103"/>
    </row>
    <row r="21" spans="1:20" ht="13.8">
      <c r="A21" s="107"/>
      <c r="B21" s="62" t="s">
        <v>41</v>
      </c>
      <c r="C21" s="58" t="s">
        <v>40</v>
      </c>
      <c r="D21" s="59">
        <v>0.06</v>
      </c>
      <c r="E21" s="63">
        <v>1035.19</v>
      </c>
      <c r="F21" s="61">
        <f t="shared" si="1"/>
        <v>62.111400000000003</v>
      </c>
      <c r="G21" s="136">
        <f t="shared" si="0"/>
        <v>62.111400000000003</v>
      </c>
      <c r="I21" s="39"/>
      <c r="J21" s="11"/>
      <c r="K21" s="11"/>
      <c r="L21" s="116"/>
      <c r="M21" s="41"/>
      <c r="N21" s="28"/>
      <c r="O21" s="28"/>
      <c r="S21" s="29"/>
      <c r="T21" s="115"/>
    </row>
    <row r="22" spans="1:20">
      <c r="A22" s="107"/>
      <c r="B22" s="62" t="s">
        <v>42</v>
      </c>
      <c r="C22" s="58" t="s">
        <v>40</v>
      </c>
      <c r="D22" s="59">
        <v>0.04</v>
      </c>
      <c r="E22" s="63">
        <v>383.54</v>
      </c>
      <c r="F22" s="61">
        <f t="shared" si="1"/>
        <v>15.341600000000001</v>
      </c>
      <c r="G22" s="136">
        <f t="shared" si="0"/>
        <v>15.341600000000001</v>
      </c>
      <c r="I22" s="28"/>
      <c r="J22" s="28"/>
      <c r="K22" s="28"/>
      <c r="L22" s="28"/>
      <c r="M22" s="118"/>
      <c r="N22" s="28"/>
      <c r="O22" s="28"/>
      <c r="P22" s="100"/>
      <c r="Q22" s="43"/>
      <c r="R22" s="44"/>
      <c r="S22" s="106"/>
      <c r="T22" s="106"/>
    </row>
    <row r="23" spans="1:20">
      <c r="A23" s="107"/>
      <c r="B23" s="62" t="s">
        <v>43</v>
      </c>
      <c r="C23" s="58" t="s">
        <v>40</v>
      </c>
      <c r="D23" s="59">
        <v>0.11</v>
      </c>
      <c r="E23" s="60">
        <v>939.33</v>
      </c>
      <c r="F23" s="61">
        <f t="shared" si="1"/>
        <v>103.3263</v>
      </c>
      <c r="G23" s="136">
        <f t="shared" si="0"/>
        <v>103.3263</v>
      </c>
      <c r="I23" s="43"/>
      <c r="J23" s="11"/>
      <c r="K23" s="44"/>
      <c r="L23" s="45"/>
      <c r="M23" s="41"/>
      <c r="N23" s="28"/>
      <c r="O23" s="28"/>
      <c r="Q23" s="43"/>
      <c r="R23" s="101"/>
      <c r="S23" s="102"/>
      <c r="T23" s="103"/>
    </row>
    <row r="24" spans="1:20">
      <c r="A24" s="107"/>
      <c r="B24" s="66" t="s">
        <v>44</v>
      </c>
      <c r="C24" s="58" t="s">
        <v>40</v>
      </c>
      <c r="D24" s="59">
        <v>0.04</v>
      </c>
      <c r="E24" s="63">
        <v>63.29</v>
      </c>
      <c r="F24" s="61">
        <f t="shared" si="1"/>
        <v>2.5316000000000001</v>
      </c>
      <c r="G24" s="136">
        <f t="shared" si="0"/>
        <v>2.5316000000000001</v>
      </c>
      <c r="I24" s="43"/>
      <c r="J24" s="44"/>
      <c r="K24" s="44"/>
      <c r="L24" s="45"/>
      <c r="M24" s="28"/>
      <c r="N24" s="28"/>
      <c r="O24" s="28"/>
    </row>
    <row r="25" spans="1:20" ht="13.8" thickBot="1">
      <c r="A25" s="107"/>
      <c r="B25" s="66" t="s">
        <v>52</v>
      </c>
      <c r="C25" s="58" t="s">
        <v>40</v>
      </c>
      <c r="D25" s="59">
        <v>0.03</v>
      </c>
      <c r="E25" s="63">
        <v>63.06</v>
      </c>
      <c r="F25" s="61">
        <f t="shared" si="1"/>
        <v>1.8917999999999999</v>
      </c>
      <c r="G25" s="136">
        <f t="shared" si="0"/>
        <v>1.8917999999999999</v>
      </c>
      <c r="I25" s="43"/>
      <c r="J25" s="11"/>
      <c r="K25" s="44"/>
      <c r="L25" s="45"/>
      <c r="M25" s="28"/>
      <c r="N25" s="28"/>
      <c r="O25" s="28"/>
      <c r="P25" s="100"/>
      <c r="Q25" s="113"/>
      <c r="R25" s="101"/>
      <c r="S25" s="114"/>
      <c r="T25" s="119"/>
    </row>
    <row r="26" spans="1:20" ht="13.8" thickTop="1">
      <c r="A26" s="107"/>
      <c r="B26" s="62" t="s">
        <v>47</v>
      </c>
      <c r="C26" s="58" t="s">
        <v>40</v>
      </c>
      <c r="D26" s="59">
        <v>0.02</v>
      </c>
      <c r="E26" s="63">
        <v>45.46</v>
      </c>
      <c r="F26" s="61">
        <f t="shared" si="1"/>
        <v>0.90920000000000001</v>
      </c>
      <c r="G26" s="136">
        <f t="shared" si="0"/>
        <v>0.90920000000000001</v>
      </c>
      <c r="I26" s="113"/>
      <c r="J26" s="44"/>
      <c r="K26" s="44"/>
      <c r="L26" s="45"/>
      <c r="M26" s="28"/>
      <c r="N26" s="28"/>
      <c r="O26" s="28"/>
      <c r="Q26" s="113"/>
      <c r="R26" s="101"/>
      <c r="S26" s="83"/>
      <c r="T26" s="120"/>
    </row>
    <row r="27" spans="1:20">
      <c r="A27" s="107">
        <v>43348</v>
      </c>
      <c r="B27" s="66" t="s">
        <v>11</v>
      </c>
      <c r="C27" s="58" t="s">
        <v>12</v>
      </c>
      <c r="D27" s="59">
        <v>0.29499999999999998</v>
      </c>
      <c r="E27" s="63">
        <v>350</v>
      </c>
      <c r="F27" s="61">
        <f t="shared" si="1"/>
        <v>103.25</v>
      </c>
      <c r="G27" s="136">
        <f t="shared" si="0"/>
        <v>103.25</v>
      </c>
      <c r="I27" s="113"/>
      <c r="J27" s="44"/>
      <c r="K27" s="44"/>
      <c r="L27" s="45"/>
      <c r="M27" s="28"/>
      <c r="N27" s="28"/>
      <c r="O27" s="28"/>
    </row>
    <row r="28" spans="1:20">
      <c r="A28" s="107"/>
      <c r="B28" s="62" t="s">
        <v>14</v>
      </c>
      <c r="C28" s="58" t="s">
        <v>15</v>
      </c>
      <c r="D28" s="59">
        <v>3.5</v>
      </c>
      <c r="E28" s="63">
        <v>4</v>
      </c>
      <c r="F28" s="61">
        <f t="shared" si="1"/>
        <v>14</v>
      </c>
      <c r="G28" s="136">
        <f t="shared" si="0"/>
        <v>14</v>
      </c>
      <c r="I28" s="43"/>
      <c r="J28" s="11"/>
      <c r="K28" s="44"/>
      <c r="L28" s="45"/>
      <c r="M28" s="28"/>
      <c r="N28" s="28"/>
      <c r="O28" s="28"/>
    </row>
    <row r="29" spans="1:20">
      <c r="A29" s="107"/>
      <c r="B29" s="62" t="s">
        <v>18</v>
      </c>
      <c r="C29" s="58" t="s">
        <v>15</v>
      </c>
      <c r="D29" s="59">
        <v>0.25</v>
      </c>
      <c r="E29" s="60">
        <v>9.08</v>
      </c>
      <c r="F29" s="61">
        <f>D29*E29</f>
        <v>2.27</v>
      </c>
      <c r="G29" s="136">
        <f t="shared" si="0"/>
        <v>2.27</v>
      </c>
      <c r="I29" s="43"/>
      <c r="J29" s="44"/>
      <c r="K29" s="44"/>
      <c r="L29" s="45"/>
      <c r="M29" s="28"/>
      <c r="N29" s="28"/>
      <c r="O29" s="28"/>
    </row>
    <row r="30" spans="1:20">
      <c r="A30" s="121"/>
      <c r="B30" s="62" t="s">
        <v>16</v>
      </c>
      <c r="C30" s="59" t="s">
        <v>15</v>
      </c>
      <c r="D30" s="59">
        <v>0.25</v>
      </c>
      <c r="E30" s="60">
        <v>17.43</v>
      </c>
      <c r="F30" s="61">
        <f>D30*E30</f>
        <v>4.3574999999999999</v>
      </c>
      <c r="G30" s="136">
        <f t="shared" si="0"/>
        <v>4.3574999999999999</v>
      </c>
      <c r="I30" s="113"/>
      <c r="J30" s="11"/>
      <c r="K30" s="44"/>
      <c r="L30" s="45"/>
      <c r="M30" s="28"/>
      <c r="N30" s="28"/>
      <c r="O30" s="28"/>
    </row>
    <row r="31" spans="1:20">
      <c r="A31" s="107"/>
      <c r="B31" s="84" t="s">
        <v>45</v>
      </c>
      <c r="C31" s="59" t="s">
        <v>40</v>
      </c>
      <c r="D31" s="59">
        <v>2.1000000000000001E-2</v>
      </c>
      <c r="E31" s="63">
        <v>958.59</v>
      </c>
      <c r="F31" s="61">
        <f t="shared" ref="F31:F50" si="2">E31*D31</f>
        <v>20.130390000000002</v>
      </c>
      <c r="G31" s="136">
        <f t="shared" si="0"/>
        <v>20.130390000000002</v>
      </c>
      <c r="I31" s="43"/>
      <c r="J31" s="11"/>
      <c r="K31" s="44"/>
      <c r="L31" s="122"/>
      <c r="M31" s="28"/>
      <c r="N31" s="28"/>
      <c r="O31" s="28"/>
    </row>
    <row r="32" spans="1:20">
      <c r="A32" s="107"/>
      <c r="B32" s="62" t="s">
        <v>46</v>
      </c>
      <c r="C32" s="58" t="s">
        <v>40</v>
      </c>
      <c r="D32" s="59">
        <v>0.04</v>
      </c>
      <c r="E32" s="60">
        <v>945.8</v>
      </c>
      <c r="F32" s="61">
        <f t="shared" si="2"/>
        <v>37.832000000000001</v>
      </c>
      <c r="G32" s="136">
        <f t="shared" si="0"/>
        <v>37.832000000000001</v>
      </c>
      <c r="I32" s="43"/>
      <c r="J32" s="44"/>
      <c r="K32" s="44"/>
      <c r="L32" s="122"/>
      <c r="M32" s="28"/>
      <c r="N32" s="28"/>
      <c r="O32" s="28"/>
    </row>
    <row r="33" spans="1:15">
      <c r="A33" s="107"/>
      <c r="B33" s="62" t="s">
        <v>39</v>
      </c>
      <c r="C33" s="58" t="s">
        <v>40</v>
      </c>
      <c r="D33" s="59">
        <v>0.02</v>
      </c>
      <c r="E33" s="60">
        <v>501.91</v>
      </c>
      <c r="F33" s="61">
        <f t="shared" si="2"/>
        <v>10.038200000000002</v>
      </c>
      <c r="G33" s="136">
        <f t="shared" si="0"/>
        <v>10.038200000000002</v>
      </c>
      <c r="I33" s="43"/>
      <c r="J33" s="11"/>
      <c r="K33" s="44"/>
      <c r="L33" s="45"/>
      <c r="M33" s="28"/>
      <c r="N33" s="28"/>
      <c r="O33" s="28"/>
    </row>
    <row r="34" spans="1:15">
      <c r="A34" s="107"/>
      <c r="B34" s="62" t="s">
        <v>41</v>
      </c>
      <c r="C34" s="58" t="s">
        <v>40</v>
      </c>
      <c r="D34" s="59">
        <v>0.02</v>
      </c>
      <c r="E34" s="63">
        <v>1035.19</v>
      </c>
      <c r="F34" s="61">
        <f t="shared" si="2"/>
        <v>20.703800000000001</v>
      </c>
      <c r="G34" s="136">
        <f t="shared" si="0"/>
        <v>20.703800000000001</v>
      </c>
      <c r="I34" s="43"/>
      <c r="J34" s="44"/>
      <c r="K34" s="44"/>
      <c r="L34" s="45"/>
      <c r="M34" s="28"/>
      <c r="N34" s="28"/>
      <c r="O34" s="28"/>
    </row>
    <row r="35" spans="1:15">
      <c r="A35" s="107"/>
      <c r="B35" s="62" t="s">
        <v>42</v>
      </c>
      <c r="C35" s="58" t="s">
        <v>40</v>
      </c>
      <c r="D35" s="59">
        <v>0.08</v>
      </c>
      <c r="E35" s="63">
        <v>383.54</v>
      </c>
      <c r="F35" s="61">
        <f t="shared" si="2"/>
        <v>30.683200000000003</v>
      </c>
      <c r="G35" s="136">
        <f t="shared" si="0"/>
        <v>30.683200000000003</v>
      </c>
      <c r="I35" s="43"/>
      <c r="J35" s="11"/>
      <c r="K35" s="44"/>
      <c r="L35" s="45"/>
      <c r="M35" s="28"/>
      <c r="N35" s="28"/>
      <c r="O35" s="28"/>
    </row>
    <row r="36" spans="1:15">
      <c r="A36" s="107"/>
      <c r="B36" s="62" t="s">
        <v>43</v>
      </c>
      <c r="C36" s="58" t="s">
        <v>40</v>
      </c>
      <c r="D36" s="59">
        <v>0.06</v>
      </c>
      <c r="E36" s="60">
        <v>939.33</v>
      </c>
      <c r="F36" s="61">
        <f t="shared" si="2"/>
        <v>56.3598</v>
      </c>
      <c r="G36" s="136">
        <f t="shared" si="0"/>
        <v>56.3598</v>
      </c>
      <c r="I36" s="43"/>
      <c r="J36" s="44"/>
      <c r="K36" s="44"/>
      <c r="L36" s="45"/>
      <c r="M36" s="28"/>
      <c r="N36" s="28"/>
      <c r="O36" s="28"/>
    </row>
    <row r="37" spans="1:15">
      <c r="A37" s="107"/>
      <c r="B37" s="66" t="s">
        <v>44</v>
      </c>
      <c r="C37" s="58" t="s">
        <v>40</v>
      </c>
      <c r="D37" s="59">
        <v>0.3</v>
      </c>
      <c r="E37" s="63">
        <v>63.29</v>
      </c>
      <c r="F37" s="61">
        <f t="shared" si="2"/>
        <v>18.986999999999998</v>
      </c>
      <c r="G37" s="136">
        <f t="shared" si="0"/>
        <v>18.986999999999998</v>
      </c>
      <c r="I37" s="43"/>
      <c r="J37" s="44"/>
      <c r="K37" s="44"/>
      <c r="L37" s="45"/>
      <c r="M37" s="28"/>
      <c r="N37" s="28"/>
      <c r="O37" s="28"/>
    </row>
    <row r="38" spans="1:15">
      <c r="A38" s="107"/>
      <c r="B38" s="66" t="s">
        <v>52</v>
      </c>
      <c r="C38" s="58" t="s">
        <v>40</v>
      </c>
      <c r="D38" s="59">
        <v>0.3</v>
      </c>
      <c r="E38" s="63">
        <v>63.06</v>
      </c>
      <c r="F38" s="61">
        <f t="shared" si="2"/>
        <v>18.917999999999999</v>
      </c>
      <c r="G38" s="136">
        <f t="shared" si="0"/>
        <v>18.917999999999999</v>
      </c>
      <c r="I38" s="43"/>
      <c r="J38" s="44"/>
      <c r="K38" s="44"/>
      <c r="L38" s="45"/>
      <c r="M38" s="28"/>
      <c r="N38" s="28"/>
      <c r="O38" s="28"/>
    </row>
    <row r="39" spans="1:15">
      <c r="A39" s="107"/>
      <c r="B39" s="62" t="s">
        <v>47</v>
      </c>
      <c r="C39" s="58" t="s">
        <v>40</v>
      </c>
      <c r="D39" s="59">
        <v>0.2</v>
      </c>
      <c r="E39" s="63">
        <v>45.46</v>
      </c>
      <c r="F39" s="61">
        <f t="shared" si="2"/>
        <v>9.0920000000000005</v>
      </c>
      <c r="G39" s="136">
        <f t="shared" si="0"/>
        <v>9.0920000000000005</v>
      </c>
      <c r="I39" s="43"/>
      <c r="J39" s="44"/>
      <c r="K39" s="44"/>
      <c r="L39" s="45"/>
      <c r="M39" s="28"/>
      <c r="N39" s="28"/>
      <c r="O39" s="28"/>
    </row>
    <row r="40" spans="1:15">
      <c r="A40" s="107">
        <v>43349</v>
      </c>
      <c r="B40" s="66" t="s">
        <v>11</v>
      </c>
      <c r="C40" s="58" t="s">
        <v>12</v>
      </c>
      <c r="D40" s="59">
        <v>0.26500000000000001</v>
      </c>
      <c r="E40" s="63">
        <v>350</v>
      </c>
      <c r="F40" s="61">
        <f t="shared" si="2"/>
        <v>92.75</v>
      </c>
      <c r="G40" s="136">
        <f t="shared" si="0"/>
        <v>92.75</v>
      </c>
      <c r="I40" s="43"/>
      <c r="J40" s="44"/>
      <c r="K40" s="44"/>
      <c r="L40" s="45"/>
      <c r="M40" s="28"/>
      <c r="N40" s="28"/>
      <c r="O40" s="28"/>
    </row>
    <row r="41" spans="1:15">
      <c r="A41" s="107"/>
      <c r="B41" s="62" t="s">
        <v>14</v>
      </c>
      <c r="C41" s="58" t="s">
        <v>15</v>
      </c>
      <c r="D41" s="59">
        <v>3</v>
      </c>
      <c r="E41" s="63">
        <v>4</v>
      </c>
      <c r="F41" s="61">
        <f t="shared" si="2"/>
        <v>12</v>
      </c>
      <c r="G41" s="136">
        <f t="shared" si="0"/>
        <v>12</v>
      </c>
    </row>
    <row r="42" spans="1:15">
      <c r="A42" s="107"/>
      <c r="B42" s="66" t="s">
        <v>13</v>
      </c>
      <c r="C42" s="58" t="s">
        <v>12</v>
      </c>
      <c r="D42" s="59">
        <v>0.19600000000000001</v>
      </c>
      <c r="E42" s="63">
        <v>70</v>
      </c>
      <c r="F42" s="61">
        <f t="shared" si="2"/>
        <v>13.72</v>
      </c>
      <c r="G42" s="136">
        <f t="shared" si="0"/>
        <v>13.72</v>
      </c>
    </row>
    <row r="43" spans="1:15">
      <c r="A43" s="107"/>
      <c r="B43" s="84" t="s">
        <v>45</v>
      </c>
      <c r="C43" s="59" t="s">
        <v>40</v>
      </c>
      <c r="D43" s="59">
        <v>1.9E-2</v>
      </c>
      <c r="E43" s="63">
        <v>958.59</v>
      </c>
      <c r="F43" s="61">
        <f t="shared" si="2"/>
        <v>18.21321</v>
      </c>
      <c r="G43" s="136">
        <f t="shared" si="0"/>
        <v>18.21321</v>
      </c>
    </row>
    <row r="44" spans="1:15">
      <c r="A44" s="107"/>
      <c r="B44" s="62" t="s">
        <v>46</v>
      </c>
      <c r="C44" s="58" t="s">
        <v>40</v>
      </c>
      <c r="D44" s="59">
        <v>1.6E-2</v>
      </c>
      <c r="E44" s="60">
        <v>945.8</v>
      </c>
      <c r="F44" s="61">
        <f t="shared" si="2"/>
        <v>15.1328</v>
      </c>
      <c r="G44" s="136">
        <f t="shared" si="0"/>
        <v>15.1328</v>
      </c>
    </row>
    <row r="45" spans="1:15">
      <c r="A45" s="107"/>
      <c r="B45" s="62" t="s">
        <v>39</v>
      </c>
      <c r="C45" s="58" t="s">
        <v>40</v>
      </c>
      <c r="D45" s="59">
        <v>1.4E-2</v>
      </c>
      <c r="E45" s="60">
        <v>501.91</v>
      </c>
      <c r="F45" s="61">
        <f t="shared" si="2"/>
        <v>7.0267400000000002</v>
      </c>
      <c r="G45" s="136">
        <f t="shared" si="0"/>
        <v>7.0267400000000002</v>
      </c>
    </row>
    <row r="46" spans="1:15">
      <c r="A46" s="107"/>
      <c r="B46" s="62" t="s">
        <v>41</v>
      </c>
      <c r="C46" s="58" t="s">
        <v>40</v>
      </c>
      <c r="D46" s="59">
        <v>1.9E-2</v>
      </c>
      <c r="E46" s="63">
        <v>1035.19</v>
      </c>
      <c r="F46" s="61">
        <f t="shared" si="2"/>
        <v>19.668610000000001</v>
      </c>
      <c r="G46" s="136">
        <f t="shared" si="0"/>
        <v>19.668610000000001</v>
      </c>
    </row>
    <row r="47" spans="1:15">
      <c r="A47" s="107"/>
      <c r="B47" s="62" t="s">
        <v>42</v>
      </c>
      <c r="C47" s="58" t="s">
        <v>40</v>
      </c>
      <c r="D47" s="59">
        <v>1.2999999999999999E-2</v>
      </c>
      <c r="E47" s="63">
        <v>383.54</v>
      </c>
      <c r="F47" s="61">
        <f t="shared" si="2"/>
        <v>4.9860199999999999</v>
      </c>
      <c r="G47" s="136">
        <f t="shared" si="0"/>
        <v>4.9860199999999999</v>
      </c>
    </row>
    <row r="48" spans="1:15">
      <c r="A48" s="107"/>
      <c r="B48" s="66" t="s">
        <v>52</v>
      </c>
      <c r="C48" s="58" t="s">
        <v>40</v>
      </c>
      <c r="D48" s="59">
        <v>0.2</v>
      </c>
      <c r="E48" s="63">
        <v>63.06</v>
      </c>
      <c r="F48" s="61">
        <f t="shared" si="2"/>
        <v>12.612000000000002</v>
      </c>
      <c r="G48" s="136">
        <f t="shared" si="0"/>
        <v>12.612000000000002</v>
      </c>
    </row>
    <row r="49" spans="1:15" s="108" customFormat="1">
      <c r="A49" s="107">
        <v>43350</v>
      </c>
      <c r="B49" s="66" t="s">
        <v>11</v>
      </c>
      <c r="C49" s="58" t="s">
        <v>12</v>
      </c>
      <c r="D49" s="59">
        <v>0.19700000000000001</v>
      </c>
      <c r="E49" s="63">
        <v>350</v>
      </c>
      <c r="F49" s="61">
        <f t="shared" si="2"/>
        <v>68.95</v>
      </c>
      <c r="G49" s="136">
        <f t="shared" si="0"/>
        <v>68.95</v>
      </c>
    </row>
    <row r="50" spans="1:15" s="108" customFormat="1">
      <c r="A50" s="107"/>
      <c r="B50" s="62" t="s">
        <v>14</v>
      </c>
      <c r="C50" s="58" t="s">
        <v>15</v>
      </c>
      <c r="D50" s="59">
        <v>2.5</v>
      </c>
      <c r="E50" s="63">
        <v>4</v>
      </c>
      <c r="F50" s="61">
        <f t="shared" si="2"/>
        <v>10</v>
      </c>
      <c r="G50" s="136">
        <f t="shared" si="0"/>
        <v>10</v>
      </c>
    </row>
    <row r="51" spans="1:15">
      <c r="A51" s="107"/>
      <c r="B51" s="62" t="s">
        <v>16</v>
      </c>
      <c r="C51" s="59" t="s">
        <v>15</v>
      </c>
      <c r="D51" s="59">
        <v>0.25</v>
      </c>
      <c r="E51" s="60">
        <v>17.43</v>
      </c>
      <c r="F51" s="61">
        <f>D51*E51</f>
        <v>4.3574999999999999</v>
      </c>
      <c r="G51" s="136">
        <f t="shared" si="0"/>
        <v>4.3574999999999999</v>
      </c>
    </row>
    <row r="52" spans="1:15">
      <c r="A52" s="107"/>
      <c r="B52" s="84" t="s">
        <v>45</v>
      </c>
      <c r="C52" s="59" t="s">
        <v>40</v>
      </c>
      <c r="D52" s="59">
        <v>1.9E-2</v>
      </c>
      <c r="E52" s="63">
        <v>958.59</v>
      </c>
      <c r="F52" s="61">
        <f t="shared" ref="F52:F62" si="3">E52*D52</f>
        <v>18.21321</v>
      </c>
      <c r="G52" s="136">
        <f t="shared" si="0"/>
        <v>18.21321</v>
      </c>
    </row>
    <row r="53" spans="1:15">
      <c r="A53" s="107"/>
      <c r="B53" s="62" t="s">
        <v>46</v>
      </c>
      <c r="C53" s="58" t="s">
        <v>40</v>
      </c>
      <c r="D53" s="59">
        <v>2.1000000000000001E-2</v>
      </c>
      <c r="E53" s="60">
        <v>945.8</v>
      </c>
      <c r="F53" s="61">
        <f t="shared" si="3"/>
        <v>19.861799999999999</v>
      </c>
      <c r="G53" s="136">
        <f t="shared" si="0"/>
        <v>19.861799999999999</v>
      </c>
      <c r="N53" s="15"/>
      <c r="O53" s="15"/>
    </row>
    <row r="54" spans="1:15">
      <c r="A54" s="107"/>
      <c r="B54" s="62" t="s">
        <v>39</v>
      </c>
      <c r="C54" s="58" t="s">
        <v>40</v>
      </c>
      <c r="D54" s="59">
        <v>1.7999999999999999E-2</v>
      </c>
      <c r="E54" s="60">
        <v>501.91</v>
      </c>
      <c r="F54" s="61">
        <f t="shared" si="3"/>
        <v>9.0343800000000005</v>
      </c>
      <c r="G54" s="136">
        <f t="shared" si="0"/>
        <v>9.0343800000000005</v>
      </c>
    </row>
    <row r="55" spans="1:15">
      <c r="A55" s="107"/>
      <c r="B55" s="62" t="s">
        <v>41</v>
      </c>
      <c r="C55" s="58" t="s">
        <v>40</v>
      </c>
      <c r="D55" s="59">
        <v>1.2E-2</v>
      </c>
      <c r="E55" s="63">
        <v>1035.19</v>
      </c>
      <c r="F55" s="61">
        <f t="shared" si="3"/>
        <v>12.422280000000001</v>
      </c>
      <c r="G55" s="136">
        <f t="shared" si="0"/>
        <v>12.422280000000001</v>
      </c>
    </row>
    <row r="56" spans="1:15">
      <c r="A56" s="107"/>
      <c r="B56" s="62" t="s">
        <v>42</v>
      </c>
      <c r="C56" s="58" t="s">
        <v>40</v>
      </c>
      <c r="D56" s="59">
        <v>1.0999999999999999E-2</v>
      </c>
      <c r="E56" s="63">
        <v>383.54</v>
      </c>
      <c r="F56" s="61">
        <f t="shared" si="3"/>
        <v>4.2189399999999999</v>
      </c>
      <c r="G56" s="136">
        <f t="shared" si="0"/>
        <v>4.2189399999999999</v>
      </c>
    </row>
    <row r="57" spans="1:15">
      <c r="A57" s="107"/>
      <c r="B57" s="62" t="s">
        <v>43</v>
      </c>
      <c r="C57" s="58" t="s">
        <v>40</v>
      </c>
      <c r="D57" s="59">
        <v>1.4999999999999999E-2</v>
      </c>
      <c r="E57" s="60">
        <v>939.33</v>
      </c>
      <c r="F57" s="61">
        <f t="shared" si="3"/>
        <v>14.08995</v>
      </c>
      <c r="G57" s="136">
        <f t="shared" si="0"/>
        <v>14.08995</v>
      </c>
    </row>
    <row r="58" spans="1:15">
      <c r="A58" s="107"/>
      <c r="B58" s="66" t="s">
        <v>44</v>
      </c>
      <c r="C58" s="58" t="s">
        <v>40</v>
      </c>
      <c r="D58" s="59">
        <v>0.4</v>
      </c>
      <c r="E58" s="63">
        <v>63.29</v>
      </c>
      <c r="F58" s="61">
        <f t="shared" si="3"/>
        <v>25.316000000000003</v>
      </c>
      <c r="G58" s="136">
        <f t="shared" si="0"/>
        <v>25.316000000000003</v>
      </c>
    </row>
    <row r="59" spans="1:15">
      <c r="A59" s="107"/>
      <c r="B59" s="66" t="s">
        <v>52</v>
      </c>
      <c r="C59" s="58" t="s">
        <v>40</v>
      </c>
      <c r="D59" s="59">
        <v>0.3</v>
      </c>
      <c r="E59" s="63">
        <v>63.06</v>
      </c>
      <c r="F59" s="61">
        <f t="shared" si="3"/>
        <v>18.917999999999999</v>
      </c>
      <c r="G59" s="136">
        <f t="shared" si="0"/>
        <v>18.917999999999999</v>
      </c>
    </row>
    <row r="60" spans="1:15">
      <c r="A60" s="107"/>
      <c r="B60" s="62" t="s">
        <v>47</v>
      </c>
      <c r="C60" s="58" t="s">
        <v>40</v>
      </c>
      <c r="D60" s="59">
        <v>0.2</v>
      </c>
      <c r="E60" s="63">
        <v>45.46</v>
      </c>
      <c r="F60" s="61">
        <f t="shared" si="3"/>
        <v>9.0920000000000005</v>
      </c>
      <c r="G60" s="136">
        <f t="shared" si="0"/>
        <v>9.0920000000000005</v>
      </c>
    </row>
    <row r="61" spans="1:15">
      <c r="A61" s="107">
        <v>43351</v>
      </c>
      <c r="B61" s="66" t="s">
        <v>11</v>
      </c>
      <c r="C61" s="58" t="s">
        <v>12</v>
      </c>
      <c r="D61" s="59">
        <v>0.23599999999999999</v>
      </c>
      <c r="E61" s="63">
        <v>350</v>
      </c>
      <c r="F61" s="61">
        <f t="shared" si="3"/>
        <v>82.6</v>
      </c>
      <c r="G61" s="136">
        <f t="shared" si="0"/>
        <v>82.6</v>
      </c>
    </row>
    <row r="62" spans="1:15">
      <c r="A62" s="107"/>
      <c r="B62" s="62" t="s">
        <v>14</v>
      </c>
      <c r="C62" s="58" t="s">
        <v>15</v>
      </c>
      <c r="D62" s="59">
        <v>3</v>
      </c>
      <c r="E62" s="63">
        <v>4</v>
      </c>
      <c r="F62" s="61">
        <f t="shared" si="3"/>
        <v>12</v>
      </c>
      <c r="G62" s="136">
        <f t="shared" si="0"/>
        <v>12</v>
      </c>
    </row>
    <row r="63" spans="1:15">
      <c r="A63" s="107"/>
      <c r="B63" s="62" t="s">
        <v>18</v>
      </c>
      <c r="C63" s="58" t="s">
        <v>15</v>
      </c>
      <c r="D63" s="59">
        <v>0.25</v>
      </c>
      <c r="E63" s="60">
        <v>9.08</v>
      </c>
      <c r="F63" s="61">
        <f>D63*E63</f>
        <v>2.27</v>
      </c>
      <c r="G63" s="136">
        <f t="shared" si="0"/>
        <v>2.27</v>
      </c>
    </row>
    <row r="64" spans="1:15">
      <c r="A64" s="107"/>
      <c r="B64" s="66" t="s">
        <v>27</v>
      </c>
      <c r="C64" s="58" t="s">
        <v>10</v>
      </c>
      <c r="D64" s="64">
        <v>0.25</v>
      </c>
      <c r="E64" s="67">
        <v>25</v>
      </c>
      <c r="F64" s="61">
        <f>E64*D64</f>
        <v>6.25</v>
      </c>
      <c r="G64" s="136">
        <f t="shared" si="0"/>
        <v>6.25</v>
      </c>
    </row>
    <row r="65" spans="1:49">
      <c r="A65" s="107"/>
      <c r="B65" s="84" t="s">
        <v>45</v>
      </c>
      <c r="C65" s="59" t="s">
        <v>40</v>
      </c>
      <c r="D65" s="59">
        <v>8.0000000000000002E-3</v>
      </c>
      <c r="E65" s="63">
        <v>958.59</v>
      </c>
      <c r="F65" s="61">
        <f>E65*D65</f>
        <v>7.6687200000000004</v>
      </c>
      <c r="G65" s="136">
        <f t="shared" si="0"/>
        <v>7.6687200000000004</v>
      </c>
    </row>
    <row r="66" spans="1:49">
      <c r="A66" s="107"/>
      <c r="B66" s="66" t="s">
        <v>11</v>
      </c>
      <c r="C66" s="58" t="s">
        <v>12</v>
      </c>
      <c r="D66" s="59">
        <v>0.215</v>
      </c>
      <c r="E66" s="63">
        <v>225</v>
      </c>
      <c r="F66" s="61">
        <f>E66*D66</f>
        <v>48.375</v>
      </c>
      <c r="G66" s="136">
        <f t="shared" si="0"/>
        <v>48.375</v>
      </c>
    </row>
    <row r="67" spans="1:49">
      <c r="A67" s="107"/>
      <c r="B67" s="62" t="s">
        <v>14</v>
      </c>
      <c r="C67" s="58" t="s">
        <v>15</v>
      </c>
      <c r="D67" s="59">
        <v>3.5</v>
      </c>
      <c r="E67" s="63">
        <v>4</v>
      </c>
      <c r="F67" s="61">
        <f>E67*D67</f>
        <v>14</v>
      </c>
      <c r="G67" s="136">
        <f t="shared" si="0"/>
        <v>14</v>
      </c>
    </row>
    <row r="68" spans="1:49">
      <c r="A68" s="107"/>
      <c r="B68" s="62" t="s">
        <v>18</v>
      </c>
      <c r="C68" s="58" t="s">
        <v>15</v>
      </c>
      <c r="D68" s="59">
        <v>2.5000000000000001E-2</v>
      </c>
      <c r="E68" s="60">
        <v>9.08</v>
      </c>
      <c r="F68" s="61">
        <f>D68*E68</f>
        <v>0.22700000000000001</v>
      </c>
      <c r="G68" s="136">
        <f t="shared" si="0"/>
        <v>0.22700000000000001</v>
      </c>
    </row>
    <row r="69" spans="1:49">
      <c r="A69" s="107">
        <v>43353</v>
      </c>
      <c r="B69" s="66" t="s">
        <v>11</v>
      </c>
      <c r="C69" s="58" t="s">
        <v>12</v>
      </c>
      <c r="D69" s="59">
        <v>0.27600000000000002</v>
      </c>
      <c r="E69" s="63">
        <v>350</v>
      </c>
      <c r="F69" s="61">
        <f>E69*D69</f>
        <v>96.600000000000009</v>
      </c>
      <c r="G69" s="136">
        <f t="shared" si="0"/>
        <v>96.600000000000009</v>
      </c>
    </row>
    <row r="70" spans="1:49">
      <c r="A70" s="107"/>
      <c r="B70" s="62" t="s">
        <v>14</v>
      </c>
      <c r="C70" s="58" t="s">
        <v>15</v>
      </c>
      <c r="D70" s="59">
        <v>3</v>
      </c>
      <c r="E70" s="63">
        <v>4</v>
      </c>
      <c r="F70" s="61">
        <f>E70*D70</f>
        <v>12</v>
      </c>
      <c r="G70" s="136">
        <f t="shared" si="0"/>
        <v>12</v>
      </c>
    </row>
    <row r="71" spans="1:49">
      <c r="A71" s="107"/>
      <c r="B71" s="62" t="s">
        <v>18</v>
      </c>
      <c r="C71" s="58" t="s">
        <v>15</v>
      </c>
      <c r="D71" s="59">
        <v>2.5000000000000001E-2</v>
      </c>
      <c r="E71" s="60">
        <v>9.08</v>
      </c>
      <c r="F71" s="61">
        <f>D71*E71</f>
        <v>0.22700000000000001</v>
      </c>
      <c r="G71" s="136">
        <f t="shared" ref="G71:G134" si="4">+F71</f>
        <v>0.22700000000000001</v>
      </c>
    </row>
    <row r="72" spans="1:49" s="123" customFormat="1">
      <c r="A72" s="107">
        <v>43354</v>
      </c>
      <c r="B72" s="62" t="s">
        <v>43</v>
      </c>
      <c r="C72" s="58" t="s">
        <v>40</v>
      </c>
      <c r="D72" s="59">
        <v>1.7999999999999999E-2</v>
      </c>
      <c r="E72" s="60">
        <v>939.33</v>
      </c>
      <c r="F72" s="61">
        <f t="shared" ref="F72:F80" si="5">E72*D72</f>
        <v>16.90794</v>
      </c>
      <c r="G72" s="136">
        <f t="shared" si="4"/>
        <v>16.90794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 s="28" customFormat="1">
      <c r="A73" s="107"/>
      <c r="B73" s="84" t="s">
        <v>45</v>
      </c>
      <c r="C73" s="59" t="s">
        <v>40</v>
      </c>
      <c r="D73" s="59">
        <v>0.01</v>
      </c>
      <c r="E73" s="63">
        <v>958.59</v>
      </c>
      <c r="F73" s="61">
        <f t="shared" si="5"/>
        <v>9.5859000000000005</v>
      </c>
      <c r="G73" s="136">
        <f t="shared" si="4"/>
        <v>9.5859000000000005</v>
      </c>
    </row>
    <row r="74" spans="1:49" s="28" customFormat="1">
      <c r="A74" s="107"/>
      <c r="B74" s="62" t="s">
        <v>46</v>
      </c>
      <c r="C74" s="58" t="s">
        <v>40</v>
      </c>
      <c r="D74" s="59">
        <v>1.9E-2</v>
      </c>
      <c r="E74" s="60">
        <v>945.8</v>
      </c>
      <c r="F74" s="61">
        <f t="shared" si="5"/>
        <v>17.970199999999998</v>
      </c>
      <c r="G74" s="136">
        <f t="shared" si="4"/>
        <v>17.970199999999998</v>
      </c>
    </row>
    <row r="75" spans="1:49" s="28" customFormat="1">
      <c r="A75" s="107"/>
      <c r="B75" s="62" t="s">
        <v>39</v>
      </c>
      <c r="C75" s="58" t="s">
        <v>40</v>
      </c>
      <c r="D75" s="59">
        <v>0.04</v>
      </c>
      <c r="E75" s="60">
        <v>501.91</v>
      </c>
      <c r="F75" s="61">
        <f t="shared" si="5"/>
        <v>20.076400000000003</v>
      </c>
      <c r="G75" s="136">
        <f t="shared" si="4"/>
        <v>20.076400000000003</v>
      </c>
    </row>
    <row r="76" spans="1:49" s="28" customFormat="1">
      <c r="A76" s="107"/>
      <c r="B76" s="66" t="s">
        <v>44</v>
      </c>
      <c r="C76" s="58" t="s">
        <v>40</v>
      </c>
      <c r="D76" s="59">
        <v>1</v>
      </c>
      <c r="E76" s="63">
        <v>63.29</v>
      </c>
      <c r="F76" s="61">
        <f t="shared" si="5"/>
        <v>63.29</v>
      </c>
      <c r="G76" s="136">
        <f t="shared" si="4"/>
        <v>63.29</v>
      </c>
    </row>
    <row r="77" spans="1:49" s="28" customFormat="1">
      <c r="A77" s="107"/>
      <c r="B77" s="66" t="s">
        <v>52</v>
      </c>
      <c r="C77" s="58" t="s">
        <v>40</v>
      </c>
      <c r="D77" s="59">
        <v>1</v>
      </c>
      <c r="E77" s="63">
        <v>63.06</v>
      </c>
      <c r="F77" s="61">
        <f t="shared" si="5"/>
        <v>63.06</v>
      </c>
      <c r="G77" s="136">
        <f t="shared" si="4"/>
        <v>63.06</v>
      </c>
    </row>
    <row r="78" spans="1:49" s="28" customFormat="1">
      <c r="A78" s="107"/>
      <c r="B78" s="62" t="s">
        <v>47</v>
      </c>
      <c r="C78" s="58" t="s">
        <v>40</v>
      </c>
      <c r="D78" s="59">
        <v>1</v>
      </c>
      <c r="E78" s="63">
        <v>45.46</v>
      </c>
      <c r="F78" s="61">
        <f t="shared" si="5"/>
        <v>45.46</v>
      </c>
      <c r="G78" s="136">
        <f t="shared" si="4"/>
        <v>45.46</v>
      </c>
    </row>
    <row r="79" spans="1:49" s="28" customFormat="1">
      <c r="A79" s="107">
        <v>43355</v>
      </c>
      <c r="B79" s="66" t="s">
        <v>11</v>
      </c>
      <c r="C79" s="58" t="s">
        <v>12</v>
      </c>
      <c r="D79" s="59">
        <v>2.3800000000000002E-2</v>
      </c>
      <c r="E79" s="63">
        <v>350</v>
      </c>
      <c r="F79" s="61">
        <f t="shared" si="5"/>
        <v>8.33</v>
      </c>
      <c r="G79" s="136">
        <f t="shared" si="4"/>
        <v>8.33</v>
      </c>
    </row>
    <row r="80" spans="1:49" s="28" customFormat="1">
      <c r="A80" s="107"/>
      <c r="B80" s="62" t="s">
        <v>14</v>
      </c>
      <c r="C80" s="58" t="s">
        <v>15</v>
      </c>
      <c r="D80" s="59">
        <v>2</v>
      </c>
      <c r="E80" s="63">
        <v>4</v>
      </c>
      <c r="F80" s="61">
        <f t="shared" si="5"/>
        <v>8</v>
      </c>
      <c r="G80" s="136">
        <f t="shared" si="4"/>
        <v>8</v>
      </c>
    </row>
    <row r="81" spans="1:7" s="28" customFormat="1">
      <c r="A81" s="107"/>
      <c r="B81" s="62" t="s">
        <v>18</v>
      </c>
      <c r="C81" s="58" t="s">
        <v>15</v>
      </c>
      <c r="D81" s="59">
        <v>2.5000000000000001E-2</v>
      </c>
      <c r="E81" s="60">
        <v>9.08</v>
      </c>
      <c r="F81" s="61">
        <f>D81*E81</f>
        <v>0.22700000000000001</v>
      </c>
      <c r="G81" s="136">
        <f t="shared" si="4"/>
        <v>0.22700000000000001</v>
      </c>
    </row>
    <row r="82" spans="1:7" s="28" customFormat="1">
      <c r="A82" s="107"/>
      <c r="B82" s="84" t="s">
        <v>45</v>
      </c>
      <c r="C82" s="59" t="s">
        <v>40</v>
      </c>
      <c r="D82" s="59">
        <v>0.154</v>
      </c>
      <c r="E82" s="63">
        <v>958.59</v>
      </c>
      <c r="F82" s="61">
        <f t="shared" ref="F82:F92" si="6">E82*D82</f>
        <v>147.62286</v>
      </c>
      <c r="G82" s="136">
        <f t="shared" si="4"/>
        <v>147.62286</v>
      </c>
    </row>
    <row r="83" spans="1:7" s="28" customFormat="1">
      <c r="A83" s="107"/>
      <c r="B83" s="62" t="s">
        <v>46</v>
      </c>
      <c r="C83" s="58" t="s">
        <v>40</v>
      </c>
      <c r="D83" s="59">
        <v>5.0000000000000001E-3</v>
      </c>
      <c r="E83" s="60">
        <v>945.8</v>
      </c>
      <c r="F83" s="61">
        <f t="shared" si="6"/>
        <v>4.7290000000000001</v>
      </c>
      <c r="G83" s="136">
        <f t="shared" si="4"/>
        <v>4.7290000000000001</v>
      </c>
    </row>
    <row r="84" spans="1:7" s="28" customFormat="1">
      <c r="A84" s="107"/>
      <c r="B84" s="62" t="s">
        <v>39</v>
      </c>
      <c r="C84" s="58" t="s">
        <v>40</v>
      </c>
      <c r="D84" s="59">
        <v>0.02</v>
      </c>
      <c r="E84" s="60">
        <v>501.91</v>
      </c>
      <c r="F84" s="61">
        <f t="shared" si="6"/>
        <v>10.038200000000002</v>
      </c>
      <c r="G84" s="136">
        <f t="shared" si="4"/>
        <v>10.038200000000002</v>
      </c>
    </row>
    <row r="85" spans="1:7" s="28" customFormat="1">
      <c r="A85" s="107"/>
      <c r="B85" s="62" t="s">
        <v>41</v>
      </c>
      <c r="C85" s="58" t="s">
        <v>40</v>
      </c>
      <c r="D85" s="59">
        <v>3.1E-2</v>
      </c>
      <c r="E85" s="63">
        <v>1035.19</v>
      </c>
      <c r="F85" s="61">
        <f t="shared" si="6"/>
        <v>32.090890000000002</v>
      </c>
      <c r="G85" s="136">
        <f t="shared" si="4"/>
        <v>32.090890000000002</v>
      </c>
    </row>
    <row r="86" spans="1:7" s="28" customFormat="1">
      <c r="A86" s="107"/>
      <c r="B86" s="62" t="s">
        <v>42</v>
      </c>
      <c r="C86" s="58" t="s">
        <v>40</v>
      </c>
      <c r="D86" s="59">
        <v>0.01</v>
      </c>
      <c r="E86" s="63">
        <v>383.54</v>
      </c>
      <c r="F86" s="61">
        <f t="shared" si="6"/>
        <v>3.8354000000000004</v>
      </c>
      <c r="G86" s="136">
        <f t="shared" si="4"/>
        <v>3.8354000000000004</v>
      </c>
    </row>
    <row r="87" spans="1:7" s="28" customFormat="1">
      <c r="A87" s="107"/>
      <c r="B87" s="62" t="s">
        <v>43</v>
      </c>
      <c r="C87" s="58" t="s">
        <v>40</v>
      </c>
      <c r="D87" s="59">
        <v>2.1999999999999999E-2</v>
      </c>
      <c r="E87" s="60">
        <v>939.33</v>
      </c>
      <c r="F87" s="61">
        <f t="shared" si="6"/>
        <v>20.66526</v>
      </c>
      <c r="G87" s="136">
        <f t="shared" si="4"/>
        <v>20.66526</v>
      </c>
    </row>
    <row r="88" spans="1:7" s="28" customFormat="1">
      <c r="A88" s="107"/>
      <c r="B88" s="66" t="s">
        <v>44</v>
      </c>
      <c r="C88" s="58" t="s">
        <v>40</v>
      </c>
      <c r="D88" s="59">
        <v>0.7</v>
      </c>
      <c r="E88" s="63">
        <v>63.29</v>
      </c>
      <c r="F88" s="61">
        <f t="shared" si="6"/>
        <v>44.302999999999997</v>
      </c>
      <c r="G88" s="136">
        <f t="shared" si="4"/>
        <v>44.302999999999997</v>
      </c>
    </row>
    <row r="89" spans="1:7" s="28" customFormat="1">
      <c r="A89" s="107"/>
      <c r="B89" s="66" t="s">
        <v>52</v>
      </c>
      <c r="C89" s="58" t="s">
        <v>40</v>
      </c>
      <c r="D89" s="59">
        <v>0.7</v>
      </c>
      <c r="E89" s="63">
        <v>63.06</v>
      </c>
      <c r="F89" s="61">
        <f t="shared" si="6"/>
        <v>44.141999999999996</v>
      </c>
      <c r="G89" s="136">
        <f t="shared" si="4"/>
        <v>44.141999999999996</v>
      </c>
    </row>
    <row r="90" spans="1:7" s="28" customFormat="1">
      <c r="A90" s="107"/>
      <c r="B90" s="62" t="s">
        <v>47</v>
      </c>
      <c r="C90" s="58" t="s">
        <v>40</v>
      </c>
      <c r="D90" s="59">
        <v>0.9</v>
      </c>
      <c r="E90" s="63">
        <v>45.46</v>
      </c>
      <c r="F90" s="61">
        <f t="shared" si="6"/>
        <v>40.914000000000001</v>
      </c>
      <c r="G90" s="136">
        <f t="shared" si="4"/>
        <v>40.914000000000001</v>
      </c>
    </row>
    <row r="91" spans="1:7" s="28" customFormat="1">
      <c r="A91" s="107">
        <v>43356</v>
      </c>
      <c r="B91" s="66" t="s">
        <v>11</v>
      </c>
      <c r="C91" s="58" t="s">
        <v>12</v>
      </c>
      <c r="D91" s="59">
        <v>0.215</v>
      </c>
      <c r="E91" s="63">
        <v>350</v>
      </c>
      <c r="F91" s="61">
        <f t="shared" si="6"/>
        <v>75.25</v>
      </c>
      <c r="G91" s="136">
        <f t="shared" si="4"/>
        <v>75.25</v>
      </c>
    </row>
    <row r="92" spans="1:7" s="28" customFormat="1">
      <c r="A92" s="107"/>
      <c r="B92" s="62" t="s">
        <v>14</v>
      </c>
      <c r="C92" s="58" t="s">
        <v>15</v>
      </c>
      <c r="D92" s="59">
        <v>2.5</v>
      </c>
      <c r="E92" s="63">
        <v>4</v>
      </c>
      <c r="F92" s="61">
        <f t="shared" si="6"/>
        <v>10</v>
      </c>
      <c r="G92" s="136">
        <f t="shared" si="4"/>
        <v>10</v>
      </c>
    </row>
    <row r="93" spans="1:7" s="28" customFormat="1">
      <c r="A93" s="107"/>
      <c r="B93" s="62" t="s">
        <v>18</v>
      </c>
      <c r="C93" s="58" t="s">
        <v>15</v>
      </c>
      <c r="D93" s="59">
        <v>0.186</v>
      </c>
      <c r="E93" s="60">
        <v>9.08</v>
      </c>
      <c r="F93" s="61">
        <f>D93*E93</f>
        <v>1.6888799999999999</v>
      </c>
      <c r="G93" s="136">
        <f t="shared" si="4"/>
        <v>1.6888799999999999</v>
      </c>
    </row>
    <row r="94" spans="1:7" s="28" customFormat="1">
      <c r="A94" s="107"/>
      <c r="B94" s="62" t="s">
        <v>16</v>
      </c>
      <c r="C94" s="59" t="s">
        <v>15</v>
      </c>
      <c r="D94" s="59">
        <v>0.186</v>
      </c>
      <c r="E94" s="60">
        <v>17.43</v>
      </c>
      <c r="F94" s="61">
        <f>D94*E94</f>
        <v>3.2419799999999999</v>
      </c>
      <c r="G94" s="136">
        <f t="shared" si="4"/>
        <v>3.2419799999999999</v>
      </c>
    </row>
    <row r="95" spans="1:7" s="28" customFormat="1">
      <c r="A95" s="107"/>
      <c r="B95" s="66" t="s">
        <v>13</v>
      </c>
      <c r="C95" s="58" t="s">
        <v>12</v>
      </c>
      <c r="D95" s="59">
        <v>0.25</v>
      </c>
      <c r="E95" s="63">
        <v>70</v>
      </c>
      <c r="F95" s="61">
        <f t="shared" ref="F95:F102" si="7">E95*D95</f>
        <v>17.5</v>
      </c>
      <c r="G95" s="136">
        <f t="shared" si="4"/>
        <v>17.5</v>
      </c>
    </row>
    <row r="96" spans="1:7" s="28" customFormat="1">
      <c r="A96" s="107">
        <v>43357</v>
      </c>
      <c r="B96" s="66" t="s">
        <v>11</v>
      </c>
      <c r="C96" s="58" t="s">
        <v>12</v>
      </c>
      <c r="D96" s="59">
        <v>0.34599999999999997</v>
      </c>
      <c r="E96" s="63">
        <v>350</v>
      </c>
      <c r="F96" s="61">
        <f t="shared" si="7"/>
        <v>121.1</v>
      </c>
      <c r="G96" s="136">
        <f t="shared" si="4"/>
        <v>121.1</v>
      </c>
    </row>
    <row r="97" spans="1:7" s="28" customFormat="1">
      <c r="A97" s="107"/>
      <c r="B97" s="62" t="s">
        <v>14</v>
      </c>
      <c r="C97" s="58" t="s">
        <v>15</v>
      </c>
      <c r="D97" s="59">
        <v>3</v>
      </c>
      <c r="E97" s="63">
        <v>4</v>
      </c>
      <c r="F97" s="61">
        <f t="shared" si="7"/>
        <v>12</v>
      </c>
      <c r="G97" s="136">
        <f t="shared" si="4"/>
        <v>12</v>
      </c>
    </row>
    <row r="98" spans="1:7" s="28" customFormat="1">
      <c r="A98" s="107"/>
      <c r="B98" s="66" t="s">
        <v>27</v>
      </c>
      <c r="C98" s="58" t="s">
        <v>10</v>
      </c>
      <c r="D98" s="64">
        <v>0.25</v>
      </c>
      <c r="E98" s="67">
        <v>25</v>
      </c>
      <c r="F98" s="61">
        <f t="shared" si="7"/>
        <v>6.25</v>
      </c>
      <c r="G98" s="136">
        <f t="shared" si="4"/>
        <v>6.25</v>
      </c>
    </row>
    <row r="99" spans="1:7" s="28" customFormat="1">
      <c r="A99" s="107"/>
      <c r="B99" s="66" t="s">
        <v>44</v>
      </c>
      <c r="C99" s="58" t="s">
        <v>40</v>
      </c>
      <c r="D99" s="59">
        <v>0.6</v>
      </c>
      <c r="E99" s="63">
        <v>63.29</v>
      </c>
      <c r="F99" s="61">
        <f t="shared" si="7"/>
        <v>37.973999999999997</v>
      </c>
      <c r="G99" s="136">
        <f t="shared" si="4"/>
        <v>37.973999999999997</v>
      </c>
    </row>
    <row r="100" spans="1:7" s="28" customFormat="1">
      <c r="A100" s="107"/>
      <c r="B100" s="62" t="s">
        <v>47</v>
      </c>
      <c r="C100" s="58" t="s">
        <v>40</v>
      </c>
      <c r="D100" s="59">
        <v>0.2</v>
      </c>
      <c r="E100" s="63">
        <v>45.46</v>
      </c>
      <c r="F100" s="61">
        <f t="shared" si="7"/>
        <v>9.0920000000000005</v>
      </c>
      <c r="G100" s="136">
        <f t="shared" si="4"/>
        <v>9.0920000000000005</v>
      </c>
    </row>
    <row r="101" spans="1:7" s="28" customFormat="1">
      <c r="A101" s="107">
        <v>43358</v>
      </c>
      <c r="B101" s="66" t="s">
        <v>11</v>
      </c>
      <c r="C101" s="58" t="s">
        <v>12</v>
      </c>
      <c r="D101" s="59">
        <v>0.29499999999999998</v>
      </c>
      <c r="E101" s="63">
        <v>225</v>
      </c>
      <c r="F101" s="61">
        <f t="shared" si="7"/>
        <v>66.375</v>
      </c>
      <c r="G101" s="136">
        <f t="shared" si="4"/>
        <v>66.375</v>
      </c>
    </row>
    <row r="102" spans="1:7" s="28" customFormat="1">
      <c r="A102" s="107"/>
      <c r="B102" s="62" t="s">
        <v>14</v>
      </c>
      <c r="C102" s="58" t="s">
        <v>15</v>
      </c>
      <c r="D102" s="59">
        <v>0.2</v>
      </c>
      <c r="E102" s="63">
        <v>4</v>
      </c>
      <c r="F102" s="61">
        <f t="shared" si="7"/>
        <v>0.8</v>
      </c>
      <c r="G102" s="136">
        <f t="shared" si="4"/>
        <v>0.8</v>
      </c>
    </row>
    <row r="103" spans="1:7" s="28" customFormat="1">
      <c r="A103" s="107"/>
      <c r="B103" s="62" t="s">
        <v>16</v>
      </c>
      <c r="C103" s="59" t="s">
        <v>15</v>
      </c>
      <c r="D103" s="59">
        <v>0.25</v>
      </c>
      <c r="E103" s="60">
        <v>17.43</v>
      </c>
      <c r="F103" s="61">
        <f>D103*E103</f>
        <v>4.3574999999999999</v>
      </c>
      <c r="G103" s="136">
        <f t="shared" si="4"/>
        <v>4.3574999999999999</v>
      </c>
    </row>
    <row r="104" spans="1:7" s="28" customFormat="1">
      <c r="A104" s="107"/>
      <c r="B104" s="62" t="s">
        <v>18</v>
      </c>
      <c r="C104" s="58" t="s">
        <v>15</v>
      </c>
      <c r="D104" s="59">
        <v>0.25</v>
      </c>
      <c r="E104" s="60">
        <v>9.08</v>
      </c>
      <c r="F104" s="61">
        <f>D104*E104</f>
        <v>2.27</v>
      </c>
      <c r="G104" s="136">
        <f t="shared" si="4"/>
        <v>2.27</v>
      </c>
    </row>
    <row r="105" spans="1:7" s="28" customFormat="1">
      <c r="A105" s="107">
        <v>43360</v>
      </c>
      <c r="B105" s="62" t="s">
        <v>46</v>
      </c>
      <c r="C105" s="58" t="s">
        <v>40</v>
      </c>
      <c r="D105" s="59">
        <v>0.06</v>
      </c>
      <c r="E105" s="60">
        <v>945.8</v>
      </c>
      <c r="F105" s="61">
        <f t="shared" ref="F105:F121" si="8">E105*D105</f>
        <v>56.747999999999998</v>
      </c>
      <c r="G105" s="136">
        <f t="shared" si="4"/>
        <v>56.747999999999998</v>
      </c>
    </row>
    <row r="106" spans="1:7" s="28" customFormat="1">
      <c r="A106" s="107"/>
      <c r="B106" s="62" t="s">
        <v>39</v>
      </c>
      <c r="C106" s="58" t="s">
        <v>40</v>
      </c>
      <c r="D106" s="59">
        <v>1.8499999999999999E-2</v>
      </c>
      <c r="E106" s="60">
        <v>501.91</v>
      </c>
      <c r="F106" s="61">
        <f t="shared" si="8"/>
        <v>9.2853349999999999</v>
      </c>
      <c r="G106" s="136">
        <f t="shared" si="4"/>
        <v>9.2853349999999999</v>
      </c>
    </row>
    <row r="107" spans="1:7" s="28" customFormat="1">
      <c r="A107" s="107"/>
      <c r="B107" s="62" t="s">
        <v>41</v>
      </c>
      <c r="C107" s="58" t="s">
        <v>40</v>
      </c>
      <c r="D107" s="59">
        <v>3.5000000000000003E-2</v>
      </c>
      <c r="E107" s="63">
        <v>1035.19</v>
      </c>
      <c r="F107" s="61">
        <f t="shared" si="8"/>
        <v>36.231650000000002</v>
      </c>
      <c r="G107" s="136">
        <f t="shared" si="4"/>
        <v>36.231650000000002</v>
      </c>
    </row>
    <row r="108" spans="1:7" s="28" customFormat="1">
      <c r="A108" s="107"/>
      <c r="B108" s="62" t="s">
        <v>43</v>
      </c>
      <c r="C108" s="58" t="s">
        <v>40</v>
      </c>
      <c r="D108" s="59">
        <v>0.02</v>
      </c>
      <c r="E108" s="60">
        <v>939.33</v>
      </c>
      <c r="F108" s="61">
        <f t="shared" si="8"/>
        <v>18.7866</v>
      </c>
      <c r="G108" s="136">
        <f t="shared" si="4"/>
        <v>18.7866</v>
      </c>
    </row>
    <row r="109" spans="1:7" s="28" customFormat="1">
      <c r="A109" s="107"/>
      <c r="B109" s="66" t="s">
        <v>44</v>
      </c>
      <c r="C109" s="58" t="s">
        <v>40</v>
      </c>
      <c r="D109" s="59">
        <v>0.2</v>
      </c>
      <c r="E109" s="63">
        <v>63.29</v>
      </c>
      <c r="F109" s="61">
        <f t="shared" si="8"/>
        <v>12.658000000000001</v>
      </c>
      <c r="G109" s="136">
        <f t="shared" si="4"/>
        <v>12.658000000000001</v>
      </c>
    </row>
    <row r="110" spans="1:7" s="28" customFormat="1">
      <c r="A110" s="107"/>
      <c r="B110" s="66" t="s">
        <v>52</v>
      </c>
      <c r="C110" s="58" t="s">
        <v>40</v>
      </c>
      <c r="D110" s="59">
        <v>0.6</v>
      </c>
      <c r="E110" s="63">
        <v>63.06</v>
      </c>
      <c r="F110" s="61">
        <f t="shared" si="8"/>
        <v>37.835999999999999</v>
      </c>
      <c r="G110" s="136">
        <f t="shared" si="4"/>
        <v>37.835999999999999</v>
      </c>
    </row>
    <row r="111" spans="1:7" s="28" customFormat="1">
      <c r="A111" s="107"/>
      <c r="B111" s="62" t="s">
        <v>47</v>
      </c>
      <c r="C111" s="58" t="s">
        <v>40</v>
      </c>
      <c r="D111" s="59">
        <v>0.1</v>
      </c>
      <c r="E111" s="63">
        <v>45.46</v>
      </c>
      <c r="F111" s="61">
        <f t="shared" si="8"/>
        <v>4.5460000000000003</v>
      </c>
      <c r="G111" s="136">
        <f t="shared" si="4"/>
        <v>4.5460000000000003</v>
      </c>
    </row>
    <row r="112" spans="1:7" s="28" customFormat="1">
      <c r="A112" s="107">
        <v>43361</v>
      </c>
      <c r="B112" s="66" t="s">
        <v>11</v>
      </c>
      <c r="C112" s="58" t="s">
        <v>12</v>
      </c>
      <c r="D112" s="59">
        <v>2.5000000000000001E-2</v>
      </c>
      <c r="E112" s="63">
        <v>350</v>
      </c>
      <c r="F112" s="61">
        <f t="shared" si="8"/>
        <v>8.75</v>
      </c>
      <c r="G112" s="136">
        <f t="shared" si="4"/>
        <v>8.75</v>
      </c>
    </row>
    <row r="113" spans="1:7" s="28" customFormat="1">
      <c r="A113" s="107"/>
      <c r="B113" s="62" t="s">
        <v>14</v>
      </c>
      <c r="C113" s="58" t="s">
        <v>15</v>
      </c>
      <c r="D113" s="59">
        <v>2.5</v>
      </c>
      <c r="E113" s="63">
        <v>4</v>
      </c>
      <c r="F113" s="61">
        <f t="shared" si="8"/>
        <v>10</v>
      </c>
      <c r="G113" s="136">
        <f t="shared" si="4"/>
        <v>10</v>
      </c>
    </row>
    <row r="114" spans="1:7" s="28" customFormat="1">
      <c r="A114" s="107"/>
      <c r="B114" s="66" t="s">
        <v>27</v>
      </c>
      <c r="C114" s="58" t="s">
        <v>10</v>
      </c>
      <c r="D114" s="64">
        <v>0.25</v>
      </c>
      <c r="E114" s="67">
        <v>25</v>
      </c>
      <c r="F114" s="61">
        <f t="shared" si="8"/>
        <v>6.25</v>
      </c>
      <c r="G114" s="136">
        <f t="shared" si="4"/>
        <v>6.25</v>
      </c>
    </row>
    <row r="115" spans="1:7" s="28" customFormat="1">
      <c r="A115" s="107"/>
      <c r="B115" s="84" t="s">
        <v>45</v>
      </c>
      <c r="C115" s="59" t="s">
        <v>40</v>
      </c>
      <c r="D115" s="59">
        <v>1.0999999999999999E-2</v>
      </c>
      <c r="E115" s="63">
        <v>958.59</v>
      </c>
      <c r="F115" s="61">
        <f t="shared" si="8"/>
        <v>10.54449</v>
      </c>
      <c r="G115" s="136">
        <f t="shared" si="4"/>
        <v>10.54449</v>
      </c>
    </row>
    <row r="116" spans="1:7" s="28" customFormat="1">
      <c r="A116" s="107"/>
      <c r="B116" s="62" t="s">
        <v>39</v>
      </c>
      <c r="C116" s="58" t="s">
        <v>40</v>
      </c>
      <c r="D116" s="59">
        <v>0.04</v>
      </c>
      <c r="E116" s="60">
        <v>501.91</v>
      </c>
      <c r="F116" s="61">
        <f t="shared" si="8"/>
        <v>20.076400000000003</v>
      </c>
      <c r="G116" s="136">
        <f t="shared" si="4"/>
        <v>20.076400000000003</v>
      </c>
    </row>
    <row r="117" spans="1:7" s="28" customFormat="1">
      <c r="A117" s="107"/>
      <c r="B117" s="62" t="s">
        <v>43</v>
      </c>
      <c r="C117" s="58" t="s">
        <v>40</v>
      </c>
      <c r="D117" s="59">
        <v>0.05</v>
      </c>
      <c r="E117" s="60">
        <v>939.33</v>
      </c>
      <c r="F117" s="61">
        <f t="shared" si="8"/>
        <v>46.966500000000003</v>
      </c>
      <c r="G117" s="136">
        <f t="shared" si="4"/>
        <v>46.966500000000003</v>
      </c>
    </row>
    <row r="118" spans="1:7" s="28" customFormat="1">
      <c r="A118" s="107"/>
      <c r="B118" s="66" t="s">
        <v>44</v>
      </c>
      <c r="C118" s="58" t="s">
        <v>40</v>
      </c>
      <c r="D118" s="59">
        <v>0.1</v>
      </c>
      <c r="E118" s="63">
        <v>63.29</v>
      </c>
      <c r="F118" s="61">
        <f t="shared" si="8"/>
        <v>6.3290000000000006</v>
      </c>
      <c r="G118" s="136">
        <f t="shared" si="4"/>
        <v>6.3290000000000006</v>
      </c>
    </row>
    <row r="119" spans="1:7" s="28" customFormat="1">
      <c r="A119" s="107"/>
      <c r="B119" s="66" t="s">
        <v>52</v>
      </c>
      <c r="C119" s="58" t="s">
        <v>40</v>
      </c>
      <c r="D119" s="59">
        <v>0.6</v>
      </c>
      <c r="E119" s="63">
        <v>63.06</v>
      </c>
      <c r="F119" s="61">
        <f t="shared" si="8"/>
        <v>37.835999999999999</v>
      </c>
      <c r="G119" s="136">
        <f t="shared" si="4"/>
        <v>37.835999999999999</v>
      </c>
    </row>
    <row r="120" spans="1:7" s="28" customFormat="1">
      <c r="A120" s="107"/>
      <c r="B120" s="66" t="s">
        <v>11</v>
      </c>
      <c r="C120" s="58" t="s">
        <v>12</v>
      </c>
      <c r="D120" s="59">
        <v>0.29499999999999998</v>
      </c>
      <c r="E120" s="63">
        <v>350</v>
      </c>
      <c r="F120" s="61">
        <f t="shared" si="8"/>
        <v>103.25</v>
      </c>
      <c r="G120" s="136">
        <f t="shared" si="4"/>
        <v>103.25</v>
      </c>
    </row>
    <row r="121" spans="1:7" s="28" customFormat="1">
      <c r="A121" s="107">
        <v>43362</v>
      </c>
      <c r="B121" s="62" t="s">
        <v>14</v>
      </c>
      <c r="C121" s="58" t="s">
        <v>15</v>
      </c>
      <c r="D121" s="59">
        <v>3</v>
      </c>
      <c r="E121" s="63">
        <v>4</v>
      </c>
      <c r="F121" s="61">
        <f t="shared" si="8"/>
        <v>12</v>
      </c>
      <c r="G121" s="136">
        <f t="shared" si="4"/>
        <v>12</v>
      </c>
    </row>
    <row r="122" spans="1:7" s="28" customFormat="1">
      <c r="A122" s="107"/>
      <c r="B122" s="62" t="s">
        <v>16</v>
      </c>
      <c r="C122" s="59" t="s">
        <v>15</v>
      </c>
      <c r="D122" s="59">
        <v>0.25</v>
      </c>
      <c r="E122" s="60">
        <v>17.43</v>
      </c>
      <c r="F122" s="61">
        <f>D122*E122</f>
        <v>4.3574999999999999</v>
      </c>
      <c r="G122" s="136">
        <f t="shared" si="4"/>
        <v>4.3574999999999999</v>
      </c>
    </row>
    <row r="123" spans="1:7" s="28" customFormat="1">
      <c r="A123" s="107"/>
      <c r="B123" s="84" t="s">
        <v>45</v>
      </c>
      <c r="C123" s="59" t="s">
        <v>40</v>
      </c>
      <c r="D123" s="59">
        <v>1.2E-2</v>
      </c>
      <c r="E123" s="63">
        <v>958.59</v>
      </c>
      <c r="F123" s="61">
        <f t="shared" ref="F123:F138" si="9">E123*D123</f>
        <v>11.503080000000001</v>
      </c>
      <c r="G123" s="136">
        <f t="shared" si="4"/>
        <v>11.503080000000001</v>
      </c>
    </row>
    <row r="124" spans="1:7" s="28" customFormat="1">
      <c r="A124" s="107"/>
      <c r="B124" s="62" t="s">
        <v>46</v>
      </c>
      <c r="C124" s="58" t="s">
        <v>40</v>
      </c>
      <c r="D124" s="59">
        <v>4.2999999999999997E-2</v>
      </c>
      <c r="E124" s="60">
        <v>945.8</v>
      </c>
      <c r="F124" s="61">
        <f t="shared" si="9"/>
        <v>40.669399999999996</v>
      </c>
      <c r="G124" s="136">
        <f t="shared" si="4"/>
        <v>40.669399999999996</v>
      </c>
    </row>
    <row r="125" spans="1:7" s="28" customFormat="1">
      <c r="A125" s="107"/>
      <c r="B125" s="62" t="s">
        <v>39</v>
      </c>
      <c r="C125" s="58" t="s">
        <v>40</v>
      </c>
      <c r="D125" s="59">
        <v>1.2E-2</v>
      </c>
      <c r="E125" s="60">
        <v>501.91</v>
      </c>
      <c r="F125" s="61">
        <f t="shared" si="9"/>
        <v>6.0229200000000001</v>
      </c>
      <c r="G125" s="136">
        <f t="shared" si="4"/>
        <v>6.0229200000000001</v>
      </c>
    </row>
    <row r="126" spans="1:7" s="28" customFormat="1">
      <c r="A126" s="107"/>
      <c r="B126" s="62" t="s">
        <v>41</v>
      </c>
      <c r="C126" s="58" t="s">
        <v>40</v>
      </c>
      <c r="D126" s="59">
        <v>3.5000000000000003E-2</v>
      </c>
      <c r="E126" s="63">
        <v>1035.19</v>
      </c>
      <c r="F126" s="61">
        <f t="shared" si="9"/>
        <v>36.231650000000002</v>
      </c>
      <c r="G126" s="136">
        <f t="shared" si="4"/>
        <v>36.231650000000002</v>
      </c>
    </row>
    <row r="127" spans="1:7" s="28" customFormat="1">
      <c r="A127" s="107"/>
      <c r="B127" s="62" t="s">
        <v>42</v>
      </c>
      <c r="C127" s="58" t="s">
        <v>40</v>
      </c>
      <c r="D127" s="59">
        <v>3.2000000000000001E-2</v>
      </c>
      <c r="E127" s="63">
        <v>383.54</v>
      </c>
      <c r="F127" s="61">
        <f t="shared" si="9"/>
        <v>12.273280000000002</v>
      </c>
      <c r="G127" s="136">
        <f t="shared" si="4"/>
        <v>12.273280000000002</v>
      </c>
    </row>
    <row r="128" spans="1:7" s="28" customFormat="1">
      <c r="A128" s="107"/>
      <c r="B128" s="66" t="s">
        <v>44</v>
      </c>
      <c r="C128" s="58" t="s">
        <v>40</v>
      </c>
      <c r="D128" s="59">
        <v>0.4</v>
      </c>
      <c r="E128" s="63">
        <v>63.29</v>
      </c>
      <c r="F128" s="61">
        <f t="shared" si="9"/>
        <v>25.316000000000003</v>
      </c>
      <c r="G128" s="136">
        <f t="shared" si="4"/>
        <v>25.316000000000003</v>
      </c>
    </row>
    <row r="129" spans="1:7" s="28" customFormat="1">
      <c r="A129" s="107"/>
      <c r="B129" s="66" t="s">
        <v>52</v>
      </c>
      <c r="C129" s="58" t="s">
        <v>40</v>
      </c>
      <c r="D129" s="59">
        <v>0.5</v>
      </c>
      <c r="E129" s="63">
        <v>63.06</v>
      </c>
      <c r="F129" s="61">
        <f t="shared" si="9"/>
        <v>31.53</v>
      </c>
      <c r="G129" s="136">
        <f t="shared" si="4"/>
        <v>31.53</v>
      </c>
    </row>
    <row r="130" spans="1:7" s="28" customFormat="1">
      <c r="A130" s="107"/>
      <c r="B130" s="62" t="s">
        <v>47</v>
      </c>
      <c r="C130" s="58" t="s">
        <v>40</v>
      </c>
      <c r="D130" s="59">
        <v>0.3</v>
      </c>
      <c r="E130" s="63">
        <v>45.46</v>
      </c>
      <c r="F130" s="61">
        <f t="shared" si="9"/>
        <v>13.638</v>
      </c>
      <c r="G130" s="136">
        <f t="shared" si="4"/>
        <v>13.638</v>
      </c>
    </row>
    <row r="131" spans="1:7" s="28" customFormat="1">
      <c r="A131" s="107">
        <v>43363</v>
      </c>
      <c r="B131" s="84" t="s">
        <v>45</v>
      </c>
      <c r="C131" s="59" t="s">
        <v>40</v>
      </c>
      <c r="D131" s="59">
        <v>1.0999999999999999E-2</v>
      </c>
      <c r="E131" s="63">
        <v>958.59</v>
      </c>
      <c r="F131" s="61">
        <f t="shared" si="9"/>
        <v>10.54449</v>
      </c>
      <c r="G131" s="136">
        <f t="shared" si="4"/>
        <v>10.54449</v>
      </c>
    </row>
    <row r="132" spans="1:7" s="28" customFormat="1">
      <c r="A132" s="107"/>
      <c r="B132" s="62" t="s">
        <v>39</v>
      </c>
      <c r="C132" s="58" t="s">
        <v>40</v>
      </c>
      <c r="D132" s="59">
        <v>0.09</v>
      </c>
      <c r="E132" s="60">
        <v>501.91</v>
      </c>
      <c r="F132" s="61">
        <f t="shared" si="9"/>
        <v>45.171900000000001</v>
      </c>
      <c r="G132" s="136">
        <f t="shared" si="4"/>
        <v>45.171900000000001</v>
      </c>
    </row>
    <row r="133" spans="1:7" s="28" customFormat="1">
      <c r="A133" s="107"/>
      <c r="B133" s="62" t="s">
        <v>41</v>
      </c>
      <c r="C133" s="58" t="s">
        <v>40</v>
      </c>
      <c r="D133" s="59">
        <v>1.7999999999999999E-2</v>
      </c>
      <c r="E133" s="63">
        <v>1035.19</v>
      </c>
      <c r="F133" s="61">
        <f t="shared" si="9"/>
        <v>18.633420000000001</v>
      </c>
      <c r="G133" s="136">
        <f t="shared" si="4"/>
        <v>18.633420000000001</v>
      </c>
    </row>
    <row r="134" spans="1:7" s="28" customFormat="1">
      <c r="A134" s="107"/>
      <c r="B134" s="62" t="s">
        <v>42</v>
      </c>
      <c r="C134" s="58" t="s">
        <v>40</v>
      </c>
      <c r="D134" s="59">
        <v>1.2E-2</v>
      </c>
      <c r="E134" s="63">
        <v>383.54</v>
      </c>
      <c r="F134" s="61">
        <f t="shared" si="9"/>
        <v>4.6024799999999999</v>
      </c>
      <c r="G134" s="136">
        <f t="shared" si="4"/>
        <v>4.6024799999999999</v>
      </c>
    </row>
    <row r="135" spans="1:7" s="28" customFormat="1">
      <c r="A135" s="107"/>
      <c r="B135" s="62" t="s">
        <v>46</v>
      </c>
      <c r="C135" s="58" t="s">
        <v>40</v>
      </c>
      <c r="D135" s="59">
        <v>0.06</v>
      </c>
      <c r="E135" s="60">
        <v>945.8</v>
      </c>
      <c r="F135" s="61">
        <f t="shared" si="9"/>
        <v>56.747999999999998</v>
      </c>
      <c r="G135" s="136">
        <f t="shared" ref="G135:G188" si="10">+F135</f>
        <v>56.747999999999998</v>
      </c>
    </row>
    <row r="136" spans="1:7" s="28" customFormat="1">
      <c r="A136" s="107"/>
      <c r="B136" s="66" t="s">
        <v>11</v>
      </c>
      <c r="C136" s="58" t="s">
        <v>12</v>
      </c>
      <c r="D136" s="59">
        <v>3.1E-2</v>
      </c>
      <c r="E136" s="63">
        <v>225</v>
      </c>
      <c r="F136" s="61">
        <f t="shared" si="9"/>
        <v>6.9749999999999996</v>
      </c>
      <c r="G136" s="136">
        <f t="shared" si="10"/>
        <v>6.9749999999999996</v>
      </c>
    </row>
    <row r="137" spans="1:7" s="28" customFormat="1">
      <c r="A137" s="107"/>
      <c r="B137" s="62" t="s">
        <v>14</v>
      </c>
      <c r="C137" s="58" t="s">
        <v>15</v>
      </c>
      <c r="D137" s="59">
        <v>3.5</v>
      </c>
      <c r="E137" s="63">
        <v>4</v>
      </c>
      <c r="F137" s="61">
        <f t="shared" si="9"/>
        <v>14</v>
      </c>
      <c r="G137" s="136">
        <f t="shared" si="10"/>
        <v>14</v>
      </c>
    </row>
    <row r="138" spans="1:7" s="28" customFormat="1">
      <c r="A138" s="107"/>
      <c r="B138" s="66" t="s">
        <v>13</v>
      </c>
      <c r="C138" s="58" t="s">
        <v>12</v>
      </c>
      <c r="D138" s="59">
        <v>7.5999999999999998E-2</v>
      </c>
      <c r="E138" s="63">
        <v>70</v>
      </c>
      <c r="F138" s="61">
        <f t="shared" si="9"/>
        <v>5.32</v>
      </c>
      <c r="G138" s="136">
        <f t="shared" si="10"/>
        <v>5.32</v>
      </c>
    </row>
    <row r="139" spans="1:7" s="28" customFormat="1">
      <c r="A139" s="107"/>
      <c r="B139" s="62" t="s">
        <v>18</v>
      </c>
      <c r="C139" s="58" t="s">
        <v>15</v>
      </c>
      <c r="D139" s="59">
        <v>2.5000000000000001E-2</v>
      </c>
      <c r="E139" s="60">
        <v>9.08</v>
      </c>
      <c r="F139" s="61">
        <f>D139*E139</f>
        <v>0.22700000000000001</v>
      </c>
      <c r="G139" s="136">
        <f t="shared" si="10"/>
        <v>0.22700000000000001</v>
      </c>
    </row>
    <row r="140" spans="1:7" s="28" customFormat="1">
      <c r="A140" s="107">
        <v>43364</v>
      </c>
      <c r="B140" s="66" t="s">
        <v>11</v>
      </c>
      <c r="C140" s="58" t="s">
        <v>12</v>
      </c>
      <c r="D140" s="59">
        <v>3.1E-2</v>
      </c>
      <c r="E140" s="63">
        <v>350</v>
      </c>
      <c r="F140" s="61">
        <f t="shared" ref="F140:F148" si="11">E140*D140</f>
        <v>10.85</v>
      </c>
      <c r="G140" s="136">
        <f t="shared" si="10"/>
        <v>10.85</v>
      </c>
    </row>
    <row r="141" spans="1:7" s="28" customFormat="1">
      <c r="A141" s="107"/>
      <c r="B141" s="62" t="s">
        <v>14</v>
      </c>
      <c r="C141" s="58" t="s">
        <v>15</v>
      </c>
      <c r="D141" s="59">
        <v>3.5</v>
      </c>
      <c r="E141" s="63">
        <v>4</v>
      </c>
      <c r="F141" s="61">
        <f t="shared" si="11"/>
        <v>14</v>
      </c>
      <c r="G141" s="136">
        <f t="shared" si="10"/>
        <v>14</v>
      </c>
    </row>
    <row r="142" spans="1:7" s="28" customFormat="1">
      <c r="A142" s="107"/>
      <c r="B142" s="66" t="s">
        <v>27</v>
      </c>
      <c r="C142" s="58" t="s">
        <v>10</v>
      </c>
      <c r="D142" s="64">
        <v>0.25</v>
      </c>
      <c r="E142" s="67">
        <v>25</v>
      </c>
      <c r="F142" s="61">
        <f t="shared" si="11"/>
        <v>6.25</v>
      </c>
      <c r="G142" s="136">
        <f t="shared" si="10"/>
        <v>6.25</v>
      </c>
    </row>
    <row r="143" spans="1:7" s="28" customFormat="1">
      <c r="A143" s="107"/>
      <c r="B143" s="84" t="s">
        <v>45</v>
      </c>
      <c r="C143" s="59" t="s">
        <v>40</v>
      </c>
      <c r="D143" s="59">
        <v>1.2999999999999999E-2</v>
      </c>
      <c r="E143" s="63">
        <v>958.59</v>
      </c>
      <c r="F143" s="61">
        <f t="shared" si="11"/>
        <v>12.46167</v>
      </c>
      <c r="G143" s="136">
        <f t="shared" si="10"/>
        <v>12.46167</v>
      </c>
    </row>
    <row r="144" spans="1:7" s="28" customFormat="1">
      <c r="A144" s="107"/>
      <c r="B144" s="124" t="s">
        <v>39</v>
      </c>
      <c r="C144" s="125" t="s">
        <v>40</v>
      </c>
      <c r="D144" s="126">
        <v>1.4999999999999999E-2</v>
      </c>
      <c r="E144" s="127">
        <v>501.91</v>
      </c>
      <c r="F144" s="128">
        <f t="shared" si="11"/>
        <v>7.5286499999999998</v>
      </c>
      <c r="G144" s="136">
        <f t="shared" si="10"/>
        <v>7.5286499999999998</v>
      </c>
    </row>
    <row r="145" spans="1:7" s="28" customFormat="1">
      <c r="A145" s="107"/>
      <c r="B145" s="62" t="s">
        <v>41</v>
      </c>
      <c r="C145" s="58" t="s">
        <v>40</v>
      </c>
      <c r="D145" s="59">
        <v>1.9E-2</v>
      </c>
      <c r="E145" s="63">
        <v>1035.19</v>
      </c>
      <c r="F145" s="61">
        <f t="shared" si="11"/>
        <v>19.668610000000001</v>
      </c>
      <c r="G145" s="136">
        <f t="shared" si="10"/>
        <v>19.668610000000001</v>
      </c>
    </row>
    <row r="146" spans="1:7" s="28" customFormat="1">
      <c r="A146" s="107"/>
      <c r="B146" s="62" t="s">
        <v>42</v>
      </c>
      <c r="C146" s="58" t="s">
        <v>40</v>
      </c>
      <c r="D146" s="59">
        <v>2.1000000000000001E-2</v>
      </c>
      <c r="E146" s="63">
        <v>383.54</v>
      </c>
      <c r="F146" s="61">
        <f t="shared" si="11"/>
        <v>8.0543400000000016</v>
      </c>
      <c r="G146" s="136">
        <f t="shared" si="10"/>
        <v>8.0543400000000016</v>
      </c>
    </row>
    <row r="147" spans="1:7" s="28" customFormat="1">
      <c r="A147" s="107">
        <v>43365</v>
      </c>
      <c r="B147" s="66" t="s">
        <v>11</v>
      </c>
      <c r="C147" s="58" t="s">
        <v>12</v>
      </c>
      <c r="D147" s="59">
        <v>0.39600000000000002</v>
      </c>
      <c r="E147" s="63">
        <v>350</v>
      </c>
      <c r="F147" s="61">
        <f t="shared" si="11"/>
        <v>138.6</v>
      </c>
      <c r="G147" s="136">
        <f t="shared" si="10"/>
        <v>138.6</v>
      </c>
    </row>
    <row r="148" spans="1:7" s="28" customFormat="1">
      <c r="A148" s="107"/>
      <c r="B148" s="62" t="s">
        <v>14</v>
      </c>
      <c r="C148" s="58" t="s">
        <v>15</v>
      </c>
      <c r="D148" s="59">
        <v>2.5</v>
      </c>
      <c r="E148" s="63">
        <v>4</v>
      </c>
      <c r="F148" s="61">
        <f t="shared" si="11"/>
        <v>10</v>
      </c>
      <c r="G148" s="136">
        <f t="shared" si="10"/>
        <v>10</v>
      </c>
    </row>
    <row r="149" spans="1:7" s="28" customFormat="1">
      <c r="A149" s="107"/>
      <c r="B149" s="62" t="s">
        <v>16</v>
      </c>
      <c r="C149" s="59" t="s">
        <v>15</v>
      </c>
      <c r="D149" s="59">
        <v>0.25</v>
      </c>
      <c r="E149" s="60">
        <v>17.43</v>
      </c>
      <c r="F149" s="61">
        <f>D149*E149</f>
        <v>4.3574999999999999</v>
      </c>
      <c r="G149" s="136">
        <f t="shared" si="10"/>
        <v>4.3574999999999999</v>
      </c>
    </row>
    <row r="150" spans="1:7" s="28" customFormat="1">
      <c r="A150" s="107"/>
      <c r="B150" s="62" t="s">
        <v>18</v>
      </c>
      <c r="C150" s="58" t="s">
        <v>15</v>
      </c>
      <c r="D150" s="59">
        <v>0.25</v>
      </c>
      <c r="E150" s="60">
        <v>9.08</v>
      </c>
      <c r="F150" s="61">
        <f>D150*E150</f>
        <v>2.27</v>
      </c>
      <c r="G150" s="136">
        <f t="shared" si="10"/>
        <v>2.27</v>
      </c>
    </row>
    <row r="151" spans="1:7" s="28" customFormat="1">
      <c r="A151" s="107">
        <v>43367</v>
      </c>
      <c r="B151" s="62" t="s">
        <v>42</v>
      </c>
      <c r="C151" s="58" t="s">
        <v>40</v>
      </c>
      <c r="D151" s="59">
        <v>3.2000000000000001E-2</v>
      </c>
      <c r="E151" s="63">
        <v>383.54</v>
      </c>
      <c r="F151" s="61">
        <f t="shared" ref="F151:F162" si="12">E151*D151</f>
        <v>12.273280000000002</v>
      </c>
      <c r="G151" s="136">
        <f t="shared" si="10"/>
        <v>12.273280000000002</v>
      </c>
    </row>
    <row r="152" spans="1:7" s="28" customFormat="1">
      <c r="A152" s="107"/>
      <c r="B152" s="84" t="s">
        <v>45</v>
      </c>
      <c r="C152" s="59" t="s">
        <v>40</v>
      </c>
      <c r="D152" s="59">
        <v>1.7999999999999999E-2</v>
      </c>
      <c r="E152" s="63">
        <v>958.59</v>
      </c>
      <c r="F152" s="61">
        <f t="shared" si="12"/>
        <v>17.254619999999999</v>
      </c>
      <c r="G152" s="136">
        <f t="shared" si="10"/>
        <v>17.254619999999999</v>
      </c>
    </row>
    <row r="153" spans="1:7" s="28" customFormat="1">
      <c r="A153" s="107"/>
      <c r="B153" s="62" t="s">
        <v>46</v>
      </c>
      <c r="C153" s="58" t="s">
        <v>40</v>
      </c>
      <c r="D153" s="59">
        <v>3.5000000000000003E-2</v>
      </c>
      <c r="E153" s="60">
        <v>945.8</v>
      </c>
      <c r="F153" s="61">
        <f t="shared" si="12"/>
        <v>33.103000000000002</v>
      </c>
      <c r="G153" s="136">
        <f t="shared" si="10"/>
        <v>33.103000000000002</v>
      </c>
    </row>
    <row r="154" spans="1:7" s="28" customFormat="1">
      <c r="A154" s="107"/>
      <c r="B154" s="62" t="s">
        <v>43</v>
      </c>
      <c r="C154" s="58" t="s">
        <v>40</v>
      </c>
      <c r="D154" s="59">
        <v>0.09</v>
      </c>
      <c r="E154" s="60">
        <v>939.33</v>
      </c>
      <c r="F154" s="61">
        <f t="shared" si="12"/>
        <v>84.539699999999996</v>
      </c>
      <c r="G154" s="136">
        <f t="shared" si="10"/>
        <v>84.539699999999996</v>
      </c>
    </row>
    <row r="155" spans="1:7" s="28" customFormat="1">
      <c r="A155" s="107"/>
      <c r="B155" s="62" t="s">
        <v>41</v>
      </c>
      <c r="C155" s="58" t="s">
        <v>40</v>
      </c>
      <c r="D155" s="59">
        <v>7.0000000000000007E-2</v>
      </c>
      <c r="E155" s="63">
        <v>1035.19</v>
      </c>
      <c r="F155" s="61">
        <f t="shared" si="12"/>
        <v>72.463300000000004</v>
      </c>
      <c r="G155" s="136">
        <f t="shared" si="10"/>
        <v>72.463300000000004</v>
      </c>
    </row>
    <row r="156" spans="1:7" s="28" customFormat="1">
      <c r="A156" s="107"/>
      <c r="B156" s="124" t="s">
        <v>39</v>
      </c>
      <c r="C156" s="125" t="s">
        <v>40</v>
      </c>
      <c r="D156" s="126">
        <v>1.0999999999999999E-2</v>
      </c>
      <c r="E156" s="127">
        <v>501.91</v>
      </c>
      <c r="F156" s="128">
        <f t="shared" si="12"/>
        <v>5.5210099999999995</v>
      </c>
      <c r="G156" s="136">
        <f t="shared" si="10"/>
        <v>5.5210099999999995</v>
      </c>
    </row>
    <row r="157" spans="1:7" s="28" customFormat="1">
      <c r="A157" s="107"/>
      <c r="B157" s="66" t="s">
        <v>44</v>
      </c>
      <c r="C157" s="58" t="s">
        <v>40</v>
      </c>
      <c r="D157" s="59">
        <v>0.3</v>
      </c>
      <c r="E157" s="63">
        <v>63.29</v>
      </c>
      <c r="F157" s="61">
        <f t="shared" si="12"/>
        <v>18.986999999999998</v>
      </c>
      <c r="G157" s="136">
        <f t="shared" si="10"/>
        <v>18.986999999999998</v>
      </c>
    </row>
    <row r="158" spans="1:7" s="28" customFormat="1">
      <c r="A158" s="107"/>
      <c r="B158" s="62" t="s">
        <v>47</v>
      </c>
      <c r="C158" s="58" t="s">
        <v>40</v>
      </c>
      <c r="D158" s="59">
        <v>0.4</v>
      </c>
      <c r="E158" s="63">
        <v>45.46</v>
      </c>
      <c r="F158" s="61">
        <f t="shared" si="12"/>
        <v>18.184000000000001</v>
      </c>
      <c r="G158" s="136">
        <f t="shared" si="10"/>
        <v>18.184000000000001</v>
      </c>
    </row>
    <row r="159" spans="1:7" s="28" customFormat="1">
      <c r="A159" s="107">
        <v>43368</v>
      </c>
      <c r="B159" s="66" t="s">
        <v>11</v>
      </c>
      <c r="C159" s="58" t="s">
        <v>12</v>
      </c>
      <c r="D159" s="59">
        <v>8.5000000000000006E-2</v>
      </c>
      <c r="E159" s="63">
        <v>350</v>
      </c>
      <c r="F159" s="61">
        <f t="shared" si="12"/>
        <v>29.750000000000004</v>
      </c>
      <c r="G159" s="136">
        <f t="shared" si="10"/>
        <v>29.750000000000004</v>
      </c>
    </row>
    <row r="160" spans="1:7" s="28" customFormat="1">
      <c r="A160" s="107"/>
      <c r="B160" s="62" t="s">
        <v>14</v>
      </c>
      <c r="C160" s="58" t="s">
        <v>15</v>
      </c>
      <c r="D160" s="59">
        <v>2</v>
      </c>
      <c r="E160" s="63">
        <v>4</v>
      </c>
      <c r="F160" s="61">
        <f t="shared" si="12"/>
        <v>8</v>
      </c>
      <c r="G160" s="136">
        <f t="shared" si="10"/>
        <v>8</v>
      </c>
    </row>
    <row r="161" spans="1:8" s="28" customFormat="1">
      <c r="A161" s="107"/>
      <c r="B161" s="66" t="s">
        <v>13</v>
      </c>
      <c r="C161" s="58" t="s">
        <v>12</v>
      </c>
      <c r="D161" s="59">
        <v>0.55000000000000004</v>
      </c>
      <c r="E161" s="63">
        <v>70</v>
      </c>
      <c r="F161" s="61">
        <f t="shared" si="12"/>
        <v>38.5</v>
      </c>
      <c r="G161" s="136">
        <f t="shared" si="10"/>
        <v>38.5</v>
      </c>
    </row>
    <row r="162" spans="1:8" s="28" customFormat="1">
      <c r="A162" s="107"/>
      <c r="B162" s="66" t="s">
        <v>27</v>
      </c>
      <c r="C162" s="58" t="s">
        <v>10</v>
      </c>
      <c r="D162" s="64">
        <v>0.14000000000000001</v>
      </c>
      <c r="E162" s="67">
        <v>25</v>
      </c>
      <c r="F162" s="61">
        <f t="shared" si="12"/>
        <v>3.5000000000000004</v>
      </c>
      <c r="G162" s="136">
        <f t="shared" si="10"/>
        <v>3.5000000000000004</v>
      </c>
    </row>
    <row r="163" spans="1:8" s="28" customFormat="1">
      <c r="A163" s="107"/>
      <c r="B163" s="62" t="s">
        <v>18</v>
      </c>
      <c r="C163" s="58" t="s">
        <v>15</v>
      </c>
      <c r="D163" s="59">
        <v>2</v>
      </c>
      <c r="E163" s="60">
        <v>9.08</v>
      </c>
      <c r="F163" s="61">
        <f>D163*E163</f>
        <v>18.16</v>
      </c>
      <c r="G163" s="136">
        <f t="shared" si="10"/>
        <v>18.16</v>
      </c>
    </row>
    <row r="164" spans="1:8" s="28" customFormat="1">
      <c r="A164" s="107">
        <v>43369</v>
      </c>
      <c r="B164" s="62" t="s">
        <v>41</v>
      </c>
      <c r="C164" s="58" t="s">
        <v>40</v>
      </c>
      <c r="D164" s="59">
        <v>3.5000000000000003E-2</v>
      </c>
      <c r="E164" s="63">
        <v>1035.19</v>
      </c>
      <c r="F164" s="61">
        <f>E164*D164</f>
        <v>36.231650000000002</v>
      </c>
      <c r="G164" s="136">
        <f t="shared" si="10"/>
        <v>36.231650000000002</v>
      </c>
    </row>
    <row r="165" spans="1:8" s="28" customFormat="1">
      <c r="A165" s="107"/>
      <c r="B165" s="62" t="s">
        <v>42</v>
      </c>
      <c r="C165" s="58" t="s">
        <v>40</v>
      </c>
      <c r="D165" s="59">
        <v>3.2000000000000001E-2</v>
      </c>
      <c r="E165" s="63">
        <v>383.54</v>
      </c>
      <c r="F165" s="61">
        <f>E165*D165</f>
        <v>12.273280000000002</v>
      </c>
      <c r="G165" s="136">
        <f t="shared" si="10"/>
        <v>12.273280000000002</v>
      </c>
    </row>
    <row r="166" spans="1:8" s="28" customFormat="1">
      <c r="A166" s="107"/>
      <c r="B166" s="66" t="s">
        <v>44</v>
      </c>
      <c r="C166" s="58" t="s">
        <v>40</v>
      </c>
      <c r="D166" s="59">
        <v>0.4</v>
      </c>
      <c r="E166" s="63">
        <v>63.29</v>
      </c>
      <c r="F166" s="61">
        <f>E166*D166</f>
        <v>25.316000000000003</v>
      </c>
      <c r="G166" s="136">
        <f t="shared" si="10"/>
        <v>25.316000000000003</v>
      </c>
    </row>
    <row r="167" spans="1:8" s="28" customFormat="1">
      <c r="A167" s="107"/>
      <c r="B167" s="66" t="s">
        <v>11</v>
      </c>
      <c r="C167" s="58" t="s">
        <v>12</v>
      </c>
      <c r="D167" s="59">
        <v>0.28000000000000003</v>
      </c>
      <c r="E167" s="63">
        <v>350</v>
      </c>
      <c r="F167" s="61">
        <f>E167*D167</f>
        <v>98.000000000000014</v>
      </c>
      <c r="G167" s="136">
        <f t="shared" si="10"/>
        <v>98.000000000000014</v>
      </c>
    </row>
    <row r="168" spans="1:8" s="28" customFormat="1">
      <c r="A168" s="107"/>
      <c r="B168" s="62" t="s">
        <v>14</v>
      </c>
      <c r="C168" s="58" t="s">
        <v>15</v>
      </c>
      <c r="D168" s="59">
        <v>3</v>
      </c>
      <c r="E168" s="63">
        <v>4</v>
      </c>
      <c r="F168" s="61">
        <f>E168*D168</f>
        <v>12</v>
      </c>
      <c r="G168" s="136">
        <f t="shared" si="10"/>
        <v>12</v>
      </c>
    </row>
    <row r="169" spans="1:8" s="28" customFormat="1">
      <c r="A169" s="107"/>
      <c r="B169" s="62" t="s">
        <v>16</v>
      </c>
      <c r="C169" s="59" t="s">
        <v>15</v>
      </c>
      <c r="D169" s="59">
        <v>1</v>
      </c>
      <c r="E169" s="60">
        <v>17.43</v>
      </c>
      <c r="F169" s="61">
        <f>D169*E169</f>
        <v>17.43</v>
      </c>
      <c r="G169" s="136">
        <f t="shared" si="10"/>
        <v>17.43</v>
      </c>
    </row>
    <row r="170" spans="1:8" s="28" customFormat="1">
      <c r="A170" s="107">
        <v>43370</v>
      </c>
      <c r="B170" s="62" t="s">
        <v>18</v>
      </c>
      <c r="C170" s="58" t="s">
        <v>15</v>
      </c>
      <c r="D170" s="59">
        <v>0.25</v>
      </c>
      <c r="E170" s="60">
        <v>9.08</v>
      </c>
      <c r="F170" s="61">
        <f>D170*E170</f>
        <v>2.27</v>
      </c>
      <c r="G170" s="136">
        <f t="shared" si="10"/>
        <v>2.27</v>
      </c>
    </row>
    <row r="171" spans="1:8" s="28" customFormat="1">
      <c r="A171" s="107"/>
      <c r="B171" s="66" t="s">
        <v>76</v>
      </c>
      <c r="C171" s="58" t="s">
        <v>77</v>
      </c>
      <c r="D171" s="59">
        <v>0.3</v>
      </c>
      <c r="E171" s="63">
        <v>40</v>
      </c>
      <c r="F171" s="61">
        <f>E171*D171</f>
        <v>12</v>
      </c>
      <c r="H171" s="136">
        <f>+F171</f>
        <v>12</v>
      </c>
    </row>
    <row r="172" spans="1:8" s="28" customFormat="1">
      <c r="A172" s="107"/>
      <c r="B172" s="62" t="s">
        <v>16</v>
      </c>
      <c r="C172" s="59" t="s">
        <v>15</v>
      </c>
      <c r="D172" s="59">
        <v>0.25</v>
      </c>
      <c r="E172" s="60">
        <v>17.43</v>
      </c>
      <c r="F172" s="61">
        <f>D172*E172</f>
        <v>4.3574999999999999</v>
      </c>
      <c r="G172" s="136">
        <f t="shared" si="10"/>
        <v>4.3574999999999999</v>
      </c>
    </row>
    <row r="173" spans="1:8" s="28" customFormat="1">
      <c r="A173" s="107"/>
      <c r="B173" s="66" t="s">
        <v>27</v>
      </c>
      <c r="C173" s="58" t="s">
        <v>10</v>
      </c>
      <c r="D173" s="64">
        <v>0.25</v>
      </c>
      <c r="E173" s="67">
        <v>25</v>
      </c>
      <c r="F173" s="61">
        <f>E173*D173</f>
        <v>6.25</v>
      </c>
      <c r="G173" s="136">
        <f t="shared" si="10"/>
        <v>6.25</v>
      </c>
    </row>
    <row r="174" spans="1:8" s="28" customFormat="1">
      <c r="A174" s="107"/>
      <c r="B174" s="84" t="s">
        <v>45</v>
      </c>
      <c r="C174" s="59" t="s">
        <v>40</v>
      </c>
      <c r="D174" s="59">
        <v>0.154</v>
      </c>
      <c r="E174" s="63">
        <v>958.59</v>
      </c>
      <c r="F174" s="61">
        <f>E174*D174</f>
        <v>147.62286</v>
      </c>
      <c r="G174" s="136">
        <f t="shared" si="10"/>
        <v>147.62286</v>
      </c>
    </row>
    <row r="175" spans="1:8" s="28" customFormat="1">
      <c r="A175" s="107"/>
      <c r="B175" s="62" t="s">
        <v>46</v>
      </c>
      <c r="C175" s="58" t="s">
        <v>40</v>
      </c>
      <c r="D175" s="59">
        <v>5.0000000000000001E-3</v>
      </c>
      <c r="E175" s="60">
        <v>945.8</v>
      </c>
      <c r="F175" s="61">
        <f>E175*D175</f>
        <v>4.7290000000000001</v>
      </c>
      <c r="G175" s="136">
        <f t="shared" si="10"/>
        <v>4.7290000000000001</v>
      </c>
    </row>
    <row r="176" spans="1:8" s="28" customFormat="1">
      <c r="A176" s="107"/>
      <c r="B176" s="66" t="s">
        <v>44</v>
      </c>
      <c r="C176" s="58" t="s">
        <v>40</v>
      </c>
      <c r="D176" s="59">
        <v>0.4</v>
      </c>
      <c r="E176" s="63">
        <v>63.29</v>
      </c>
      <c r="F176" s="61">
        <f>E176*D176</f>
        <v>25.316000000000003</v>
      </c>
      <c r="G176" s="136">
        <f t="shared" si="10"/>
        <v>25.316000000000003</v>
      </c>
    </row>
    <row r="177" spans="1:8" s="28" customFormat="1">
      <c r="A177" s="107">
        <v>43371</v>
      </c>
      <c r="B177" s="66" t="s">
        <v>11</v>
      </c>
      <c r="C177" s="58" t="s">
        <v>12</v>
      </c>
      <c r="D177" s="59">
        <v>0.11</v>
      </c>
      <c r="E177" s="63">
        <v>350</v>
      </c>
      <c r="F177" s="61">
        <f>E177*D177</f>
        <v>38.5</v>
      </c>
      <c r="G177" s="136">
        <f t="shared" si="10"/>
        <v>38.5</v>
      </c>
    </row>
    <row r="178" spans="1:8" s="28" customFormat="1">
      <c r="A178" s="107"/>
      <c r="B178" s="62" t="s">
        <v>14</v>
      </c>
      <c r="C178" s="58" t="s">
        <v>15</v>
      </c>
      <c r="D178" s="59">
        <v>2</v>
      </c>
      <c r="E178" s="63">
        <v>4</v>
      </c>
      <c r="F178" s="61">
        <f>D178*E178</f>
        <v>8</v>
      </c>
      <c r="G178" s="136">
        <f t="shared" si="10"/>
        <v>8</v>
      </c>
    </row>
    <row r="179" spans="1:8" s="28" customFormat="1">
      <c r="A179" s="107"/>
      <c r="B179" s="62" t="s">
        <v>13</v>
      </c>
      <c r="C179" s="58" t="s">
        <v>12</v>
      </c>
      <c r="D179" s="59">
        <v>0.03</v>
      </c>
      <c r="E179" s="60">
        <v>80</v>
      </c>
      <c r="F179" s="61">
        <f>D179*E179</f>
        <v>2.4</v>
      </c>
      <c r="G179" s="136">
        <f t="shared" si="10"/>
        <v>2.4</v>
      </c>
    </row>
    <row r="180" spans="1:8" s="28" customFormat="1">
      <c r="A180" s="107"/>
      <c r="B180" s="62" t="s">
        <v>17</v>
      </c>
      <c r="C180" s="58" t="s">
        <v>12</v>
      </c>
      <c r="D180" s="59">
        <v>7.0000000000000007E-2</v>
      </c>
      <c r="E180" s="60">
        <v>165</v>
      </c>
      <c r="F180" s="61">
        <f>D180*E180</f>
        <v>11.55</v>
      </c>
      <c r="H180" s="136">
        <f>+F180</f>
        <v>11.55</v>
      </c>
    </row>
    <row r="181" spans="1:8" s="28" customFormat="1">
      <c r="A181" s="107"/>
      <c r="B181" s="66" t="s">
        <v>44</v>
      </c>
      <c r="C181" s="58" t="s">
        <v>40</v>
      </c>
      <c r="D181" s="59">
        <v>0.1</v>
      </c>
      <c r="E181" s="63">
        <v>63.29</v>
      </c>
      <c r="F181" s="61">
        <f>E181*D181</f>
        <v>6.3290000000000006</v>
      </c>
      <c r="G181" s="136">
        <f t="shared" si="10"/>
        <v>6.3290000000000006</v>
      </c>
    </row>
    <row r="182" spans="1:8" s="28" customFormat="1">
      <c r="A182" s="107"/>
      <c r="B182" s="66" t="s">
        <v>52</v>
      </c>
      <c r="C182" s="58" t="s">
        <v>40</v>
      </c>
      <c r="D182" s="59">
        <v>0.6</v>
      </c>
      <c r="E182" s="63">
        <v>63.06</v>
      </c>
      <c r="F182" s="61">
        <f>E182*D182</f>
        <v>37.835999999999999</v>
      </c>
      <c r="G182" s="136">
        <f t="shared" si="10"/>
        <v>37.835999999999999</v>
      </c>
    </row>
    <row r="183" spans="1:8" s="28" customFormat="1">
      <c r="A183" s="107">
        <v>43372</v>
      </c>
      <c r="B183" s="66" t="s">
        <v>11</v>
      </c>
      <c r="C183" s="58" t="s">
        <v>12</v>
      </c>
      <c r="D183" s="59">
        <v>0.34</v>
      </c>
      <c r="E183" s="63">
        <v>350</v>
      </c>
      <c r="F183" s="61">
        <f>E183*D183</f>
        <v>119.00000000000001</v>
      </c>
      <c r="G183" s="136">
        <f t="shared" si="10"/>
        <v>119.00000000000001</v>
      </c>
    </row>
    <row r="184" spans="1:8" s="28" customFormat="1">
      <c r="A184" s="107"/>
      <c r="B184" s="62" t="s">
        <v>14</v>
      </c>
      <c r="C184" s="58" t="s">
        <v>15</v>
      </c>
      <c r="D184" s="59">
        <v>2</v>
      </c>
      <c r="E184" s="63">
        <v>4</v>
      </c>
      <c r="F184" s="61">
        <f>D184*E184</f>
        <v>8</v>
      </c>
      <c r="G184" s="136">
        <f t="shared" si="10"/>
        <v>8</v>
      </c>
    </row>
    <row r="185" spans="1:8" s="28" customFormat="1">
      <c r="A185" s="107"/>
      <c r="B185" s="62" t="s">
        <v>20</v>
      </c>
      <c r="C185" s="58" t="s">
        <v>21</v>
      </c>
      <c r="D185" s="59">
        <v>0.04</v>
      </c>
      <c r="E185" s="63">
        <v>95</v>
      </c>
      <c r="F185" s="61">
        <f>E185*D185</f>
        <v>3.8000000000000003</v>
      </c>
      <c r="G185" s="136">
        <f t="shared" si="10"/>
        <v>3.8000000000000003</v>
      </c>
    </row>
    <row r="186" spans="1:8" s="28" customFormat="1">
      <c r="A186" s="107"/>
      <c r="B186" s="66" t="s">
        <v>80</v>
      </c>
      <c r="C186" s="58" t="s">
        <v>51</v>
      </c>
      <c r="D186" s="59">
        <v>5</v>
      </c>
      <c r="E186" s="63">
        <v>53.5</v>
      </c>
      <c r="F186" s="61">
        <f t="shared" ref="F186:F188" si="13">E186*D186</f>
        <v>267.5</v>
      </c>
      <c r="G186" s="136">
        <f t="shared" si="10"/>
        <v>267.5</v>
      </c>
    </row>
    <row r="187" spans="1:8" s="28" customFormat="1">
      <c r="A187" s="107"/>
      <c r="B187" s="66" t="s">
        <v>78</v>
      </c>
      <c r="C187" s="58" t="s">
        <v>51</v>
      </c>
      <c r="D187" s="59">
        <v>5</v>
      </c>
      <c r="E187" s="63">
        <v>53.5</v>
      </c>
      <c r="F187" s="61">
        <f t="shared" si="13"/>
        <v>267.5</v>
      </c>
      <c r="G187" s="136">
        <f t="shared" si="10"/>
        <v>267.5</v>
      </c>
    </row>
    <row r="188" spans="1:8" s="28" customFormat="1">
      <c r="A188" s="107"/>
      <c r="B188" s="66" t="s">
        <v>79</v>
      </c>
      <c r="C188" s="58" t="s">
        <v>51</v>
      </c>
      <c r="D188" s="59">
        <v>4</v>
      </c>
      <c r="E188" s="63">
        <v>53.5</v>
      </c>
      <c r="F188" s="61">
        <f t="shared" si="13"/>
        <v>214</v>
      </c>
      <c r="G188" s="136">
        <f t="shared" si="10"/>
        <v>214</v>
      </c>
    </row>
    <row r="189" spans="1:8">
      <c r="A189" s="107"/>
      <c r="B189" s="62"/>
      <c r="C189" s="58"/>
      <c r="D189" s="59"/>
      <c r="E189" s="63"/>
      <c r="F189" s="61">
        <f>D189*E189</f>
        <v>0</v>
      </c>
    </row>
    <row r="190" spans="1:8" s="108" customFormat="1" ht="13.8" thickBot="1">
      <c r="A190" s="129"/>
      <c r="B190" s="130"/>
      <c r="C190" s="131"/>
      <c r="D190" s="131"/>
      <c r="E190" s="63"/>
      <c r="F190" s="61">
        <f>D190*E190</f>
        <v>0</v>
      </c>
    </row>
    <row r="191" spans="1:8" s="24" customFormat="1" ht="13.8" thickBot="1">
      <c r="A191" s="132" t="s">
        <v>3</v>
      </c>
      <c r="B191" s="133"/>
      <c r="C191" s="133"/>
      <c r="D191" s="133"/>
      <c r="E191" s="134"/>
      <c r="F191" s="135">
        <f>SUM(F6:F190)</f>
        <v>6238.3744250000027</v>
      </c>
      <c r="G191" s="24">
        <f>SUM(G1:G190)</f>
        <v>6214.8244250000025</v>
      </c>
      <c r="H191" s="24">
        <f>SUM(H1:H190)</f>
        <v>23.55</v>
      </c>
    </row>
    <row r="192" spans="1:8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Sept2018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2019-02-20T13:32:00Z</dcterms:modified>
</cp:coreProperties>
</file>