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 activeTab="2"/>
  </bookViews>
  <sheets>
    <sheet name="Unreleased" sheetId="53" r:id="rId1"/>
    <sheet name="Payables" sheetId="55" r:id="rId2"/>
    <sheet name="Royalty &amp; Accounting Payables" sheetId="56" r:id="rId3"/>
  </sheets>
  <calcPr calcId="124519"/>
</workbook>
</file>

<file path=xl/calcChain.xml><?xml version="1.0" encoding="utf-8"?>
<calcChain xmlns="http://schemas.openxmlformats.org/spreadsheetml/2006/main">
  <c r="E121" i="55"/>
  <c r="E28" i="56"/>
  <c r="E27"/>
  <c r="E26"/>
  <c r="E25"/>
  <c r="E24"/>
  <c r="E23"/>
  <c r="E22"/>
  <c r="E21"/>
  <c r="E20"/>
  <c r="F27" s="1"/>
  <c r="E19"/>
  <c r="E15"/>
  <c r="E14"/>
  <c r="E13"/>
  <c r="E12"/>
  <c r="E11"/>
  <c r="E10"/>
  <c r="E9"/>
  <c r="E8"/>
  <c r="E7"/>
  <c r="E6"/>
  <c r="F15" s="1"/>
  <c r="E31" l="1"/>
  <c r="F24" i="55" l="1"/>
  <c r="F116"/>
  <c r="E97"/>
  <c r="F91"/>
  <c r="F65"/>
  <c r="F105" l="1"/>
  <c r="E58" i="53"/>
</calcChain>
</file>

<file path=xl/sharedStrings.xml><?xml version="1.0" encoding="utf-8"?>
<sst xmlns="http://schemas.openxmlformats.org/spreadsheetml/2006/main" count="221" uniqueCount="56">
  <si>
    <t>CHECK DATE</t>
  </si>
  <si>
    <t>CHECK NO</t>
  </si>
  <si>
    <t>CV #</t>
  </si>
  <si>
    <t>PAYEE</t>
  </si>
  <si>
    <t>AMOUNT</t>
  </si>
  <si>
    <t xml:space="preserve">  TOTAL</t>
  </si>
  <si>
    <t>SUMMARY OF UNRELEASED</t>
  </si>
  <si>
    <t>PREPARED BY:</t>
  </si>
  <si>
    <t>Marie Sosa</t>
  </si>
  <si>
    <t>Bettilane Marketing Corp</t>
  </si>
  <si>
    <t>Fortune Gas Corporation</t>
  </si>
  <si>
    <t>JMK Seafoods &amp; Meat Dealer</t>
  </si>
  <si>
    <t>Paperous Enterprises</t>
  </si>
  <si>
    <t>Pepsi Cola Products Philippines Inc</t>
  </si>
  <si>
    <t>Fernando Sampaga</t>
  </si>
  <si>
    <t>Q &amp; H Foods Inc</t>
  </si>
  <si>
    <t>Sozo Exousia Inc</t>
  </si>
  <si>
    <t>Kelgene International Inc</t>
  </si>
  <si>
    <t>Kutz Trading</t>
  </si>
  <si>
    <t>Lulubee Corporation</t>
  </si>
  <si>
    <t>Manila Bambi Foods Company</t>
  </si>
  <si>
    <t>RMLO Trading</t>
  </si>
  <si>
    <t>Cabutad Vegetable Dealer</t>
  </si>
  <si>
    <t>Consolidated Dairy &amp; Frozen Food Corp</t>
  </si>
  <si>
    <t>Global Beer Zero Inc</t>
  </si>
  <si>
    <t>Vic &amp; Baby Vegetable Dealer</t>
  </si>
  <si>
    <t>Equilibrium Intertrade Corporation</t>
  </si>
  <si>
    <t>FOR THE MONTH OF SEPTEMBER 2018</t>
  </si>
  <si>
    <t>ASC Enterprises</t>
  </si>
  <si>
    <t>Brillant Marketing</t>
  </si>
  <si>
    <t>SUMMARY OF PAYABLES</t>
  </si>
  <si>
    <t>Invoice Date</t>
  </si>
  <si>
    <t>Invoice Number</t>
  </si>
  <si>
    <t>Particulars</t>
  </si>
  <si>
    <t>Supplier</t>
  </si>
  <si>
    <t>Commissary</t>
  </si>
  <si>
    <t>SUPPLIER'S</t>
  </si>
  <si>
    <t>COMPANY TOSHCO INC&gt;</t>
  </si>
  <si>
    <t>Global Distribution Network Corp</t>
  </si>
  <si>
    <t>Phoenix Royal Trading Co., Inc</t>
  </si>
  <si>
    <t>unsign</t>
  </si>
  <si>
    <t>The Greenery Salads</t>
  </si>
  <si>
    <t>TRMLO Trading</t>
  </si>
  <si>
    <t>E Blue Holdings &amp; Trading Corp</t>
  </si>
  <si>
    <t>Uniliver RFM Ice Cream Inc</t>
  </si>
  <si>
    <t>Streets Corporation</t>
  </si>
  <si>
    <t>San Miguel Brewery inc</t>
  </si>
  <si>
    <t xml:space="preserve">The Greenery Salads </t>
  </si>
  <si>
    <t>ROYALTY</t>
  </si>
  <si>
    <t>Month</t>
  </si>
  <si>
    <t>Marketing</t>
  </si>
  <si>
    <t>Royalty</t>
  </si>
  <si>
    <t>Total Amount</t>
  </si>
  <si>
    <t>Management Fee</t>
  </si>
  <si>
    <t>Messenger Fee</t>
  </si>
  <si>
    <t>AYSC (PDC Pament for 1 year)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</si>
</sst>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53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43" fontId="3" fillId="0" borderId="0" xfId="0" applyNumberFormat="1" applyFont="1" applyFill="1"/>
    <xf numFmtId="0" fontId="8" fillId="0" borderId="10" xfId="0" applyFont="1" applyFill="1" applyBorder="1" applyAlignment="1">
      <alignment horizontal="center"/>
    </xf>
    <xf numFmtId="0" fontId="11" fillId="0" borderId="7" xfId="24" applyFont="1" applyFill="1" applyBorder="1" applyAlignment="1">
      <alignment horizontal="center"/>
    </xf>
    <xf numFmtId="0" fontId="3" fillId="0" borderId="11" xfId="24" applyFont="1" applyFill="1" applyBorder="1" applyAlignment="1">
      <alignment horizontal="left"/>
    </xf>
    <xf numFmtId="16" fontId="3" fillId="0" borderId="7" xfId="24" applyNumberFormat="1" applyFont="1" applyFill="1" applyBorder="1" applyAlignment="1">
      <alignment horizontal="center"/>
    </xf>
    <xf numFmtId="0" fontId="3" fillId="0" borderId="12" xfId="24" applyFont="1" applyFill="1" applyBorder="1" applyAlignment="1">
      <alignment horizontal="left"/>
    </xf>
    <xf numFmtId="43" fontId="3" fillId="0" borderId="0" xfId="0" applyNumberFormat="1" applyFont="1" applyFill="1" applyAlignment="1">
      <alignment horizontal="left"/>
    </xf>
    <xf numFmtId="43" fontId="3" fillId="0" borderId="0" xfId="1" applyFont="1" applyFill="1" applyAlignment="1">
      <alignment horizontal="right"/>
    </xf>
    <xf numFmtId="16" fontId="8" fillId="0" borderId="7" xfId="24" applyNumberFormat="1" applyFont="1" applyFill="1" applyBorder="1" applyAlignment="1">
      <alignment horizontal="center"/>
    </xf>
    <xf numFmtId="43" fontId="8" fillId="0" borderId="8" xfId="4" applyFont="1" applyFill="1" applyBorder="1" applyAlignment="1">
      <alignment horizontal="center"/>
    </xf>
    <xf numFmtId="14" fontId="3" fillId="0" borderId="7" xfId="24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left"/>
    </xf>
    <xf numFmtId="43" fontId="3" fillId="0" borderId="11" xfId="1" applyFont="1" applyFill="1" applyBorder="1" applyAlignment="1">
      <alignment horizontal="left"/>
    </xf>
    <xf numFmtId="43" fontId="3" fillId="0" borderId="7" xfId="1" applyFont="1" applyFill="1" applyBorder="1" applyAlignment="1">
      <alignment horizontal="left"/>
    </xf>
    <xf numFmtId="0" fontId="8" fillId="0" borderId="7" xfId="24" applyFont="1" applyFill="1" applyBorder="1" applyAlignment="1">
      <alignment horizontal="center"/>
    </xf>
    <xf numFmtId="43" fontId="8" fillId="0" borderId="7" xfId="1" applyFont="1" applyFill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opLeftCell="A28" workbookViewId="0">
      <selection activeCell="H32" sqref="H32"/>
    </sheetView>
  </sheetViews>
  <sheetFormatPr defaultRowHeight="11.25"/>
  <cols>
    <col min="1" max="1" width="21.7109375" style="9" customWidth="1"/>
    <col min="2" max="2" width="14.28515625" style="9" customWidth="1"/>
    <col min="3" max="3" width="14.85546875" style="9" customWidth="1"/>
    <col min="4" max="4" width="45.7109375" style="13" customWidth="1"/>
    <col min="5" max="5" width="17.5703125" style="14" customWidth="1"/>
    <col min="6" max="6" width="9.85546875" style="3" bestFit="1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 ht="12.95" customHeight="1">
      <c r="A1" s="1" t="s">
        <v>37</v>
      </c>
      <c r="B1" s="29"/>
      <c r="C1" s="1"/>
      <c r="D1" s="1"/>
      <c r="E1" s="1"/>
      <c r="F1" s="1"/>
      <c r="G1" s="1"/>
      <c r="H1" s="1"/>
    </row>
    <row r="2" spans="1:8" s="21" customFormat="1" ht="12.95" customHeight="1">
      <c r="A2" s="1" t="s">
        <v>6</v>
      </c>
      <c r="B2" s="29"/>
      <c r="C2" s="1"/>
      <c r="D2" s="1"/>
      <c r="E2" s="1"/>
      <c r="F2" s="1"/>
      <c r="G2" s="1"/>
      <c r="H2" s="1"/>
    </row>
    <row r="3" spans="1:8" s="21" customFormat="1" ht="12.95" customHeight="1">
      <c r="A3" s="1" t="s">
        <v>27</v>
      </c>
      <c r="B3" s="29"/>
      <c r="C3" s="1"/>
      <c r="D3" s="1"/>
      <c r="E3" s="1"/>
      <c r="F3" s="1"/>
      <c r="G3" s="1"/>
      <c r="H3" s="1"/>
    </row>
    <row r="4" spans="1:8" ht="12" thickBot="1"/>
    <row r="5" spans="1:8" s="2" customFormat="1" ht="18.75" customHeight="1" thickBot="1">
      <c r="A5" s="18" t="s">
        <v>0</v>
      </c>
      <c r="B5" s="19" t="s">
        <v>1</v>
      </c>
      <c r="C5" s="19" t="s">
        <v>2</v>
      </c>
      <c r="D5" s="19" t="s">
        <v>3</v>
      </c>
      <c r="E5" s="20" t="s">
        <v>4</v>
      </c>
    </row>
    <row r="6" spans="1:8" ht="11.1" customHeight="1">
      <c r="A6" s="28">
        <v>43357</v>
      </c>
      <c r="B6" s="22">
        <v>1286112</v>
      </c>
      <c r="C6" s="22">
        <v>13191</v>
      </c>
      <c r="D6" s="23" t="s">
        <v>28</v>
      </c>
      <c r="E6" s="24">
        <v>2200.1799999999998</v>
      </c>
    </row>
    <row r="7" spans="1:8" ht="11.1" customHeight="1">
      <c r="A7" s="28">
        <v>43343</v>
      </c>
      <c r="B7" s="22">
        <v>1286081</v>
      </c>
      <c r="C7" s="22">
        <v>13161</v>
      </c>
      <c r="D7" s="23" t="s">
        <v>28</v>
      </c>
      <c r="E7" s="24">
        <v>2011.87</v>
      </c>
      <c r="F7" s="30"/>
    </row>
    <row r="8" spans="1:8" ht="11.1" customHeight="1">
      <c r="A8" s="28">
        <v>43371</v>
      </c>
      <c r="B8" s="22">
        <v>1286162</v>
      </c>
      <c r="C8" s="22">
        <v>13239</v>
      </c>
      <c r="D8" s="23" t="s">
        <v>29</v>
      </c>
      <c r="E8" s="24">
        <v>7730.36</v>
      </c>
      <c r="F8" s="30"/>
    </row>
    <row r="9" spans="1:8" ht="11.1" customHeight="1">
      <c r="A9" s="28">
        <v>41502</v>
      </c>
      <c r="B9" s="22">
        <v>1202652</v>
      </c>
      <c r="C9" s="22">
        <v>7462</v>
      </c>
      <c r="D9" s="23" t="s">
        <v>9</v>
      </c>
      <c r="E9" s="24">
        <v>1546.1</v>
      </c>
      <c r="F9" s="30"/>
    </row>
    <row r="10" spans="1:8" ht="11.1" customHeight="1">
      <c r="A10" s="28">
        <v>43329</v>
      </c>
      <c r="B10" s="22">
        <v>1286037</v>
      </c>
      <c r="C10" s="22">
        <v>13124</v>
      </c>
      <c r="D10" s="23" t="s">
        <v>22</v>
      </c>
      <c r="E10" s="24">
        <v>8080.97</v>
      </c>
    </row>
    <row r="11" spans="1:8" ht="11.1" customHeight="1">
      <c r="A11" s="28">
        <v>43329</v>
      </c>
      <c r="B11" s="22">
        <v>1286039</v>
      </c>
      <c r="C11" s="22">
        <v>13130</v>
      </c>
      <c r="D11" s="23" t="s">
        <v>22</v>
      </c>
      <c r="E11" s="24">
        <v>1099.8699999999999</v>
      </c>
    </row>
    <row r="12" spans="1:8" ht="11.1" customHeight="1">
      <c r="A12" s="28">
        <v>43322</v>
      </c>
      <c r="B12" s="22">
        <v>1286008</v>
      </c>
      <c r="C12" s="22">
        <v>13107</v>
      </c>
      <c r="D12" s="4" t="s">
        <v>23</v>
      </c>
      <c r="E12" s="24">
        <v>8721.43</v>
      </c>
    </row>
    <row r="13" spans="1:8" ht="11.1" customHeight="1">
      <c r="A13" s="28">
        <v>43326</v>
      </c>
      <c r="B13" s="22">
        <v>1286109</v>
      </c>
      <c r="C13" s="22">
        <v>13188</v>
      </c>
      <c r="D13" s="4" t="s">
        <v>23</v>
      </c>
      <c r="E13" s="24">
        <v>4519.28</v>
      </c>
    </row>
    <row r="14" spans="1:8" ht="11.1" customHeight="1">
      <c r="A14" s="28">
        <v>43340</v>
      </c>
      <c r="B14" s="22">
        <v>1286166</v>
      </c>
      <c r="C14" s="22">
        <v>13242</v>
      </c>
      <c r="D14" s="4" t="s">
        <v>10</v>
      </c>
      <c r="E14" s="24">
        <v>4363.25</v>
      </c>
    </row>
    <row r="15" spans="1:8" ht="11.1" customHeight="1">
      <c r="A15" s="28">
        <v>43371</v>
      </c>
      <c r="B15" s="22">
        <v>1286153</v>
      </c>
      <c r="C15" s="22">
        <v>13229</v>
      </c>
      <c r="D15" s="4" t="s">
        <v>14</v>
      </c>
      <c r="E15" s="24">
        <v>7866.54</v>
      </c>
    </row>
    <row r="16" spans="1:8" ht="11.1" customHeight="1">
      <c r="A16" s="28">
        <v>43371</v>
      </c>
      <c r="B16" s="22">
        <v>1286167</v>
      </c>
      <c r="C16" s="22">
        <v>13244</v>
      </c>
      <c r="D16" s="4" t="s">
        <v>24</v>
      </c>
      <c r="E16" s="24">
        <v>3210</v>
      </c>
    </row>
    <row r="17" spans="1:6" ht="11.1" customHeight="1">
      <c r="A17" s="28">
        <v>42986</v>
      </c>
      <c r="B17" s="22">
        <v>1275018</v>
      </c>
      <c r="C17" s="22">
        <v>11520</v>
      </c>
      <c r="D17" s="4" t="s">
        <v>38</v>
      </c>
      <c r="E17" s="24">
        <v>6739.28</v>
      </c>
      <c r="F17" s="30"/>
    </row>
    <row r="18" spans="1:6" ht="11.1" customHeight="1">
      <c r="A18" s="28">
        <v>43371</v>
      </c>
      <c r="B18" s="22">
        <v>1286160</v>
      </c>
      <c r="C18" s="22">
        <v>13237</v>
      </c>
      <c r="D18" s="4" t="s">
        <v>17</v>
      </c>
      <c r="E18" s="24">
        <v>20499.37</v>
      </c>
    </row>
    <row r="19" spans="1:6" ht="11.1" customHeight="1">
      <c r="A19" s="28">
        <v>43357</v>
      </c>
      <c r="B19" s="22">
        <v>1286107</v>
      </c>
      <c r="C19" s="22">
        <v>13186</v>
      </c>
      <c r="D19" s="4" t="s">
        <v>19</v>
      </c>
      <c r="E19" s="24">
        <v>6267.54</v>
      </c>
    </row>
    <row r="20" spans="1:6" ht="11.1" customHeight="1">
      <c r="A20" s="28">
        <v>43326</v>
      </c>
      <c r="B20" s="22">
        <v>1286029</v>
      </c>
      <c r="C20" s="22">
        <v>13122</v>
      </c>
      <c r="D20" s="4" t="s">
        <v>11</v>
      </c>
      <c r="E20" s="24">
        <v>13662</v>
      </c>
    </row>
    <row r="21" spans="1:6" ht="11.1" customHeight="1">
      <c r="A21" s="28">
        <v>43224</v>
      </c>
      <c r="B21" s="22">
        <v>1281914</v>
      </c>
      <c r="C21" s="22">
        <v>12850</v>
      </c>
      <c r="D21" s="4" t="s">
        <v>18</v>
      </c>
      <c r="E21" s="24">
        <v>6003.2</v>
      </c>
    </row>
    <row r="22" spans="1:6" ht="11.1" customHeight="1">
      <c r="A22" s="28">
        <v>43217</v>
      </c>
      <c r="B22" s="22">
        <v>1281779</v>
      </c>
      <c r="C22" s="22">
        <v>12816</v>
      </c>
      <c r="D22" s="4" t="s">
        <v>18</v>
      </c>
      <c r="E22" s="24">
        <v>3227.48</v>
      </c>
    </row>
    <row r="23" spans="1:6" ht="11.1" customHeight="1">
      <c r="A23" s="28">
        <v>43371</v>
      </c>
      <c r="B23" s="22">
        <v>1286155</v>
      </c>
      <c r="C23" s="22">
        <v>13231</v>
      </c>
      <c r="D23" s="4" t="s">
        <v>20</v>
      </c>
      <c r="E23" s="24">
        <v>1219.02</v>
      </c>
    </row>
    <row r="24" spans="1:6" ht="11.1" customHeight="1">
      <c r="A24" s="28">
        <v>43371</v>
      </c>
      <c r="B24" s="22">
        <v>1286165</v>
      </c>
      <c r="C24" s="22">
        <v>13243</v>
      </c>
      <c r="D24" s="4" t="s">
        <v>39</v>
      </c>
      <c r="E24" s="24">
        <v>1769.74</v>
      </c>
    </row>
    <row r="25" spans="1:6" ht="11.1" customHeight="1">
      <c r="A25" s="28">
        <v>43371</v>
      </c>
      <c r="B25" s="22">
        <v>1286163</v>
      </c>
      <c r="C25" s="22">
        <v>13240</v>
      </c>
      <c r="D25" s="4" t="s">
        <v>12</v>
      </c>
      <c r="E25" s="24">
        <v>2428.13</v>
      </c>
    </row>
    <row r="26" spans="1:6" ht="11.1" customHeight="1">
      <c r="A26" s="28">
        <v>43371</v>
      </c>
      <c r="B26" s="22">
        <v>1286161</v>
      </c>
      <c r="C26" s="22">
        <v>13238</v>
      </c>
      <c r="D26" s="4" t="s">
        <v>15</v>
      </c>
      <c r="E26" s="24">
        <v>6957.32</v>
      </c>
    </row>
    <row r="27" spans="1:6" ht="11.1" customHeight="1">
      <c r="A27" s="28">
        <v>43357</v>
      </c>
      <c r="B27" s="22">
        <v>1286115</v>
      </c>
      <c r="C27" s="22">
        <v>13194</v>
      </c>
      <c r="D27" s="4" t="s">
        <v>12</v>
      </c>
      <c r="E27" s="24">
        <v>6152.57</v>
      </c>
    </row>
    <row r="28" spans="1:6" ht="11.1" customHeight="1">
      <c r="A28" s="28">
        <v>43332</v>
      </c>
      <c r="B28" s="22">
        <v>1286051</v>
      </c>
      <c r="C28" s="22">
        <v>13138</v>
      </c>
      <c r="D28" s="4" t="s">
        <v>21</v>
      </c>
      <c r="E28" s="24">
        <v>9910.7199999999993</v>
      </c>
    </row>
    <row r="29" spans="1:6" ht="11.1" customHeight="1">
      <c r="A29" s="28">
        <v>43301</v>
      </c>
      <c r="B29" s="22">
        <v>1285957</v>
      </c>
      <c r="C29" s="22">
        <v>13050</v>
      </c>
      <c r="D29" s="4" t="s">
        <v>16</v>
      </c>
      <c r="E29" s="24">
        <v>13393.34</v>
      </c>
      <c r="F29" s="30"/>
    </row>
    <row r="30" spans="1:6" ht="11.1" customHeight="1">
      <c r="A30" s="28">
        <v>43357</v>
      </c>
      <c r="B30" s="22">
        <v>1286111</v>
      </c>
      <c r="C30" s="22">
        <v>13190</v>
      </c>
      <c r="D30" s="4" t="s">
        <v>21</v>
      </c>
      <c r="E30" s="24">
        <v>11957.28</v>
      </c>
      <c r="F30" s="30"/>
    </row>
    <row r="31" spans="1:6" ht="11.1" customHeight="1">
      <c r="A31" s="28">
        <v>43336</v>
      </c>
      <c r="B31" s="22">
        <v>1286055</v>
      </c>
      <c r="C31" s="22">
        <v>13142</v>
      </c>
      <c r="D31" s="4" t="s">
        <v>25</v>
      </c>
      <c r="E31" s="24">
        <v>4197.6000000000004</v>
      </c>
      <c r="F31" s="30"/>
    </row>
    <row r="32" spans="1:6" ht="11.1" customHeight="1">
      <c r="A32" s="28">
        <v>43315</v>
      </c>
      <c r="B32" s="22">
        <v>1285991</v>
      </c>
      <c r="C32" s="22">
        <v>13090</v>
      </c>
      <c r="D32" s="4" t="s">
        <v>25</v>
      </c>
      <c r="E32" s="24">
        <v>1537.47</v>
      </c>
      <c r="F32" s="30"/>
    </row>
    <row r="33" spans="1:6" ht="11.1" customHeight="1">
      <c r="A33" s="28">
        <v>43371</v>
      </c>
      <c r="B33" s="22">
        <v>1286164</v>
      </c>
      <c r="C33" s="22">
        <v>13241</v>
      </c>
      <c r="D33" s="4" t="s">
        <v>12</v>
      </c>
      <c r="E33" s="24">
        <v>3329.75</v>
      </c>
      <c r="F33" s="3" t="s">
        <v>40</v>
      </c>
    </row>
    <row r="34" spans="1:6" ht="11.1" customHeight="1">
      <c r="A34" s="28">
        <v>43357</v>
      </c>
      <c r="B34" s="22">
        <v>1286104</v>
      </c>
      <c r="C34" s="22">
        <v>13183</v>
      </c>
      <c r="D34" s="4" t="s">
        <v>22</v>
      </c>
      <c r="E34" s="24">
        <v>8891.8799999999992</v>
      </c>
      <c r="F34" s="3" t="s">
        <v>40</v>
      </c>
    </row>
    <row r="35" spans="1:6" ht="11.1" customHeight="1">
      <c r="A35" s="28">
        <v>43357</v>
      </c>
      <c r="B35" s="22">
        <v>1286105</v>
      </c>
      <c r="C35" s="22">
        <v>13184</v>
      </c>
      <c r="D35" s="4" t="s">
        <v>22</v>
      </c>
      <c r="E35" s="24">
        <v>833.78</v>
      </c>
      <c r="F35" s="3" t="s">
        <v>40</v>
      </c>
    </row>
    <row r="36" spans="1:6" ht="11.1" customHeight="1">
      <c r="A36" s="28">
        <v>43357</v>
      </c>
      <c r="B36" s="22">
        <v>1286130</v>
      </c>
      <c r="C36" s="22">
        <v>13182</v>
      </c>
      <c r="D36" s="4" t="s">
        <v>11</v>
      </c>
      <c r="E36" s="24">
        <v>7821</v>
      </c>
      <c r="F36" s="3" t="s">
        <v>40</v>
      </c>
    </row>
    <row r="37" spans="1:6" ht="11.1" customHeight="1">
      <c r="A37" s="28">
        <v>43329</v>
      </c>
      <c r="B37" s="22">
        <v>1286026</v>
      </c>
      <c r="C37" s="22">
        <v>13119</v>
      </c>
      <c r="D37" s="4" t="s">
        <v>18</v>
      </c>
      <c r="E37" s="24">
        <v>8890.9500000000007</v>
      </c>
      <c r="F37" s="3" t="s">
        <v>40</v>
      </c>
    </row>
    <row r="38" spans="1:6" ht="11.1" customHeight="1">
      <c r="A38" s="28">
        <v>43343</v>
      </c>
      <c r="B38" s="22">
        <v>1286152</v>
      </c>
      <c r="C38" s="22">
        <v>13222</v>
      </c>
      <c r="D38" s="4" t="s">
        <v>22</v>
      </c>
      <c r="E38" s="24">
        <v>6133.3</v>
      </c>
      <c r="F38" s="3" t="s">
        <v>40</v>
      </c>
    </row>
    <row r="39" spans="1:6" ht="11.1" customHeight="1">
      <c r="A39" s="28">
        <v>43371</v>
      </c>
      <c r="B39" s="22">
        <v>1286146</v>
      </c>
      <c r="C39" s="22">
        <v>13223</v>
      </c>
      <c r="D39" s="4" t="s">
        <v>22</v>
      </c>
      <c r="E39" s="24">
        <v>675.67</v>
      </c>
      <c r="F39" s="3" t="s">
        <v>40</v>
      </c>
    </row>
    <row r="40" spans="1:6" ht="11.1" customHeight="1">
      <c r="A40" s="28">
        <v>43371</v>
      </c>
      <c r="B40" s="22">
        <v>1286156</v>
      </c>
      <c r="C40" s="22">
        <v>13232</v>
      </c>
      <c r="D40" s="4" t="s">
        <v>25</v>
      </c>
      <c r="E40" s="24">
        <v>1091.47</v>
      </c>
      <c r="F40" s="3" t="s">
        <v>40</v>
      </c>
    </row>
    <row r="41" spans="1:6" ht="11.1" customHeight="1">
      <c r="A41" s="28">
        <v>43371</v>
      </c>
      <c r="B41" s="22">
        <v>1286157</v>
      </c>
      <c r="C41" s="22">
        <v>13233</v>
      </c>
      <c r="D41" s="4" t="s">
        <v>25</v>
      </c>
      <c r="E41" s="24">
        <v>430.65</v>
      </c>
      <c r="F41" s="3" t="s">
        <v>40</v>
      </c>
    </row>
    <row r="42" spans="1:6" ht="11.1" customHeight="1">
      <c r="A42" s="28">
        <v>43371</v>
      </c>
      <c r="B42" s="22">
        <v>1286158</v>
      </c>
      <c r="C42" s="22">
        <v>13235</v>
      </c>
      <c r="D42" s="4" t="s">
        <v>19</v>
      </c>
      <c r="E42" s="24">
        <v>4549.0200000000004</v>
      </c>
      <c r="F42" s="3" t="s">
        <v>40</v>
      </c>
    </row>
    <row r="43" spans="1:6" ht="11.1" customHeight="1">
      <c r="A43" s="28">
        <v>43371</v>
      </c>
      <c r="B43" s="22">
        <v>1286159</v>
      </c>
      <c r="C43" s="22">
        <v>13236</v>
      </c>
      <c r="D43" s="4" t="s">
        <v>41</v>
      </c>
      <c r="E43" s="24">
        <v>2113.96</v>
      </c>
      <c r="F43" s="3" t="s">
        <v>40</v>
      </c>
    </row>
    <row r="44" spans="1:6" ht="11.1" customHeight="1">
      <c r="A44" s="28">
        <v>43378</v>
      </c>
      <c r="B44" s="22">
        <v>1286177</v>
      </c>
      <c r="C44" s="22">
        <v>13254</v>
      </c>
      <c r="D44" s="4" t="s">
        <v>42</v>
      </c>
      <c r="E44" s="24">
        <v>4955.3599999999997</v>
      </c>
      <c r="F44" s="3" t="s">
        <v>40</v>
      </c>
    </row>
    <row r="45" spans="1:6" ht="11.1" customHeight="1">
      <c r="A45" s="28">
        <v>43378</v>
      </c>
      <c r="B45" s="22">
        <v>1286178</v>
      </c>
      <c r="C45" s="22">
        <v>13255</v>
      </c>
      <c r="D45" s="4" t="s">
        <v>14</v>
      </c>
      <c r="E45" s="24">
        <v>8048.7</v>
      </c>
      <c r="F45" s="3" t="s">
        <v>40</v>
      </c>
    </row>
    <row r="46" spans="1:6" ht="11.1" customHeight="1">
      <c r="A46" s="28">
        <v>43378</v>
      </c>
      <c r="B46" s="22">
        <v>1286179</v>
      </c>
      <c r="C46" s="22">
        <v>13256</v>
      </c>
      <c r="D46" s="4" t="s">
        <v>14</v>
      </c>
      <c r="E46" s="24">
        <v>4002.07</v>
      </c>
      <c r="F46" s="3" t="s">
        <v>40</v>
      </c>
    </row>
    <row r="47" spans="1:6" ht="11.1" customHeight="1">
      <c r="A47" s="28">
        <v>43378</v>
      </c>
      <c r="B47" s="22">
        <v>1286180</v>
      </c>
      <c r="C47" s="22">
        <v>13257</v>
      </c>
      <c r="D47" s="4" t="s">
        <v>20</v>
      </c>
      <c r="E47" s="24">
        <v>1219.02</v>
      </c>
      <c r="F47" s="3" t="s">
        <v>40</v>
      </c>
    </row>
    <row r="48" spans="1:6" ht="11.1" customHeight="1">
      <c r="A48" s="28">
        <v>43378</v>
      </c>
      <c r="B48" s="22">
        <v>1286181</v>
      </c>
      <c r="C48" s="22">
        <v>13258</v>
      </c>
      <c r="D48" s="4" t="s">
        <v>26</v>
      </c>
      <c r="E48" s="24">
        <v>4807.09</v>
      </c>
      <c r="F48" s="3" t="s">
        <v>40</v>
      </c>
    </row>
    <row r="49" spans="1:11" ht="11.1" customHeight="1">
      <c r="A49" s="28">
        <v>43378</v>
      </c>
      <c r="B49" s="22">
        <v>1286183</v>
      </c>
      <c r="C49" s="22">
        <v>13260</v>
      </c>
      <c r="D49" s="4" t="s">
        <v>43</v>
      </c>
      <c r="E49" s="24">
        <v>4984.09</v>
      </c>
      <c r="F49" s="3" t="s">
        <v>40</v>
      </c>
    </row>
    <row r="50" spans="1:11" ht="11.1" customHeight="1">
      <c r="A50" s="28">
        <v>43378</v>
      </c>
      <c r="B50" s="22">
        <v>1286184</v>
      </c>
      <c r="C50" s="22">
        <v>13261</v>
      </c>
      <c r="D50" s="4" t="s">
        <v>44</v>
      </c>
      <c r="E50" s="24">
        <v>2259.89</v>
      </c>
      <c r="F50" s="3" t="s">
        <v>40</v>
      </c>
    </row>
    <row r="51" spans="1:11" ht="11.1" customHeight="1">
      <c r="A51" s="28">
        <v>43378</v>
      </c>
      <c r="B51" s="22">
        <v>1286185</v>
      </c>
      <c r="C51" s="22">
        <v>13262</v>
      </c>
      <c r="D51" s="4" t="s">
        <v>45</v>
      </c>
      <c r="E51" s="24">
        <v>1119.96</v>
      </c>
      <c r="F51" s="3" t="s">
        <v>40</v>
      </c>
    </row>
    <row r="52" spans="1:11" ht="11.1" customHeight="1">
      <c r="A52" s="28">
        <v>43378</v>
      </c>
      <c r="B52" s="22">
        <v>1286192</v>
      </c>
      <c r="C52" s="22">
        <v>13259</v>
      </c>
      <c r="D52" s="4" t="s">
        <v>13</v>
      </c>
      <c r="E52" s="24">
        <v>9844.31</v>
      </c>
      <c r="F52" s="3" t="s">
        <v>40</v>
      </c>
    </row>
    <row r="53" spans="1:11" ht="11.1" customHeight="1">
      <c r="A53" s="28"/>
      <c r="B53" s="22"/>
      <c r="C53" s="22"/>
      <c r="D53" s="23"/>
      <c r="E53" s="24"/>
    </row>
    <row r="54" spans="1:11" ht="11.1" customHeight="1">
      <c r="A54" s="28"/>
      <c r="B54" s="22"/>
      <c r="C54" s="22"/>
      <c r="D54" s="23"/>
      <c r="E54" s="24"/>
    </row>
    <row r="55" spans="1:11" ht="11.1" customHeight="1">
      <c r="A55" s="28"/>
      <c r="B55" s="22"/>
      <c r="C55" s="22"/>
      <c r="D55" s="27"/>
      <c r="E55" s="24"/>
    </row>
    <row r="56" spans="1:11" ht="12" thickBot="1">
      <c r="A56" s="16"/>
      <c r="B56" s="15"/>
      <c r="C56" s="15"/>
      <c r="D56" s="16"/>
      <c r="E56" s="17"/>
    </row>
    <row r="57" spans="1:11">
      <c r="A57" s="5"/>
      <c r="B57" s="6"/>
      <c r="C57" s="6"/>
      <c r="D57" s="7"/>
      <c r="E57" s="8"/>
    </row>
    <row r="58" spans="1:11" ht="12.75">
      <c r="A58" s="5"/>
      <c r="B58" s="6"/>
      <c r="C58" s="6"/>
      <c r="D58" s="25" t="s">
        <v>5</v>
      </c>
      <c r="E58" s="26">
        <f>SUM(E6:E56)</f>
        <v>253273.83</v>
      </c>
    </row>
    <row r="59" spans="1:11">
      <c r="D59" s="10"/>
      <c r="E59" s="11"/>
    </row>
    <row r="62" spans="1:11" s="9" customFormat="1">
      <c r="A62" s="12" t="s">
        <v>7</v>
      </c>
      <c r="B62" s="2"/>
      <c r="D62" s="13"/>
      <c r="E62" s="14"/>
      <c r="F62" s="3"/>
      <c r="G62" s="3"/>
      <c r="H62" s="3"/>
      <c r="I62" s="3"/>
      <c r="J62" s="3"/>
      <c r="K62" s="3"/>
    </row>
    <row r="63" spans="1:11" s="9" customFormat="1">
      <c r="A63" s="12" t="s">
        <v>8</v>
      </c>
      <c r="B63" s="2"/>
      <c r="D63" s="13"/>
      <c r="E63" s="14"/>
      <c r="F63" s="3"/>
      <c r="G63" s="3"/>
      <c r="H63" s="3"/>
      <c r="I63" s="3"/>
      <c r="J63" s="3"/>
      <c r="K63" s="3"/>
    </row>
    <row r="64" spans="1:11" s="9" customFormat="1">
      <c r="A64" s="12"/>
      <c r="B64" s="2"/>
      <c r="D64" s="13"/>
      <c r="E64" s="14"/>
      <c r="F64" s="3"/>
      <c r="G64" s="3"/>
      <c r="H64" s="3"/>
      <c r="I64" s="3"/>
      <c r="J64" s="3"/>
      <c r="K64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6"/>
  <sheetViews>
    <sheetView workbookViewId="0">
      <selection activeCell="I26" sqref="I26"/>
    </sheetView>
  </sheetViews>
  <sheetFormatPr defaultRowHeight="11.25"/>
  <cols>
    <col min="1" max="1" width="18.140625" style="9" customWidth="1"/>
    <col min="2" max="2" width="13" style="9" hidden="1" customWidth="1"/>
    <col min="3" max="3" width="28.7109375" style="13" customWidth="1"/>
    <col min="4" max="4" width="12.28515625" style="13" hidden="1" customWidth="1"/>
    <col min="5" max="5" width="17.5703125" style="14" customWidth="1"/>
    <col min="6" max="6" width="9.7109375" style="3" customWidth="1"/>
    <col min="7" max="7" width="7.710937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>
      <c r="A1" s="1"/>
      <c r="B1" s="1"/>
      <c r="C1" s="1"/>
      <c r="D1" s="1"/>
      <c r="E1" s="1"/>
      <c r="F1" s="1"/>
      <c r="G1" s="1"/>
      <c r="H1" s="1"/>
    </row>
    <row r="2" spans="1:8" s="21" customFormat="1">
      <c r="A2" s="1" t="s">
        <v>30</v>
      </c>
      <c r="B2" s="1"/>
      <c r="C2" s="1"/>
      <c r="D2" s="1"/>
      <c r="E2" s="1"/>
      <c r="F2" s="1"/>
      <c r="G2" s="1"/>
      <c r="H2" s="1"/>
    </row>
    <row r="3" spans="1:8" ht="12" thickBot="1">
      <c r="A3" s="14"/>
      <c r="B3" s="14"/>
    </row>
    <row r="4" spans="1:8" s="2" customFormat="1" ht="12" customHeight="1">
      <c r="A4" s="47" t="s">
        <v>31</v>
      </c>
      <c r="B4" s="47" t="s">
        <v>32</v>
      </c>
      <c r="C4" s="47" t="s">
        <v>3</v>
      </c>
      <c r="D4" s="48" t="s">
        <v>33</v>
      </c>
      <c r="E4" s="45" t="s">
        <v>4</v>
      </c>
    </row>
    <row r="5" spans="1:8" s="2" customFormat="1" ht="12" customHeight="1">
      <c r="A5" s="49"/>
      <c r="B5" s="49"/>
      <c r="C5" s="49"/>
      <c r="D5" s="49"/>
      <c r="E5" s="50"/>
    </row>
    <row r="6" spans="1:8" s="2" customFormat="1" ht="12" customHeight="1">
      <c r="A6" s="49"/>
      <c r="B6" s="49"/>
      <c r="C6" s="52" t="s">
        <v>55</v>
      </c>
      <c r="D6" s="49"/>
      <c r="E6" s="51">
        <v>122575.2</v>
      </c>
    </row>
    <row r="7" spans="1:8">
      <c r="A7" s="32" t="s">
        <v>34</v>
      </c>
      <c r="B7" s="32"/>
      <c r="C7" s="4"/>
      <c r="D7" s="33"/>
      <c r="E7" s="24"/>
    </row>
    <row r="8" spans="1:8">
      <c r="A8" s="34">
        <v>43355</v>
      </c>
      <c r="B8" s="32"/>
      <c r="C8" s="4" t="s">
        <v>12</v>
      </c>
      <c r="D8" s="33"/>
      <c r="E8" s="24">
        <v>255</v>
      </c>
    </row>
    <row r="9" spans="1:8">
      <c r="A9" s="34">
        <v>43358</v>
      </c>
      <c r="B9" s="22"/>
      <c r="C9" s="4" t="s">
        <v>46</v>
      </c>
      <c r="D9" s="33"/>
      <c r="E9" s="24">
        <v>6824</v>
      </c>
    </row>
    <row r="10" spans="1:8">
      <c r="A10" s="34">
        <v>43363</v>
      </c>
      <c r="B10" s="34"/>
      <c r="C10" s="4" t="s">
        <v>25</v>
      </c>
      <c r="D10" s="33"/>
      <c r="E10" s="24">
        <v>1593.9</v>
      </c>
      <c r="F10" s="30"/>
    </row>
    <row r="11" spans="1:8">
      <c r="A11" s="34">
        <v>43351</v>
      </c>
      <c r="B11" s="34"/>
      <c r="C11" s="4" t="s">
        <v>45</v>
      </c>
      <c r="D11" s="33"/>
      <c r="E11" s="24">
        <v>1412.07</v>
      </c>
      <c r="F11" s="30"/>
    </row>
    <row r="12" spans="1:8">
      <c r="A12" s="34">
        <v>43357</v>
      </c>
      <c r="B12" s="34"/>
      <c r="C12" s="4" t="s">
        <v>10</v>
      </c>
      <c r="D12" s="33"/>
      <c r="E12" s="24">
        <v>3697.4</v>
      </c>
      <c r="F12" s="30"/>
    </row>
    <row r="13" spans="1:8">
      <c r="A13" s="34">
        <v>43347</v>
      </c>
      <c r="B13" s="34"/>
      <c r="C13" s="4" t="s">
        <v>10</v>
      </c>
      <c r="D13" s="33"/>
      <c r="E13" s="24">
        <v>3255.08</v>
      </c>
      <c r="F13" s="30"/>
    </row>
    <row r="14" spans="1:8">
      <c r="A14" s="34">
        <v>43355</v>
      </c>
      <c r="B14" s="34"/>
      <c r="C14" s="4" t="s">
        <v>12</v>
      </c>
      <c r="D14" s="33"/>
      <c r="E14" s="24">
        <v>2286</v>
      </c>
      <c r="F14" s="30"/>
    </row>
    <row r="15" spans="1:8">
      <c r="A15" s="34">
        <v>43354</v>
      </c>
      <c r="B15" s="34"/>
      <c r="C15" s="4" t="s">
        <v>12</v>
      </c>
      <c r="D15" s="33"/>
      <c r="E15" s="24">
        <v>2875</v>
      </c>
      <c r="F15" s="30"/>
    </row>
    <row r="16" spans="1:8">
      <c r="A16" s="34">
        <v>43346</v>
      </c>
      <c r="B16" s="34"/>
      <c r="C16" s="4" t="s">
        <v>12</v>
      </c>
      <c r="D16" s="33"/>
      <c r="E16" s="24">
        <v>9551</v>
      </c>
      <c r="F16" s="30"/>
    </row>
    <row r="17" spans="1:6">
      <c r="A17" s="34">
        <v>43355</v>
      </c>
      <c r="B17" s="34"/>
      <c r="C17" s="4" t="s">
        <v>21</v>
      </c>
      <c r="D17" s="33"/>
      <c r="E17" s="24">
        <v>9050</v>
      </c>
      <c r="F17" s="30"/>
    </row>
    <row r="18" spans="1:6">
      <c r="A18" s="34">
        <v>43346</v>
      </c>
      <c r="B18" s="34"/>
      <c r="C18" s="4" t="s">
        <v>47</v>
      </c>
      <c r="D18" s="33"/>
      <c r="E18" s="24">
        <v>5492.75</v>
      </c>
      <c r="F18" s="30"/>
    </row>
    <row r="19" spans="1:6">
      <c r="A19" s="34">
        <v>43353</v>
      </c>
      <c r="B19" s="34"/>
      <c r="C19" s="4" t="s">
        <v>20</v>
      </c>
      <c r="D19" s="33"/>
      <c r="E19" s="24">
        <v>2460</v>
      </c>
      <c r="F19" s="30"/>
    </row>
    <row r="20" spans="1:6">
      <c r="A20" s="34">
        <v>43348</v>
      </c>
      <c r="B20" s="34"/>
      <c r="C20" s="4" t="s">
        <v>19</v>
      </c>
      <c r="D20" s="33"/>
      <c r="E20" s="24">
        <v>6120</v>
      </c>
      <c r="F20" s="30"/>
    </row>
    <row r="21" spans="1:6">
      <c r="A21" s="34">
        <v>43320</v>
      </c>
      <c r="B21" s="34"/>
      <c r="C21" s="4" t="s">
        <v>19</v>
      </c>
      <c r="D21" s="33"/>
      <c r="E21" s="24">
        <v>6120</v>
      </c>
      <c r="F21" s="30"/>
    </row>
    <row r="22" spans="1:6">
      <c r="A22" s="34">
        <v>43362</v>
      </c>
      <c r="B22" s="34"/>
      <c r="C22" s="4" t="s">
        <v>23</v>
      </c>
      <c r="D22" s="33"/>
      <c r="E22" s="24">
        <v>4560</v>
      </c>
      <c r="F22" s="30"/>
    </row>
    <row r="23" spans="1:6">
      <c r="A23" s="34">
        <v>43325</v>
      </c>
      <c r="B23" s="34"/>
      <c r="C23" s="4" t="s">
        <v>23</v>
      </c>
      <c r="D23" s="33"/>
      <c r="E23" s="24">
        <v>4560</v>
      </c>
      <c r="F23" s="30"/>
    </row>
    <row r="24" spans="1:6">
      <c r="A24" s="34">
        <v>43295</v>
      </c>
      <c r="B24" s="34"/>
      <c r="C24" s="4" t="s">
        <v>23</v>
      </c>
      <c r="D24" s="33"/>
      <c r="E24" s="24">
        <v>4560</v>
      </c>
      <c r="F24" s="30">
        <f>SUM(E22:E24)</f>
        <v>13680</v>
      </c>
    </row>
    <row r="25" spans="1:6">
      <c r="A25" s="34">
        <v>43362</v>
      </c>
      <c r="B25" s="34"/>
      <c r="C25" s="4" t="s">
        <v>11</v>
      </c>
      <c r="D25" s="33"/>
      <c r="E25" s="24">
        <v>3200</v>
      </c>
      <c r="F25" s="30"/>
    </row>
    <row r="26" spans="1:6">
      <c r="A26" s="34">
        <v>43357</v>
      </c>
      <c r="B26" s="22"/>
      <c r="C26" s="4" t="s">
        <v>11</v>
      </c>
      <c r="D26" s="33"/>
      <c r="E26" s="24">
        <v>2100</v>
      </c>
    </row>
    <row r="27" spans="1:6">
      <c r="A27" s="34">
        <v>43353</v>
      </c>
      <c r="B27" s="34"/>
      <c r="C27" s="4" t="s">
        <v>11</v>
      </c>
      <c r="D27" s="33"/>
      <c r="E27" s="24">
        <v>3800</v>
      </c>
    </row>
    <row r="28" spans="1:6">
      <c r="A28" s="34">
        <v>43346</v>
      </c>
      <c r="B28" s="22"/>
      <c r="C28" s="4" t="s">
        <v>11</v>
      </c>
      <c r="D28" s="33"/>
      <c r="E28" s="24">
        <v>2100</v>
      </c>
    </row>
    <row r="29" spans="1:6">
      <c r="A29" s="34">
        <v>43349</v>
      </c>
      <c r="B29" s="22"/>
      <c r="C29" s="4" t="s">
        <v>11</v>
      </c>
      <c r="D29" s="33"/>
      <c r="E29" s="24">
        <v>3835</v>
      </c>
    </row>
    <row r="30" spans="1:6">
      <c r="A30" s="34">
        <v>43340</v>
      </c>
      <c r="B30" s="22"/>
      <c r="C30" s="4" t="s">
        <v>11</v>
      </c>
      <c r="D30" s="33"/>
      <c r="E30" s="24">
        <v>986</v>
      </c>
      <c r="F30" s="30"/>
    </row>
    <row r="31" spans="1:6">
      <c r="A31" s="34">
        <v>43341</v>
      </c>
      <c r="B31" s="22"/>
      <c r="C31" s="4" t="s">
        <v>11</v>
      </c>
      <c r="D31" s="33"/>
      <c r="E31" s="24">
        <v>2100</v>
      </c>
      <c r="F31" s="30"/>
    </row>
    <row r="32" spans="1:6">
      <c r="A32" s="34">
        <v>43342</v>
      </c>
      <c r="B32" s="22"/>
      <c r="C32" s="4" t="s">
        <v>11</v>
      </c>
      <c r="D32" s="33"/>
      <c r="E32" s="24">
        <v>1450</v>
      </c>
    </row>
    <row r="33" spans="1:6">
      <c r="A33" s="34">
        <v>43326</v>
      </c>
      <c r="B33" s="22"/>
      <c r="C33" s="4" t="s">
        <v>11</v>
      </c>
      <c r="D33" s="33"/>
      <c r="E33" s="24">
        <v>1950</v>
      </c>
    </row>
    <row r="34" spans="1:6">
      <c r="A34" s="34">
        <v>43328</v>
      </c>
      <c r="B34" s="22"/>
      <c r="C34" s="4" t="s">
        <v>11</v>
      </c>
      <c r="D34" s="33"/>
      <c r="E34" s="24">
        <v>3200</v>
      </c>
    </row>
    <row r="35" spans="1:6">
      <c r="A35" s="34">
        <v>43325</v>
      </c>
      <c r="B35" s="22"/>
      <c r="C35" s="4" t="s">
        <v>11</v>
      </c>
      <c r="D35" s="33"/>
      <c r="E35" s="24">
        <v>1050</v>
      </c>
    </row>
    <row r="36" spans="1:6">
      <c r="A36" s="34">
        <v>43335</v>
      </c>
      <c r="B36" s="22"/>
      <c r="C36" s="4" t="s">
        <v>11</v>
      </c>
      <c r="D36" s="33"/>
      <c r="E36" s="24">
        <v>2700</v>
      </c>
    </row>
    <row r="37" spans="1:6">
      <c r="A37" s="34">
        <v>43321</v>
      </c>
      <c r="B37" s="22"/>
      <c r="C37" s="4" t="s">
        <v>11</v>
      </c>
      <c r="D37" s="33"/>
      <c r="E37" s="24">
        <v>2700</v>
      </c>
    </row>
    <row r="38" spans="1:6">
      <c r="A38" s="34">
        <v>43313</v>
      </c>
      <c r="B38" s="22"/>
      <c r="C38" s="4" t="s">
        <v>11</v>
      </c>
      <c r="D38" s="33"/>
      <c r="E38" s="24">
        <v>3800</v>
      </c>
    </row>
    <row r="39" spans="1:6">
      <c r="A39" s="34">
        <v>43320</v>
      </c>
      <c r="B39" s="22"/>
      <c r="C39" s="4" t="s">
        <v>11</v>
      </c>
      <c r="D39" s="33"/>
      <c r="E39" s="24">
        <v>1900</v>
      </c>
    </row>
    <row r="40" spans="1:6">
      <c r="A40" s="34">
        <v>43301</v>
      </c>
      <c r="B40" s="22"/>
      <c r="C40" s="4" t="s">
        <v>11</v>
      </c>
      <c r="D40" s="33"/>
      <c r="E40" s="24">
        <v>600</v>
      </c>
    </row>
    <row r="41" spans="1:6">
      <c r="A41" s="34">
        <v>43308</v>
      </c>
      <c r="B41" s="22"/>
      <c r="C41" s="4" t="s">
        <v>11</v>
      </c>
      <c r="D41" s="33"/>
      <c r="E41" s="24">
        <v>600</v>
      </c>
    </row>
    <row r="42" spans="1:6">
      <c r="A42" s="34">
        <v>43311</v>
      </c>
      <c r="B42" s="22"/>
      <c r="C42" s="4" t="s">
        <v>11</v>
      </c>
      <c r="D42" s="33"/>
      <c r="E42" s="24">
        <v>1050</v>
      </c>
      <c r="F42" s="30"/>
    </row>
    <row r="43" spans="1:6">
      <c r="A43" s="34">
        <v>43304</v>
      </c>
      <c r="B43" s="22"/>
      <c r="C43" s="4" t="s">
        <v>11</v>
      </c>
      <c r="D43" s="33"/>
      <c r="E43" s="24">
        <v>2700</v>
      </c>
    </row>
    <row r="44" spans="1:6">
      <c r="A44" s="34">
        <v>43304</v>
      </c>
      <c r="B44" s="22"/>
      <c r="C44" s="4" t="s">
        <v>11</v>
      </c>
      <c r="D44" s="33"/>
      <c r="E44" s="24">
        <v>2700</v>
      </c>
    </row>
    <row r="45" spans="1:6">
      <c r="A45" s="34">
        <v>43305</v>
      </c>
      <c r="B45" s="22"/>
      <c r="C45" s="4" t="s">
        <v>11</v>
      </c>
      <c r="D45" s="33"/>
      <c r="E45" s="24">
        <v>1700</v>
      </c>
      <c r="F45" s="30"/>
    </row>
    <row r="46" spans="1:6">
      <c r="A46" s="34">
        <v>43294</v>
      </c>
      <c r="B46" s="22"/>
      <c r="C46" s="4" t="s">
        <v>11</v>
      </c>
      <c r="D46" s="33"/>
      <c r="E46" s="24">
        <v>2700</v>
      </c>
    </row>
    <row r="47" spans="1:6">
      <c r="A47" s="34">
        <v>43286</v>
      </c>
      <c r="B47" s="22"/>
      <c r="C47" s="4" t="s">
        <v>11</v>
      </c>
      <c r="D47" s="33"/>
      <c r="E47" s="24">
        <v>4650</v>
      </c>
    </row>
    <row r="48" spans="1:6">
      <c r="A48" s="34">
        <v>43290</v>
      </c>
      <c r="B48" s="22"/>
      <c r="C48" s="4" t="s">
        <v>11</v>
      </c>
      <c r="D48" s="33"/>
      <c r="E48" s="24">
        <v>3850</v>
      </c>
    </row>
    <row r="49" spans="1:6">
      <c r="A49" s="34">
        <v>43283</v>
      </c>
      <c r="B49" s="22"/>
      <c r="C49" s="4" t="s">
        <v>11</v>
      </c>
      <c r="D49" s="33"/>
      <c r="E49" s="24">
        <v>4050</v>
      </c>
    </row>
    <row r="50" spans="1:6">
      <c r="A50" s="34">
        <v>43298</v>
      </c>
      <c r="B50" s="22"/>
      <c r="C50" s="4" t="s">
        <v>11</v>
      </c>
      <c r="D50" s="33"/>
      <c r="E50" s="24">
        <v>2100</v>
      </c>
    </row>
    <row r="51" spans="1:6">
      <c r="A51" s="34">
        <v>43276</v>
      </c>
      <c r="B51" s="22"/>
      <c r="C51" s="4" t="s">
        <v>11</v>
      </c>
      <c r="D51" s="33"/>
      <c r="E51" s="24">
        <v>4050</v>
      </c>
    </row>
    <row r="52" spans="1:6">
      <c r="A52" s="34">
        <v>43277</v>
      </c>
      <c r="B52" s="22"/>
      <c r="C52" s="4" t="s">
        <v>11</v>
      </c>
      <c r="D52" s="33"/>
      <c r="E52" s="24">
        <v>600</v>
      </c>
    </row>
    <row r="53" spans="1:6">
      <c r="A53" s="34">
        <v>43271</v>
      </c>
      <c r="B53" s="22"/>
      <c r="C53" s="4" t="s">
        <v>11</v>
      </c>
      <c r="D53" s="33"/>
      <c r="E53" s="24">
        <v>2100</v>
      </c>
      <c r="F53" s="30"/>
    </row>
    <row r="54" spans="1:6">
      <c r="A54" s="34">
        <v>43270</v>
      </c>
      <c r="B54" s="22"/>
      <c r="C54" s="4" t="s">
        <v>11</v>
      </c>
      <c r="D54" s="33"/>
      <c r="E54" s="24">
        <v>1100</v>
      </c>
      <c r="F54" s="30"/>
    </row>
    <row r="55" spans="1:6">
      <c r="A55" s="34">
        <v>43262</v>
      </c>
      <c r="B55" s="22"/>
      <c r="C55" s="4" t="s">
        <v>11</v>
      </c>
      <c r="D55" s="33"/>
      <c r="E55" s="24">
        <v>3000</v>
      </c>
      <c r="F55" s="30"/>
    </row>
    <row r="56" spans="1:6">
      <c r="A56" s="34">
        <v>43267</v>
      </c>
      <c r="B56" s="22"/>
      <c r="C56" s="4" t="s">
        <v>11</v>
      </c>
      <c r="D56" s="33"/>
      <c r="E56" s="24">
        <v>2950</v>
      </c>
    </row>
    <row r="57" spans="1:6">
      <c r="A57" s="34">
        <v>43255</v>
      </c>
      <c r="B57" s="22"/>
      <c r="C57" s="4" t="s">
        <v>11</v>
      </c>
      <c r="D57" s="33"/>
      <c r="E57" s="24">
        <v>2150</v>
      </c>
    </row>
    <row r="58" spans="1:6">
      <c r="A58" s="34">
        <v>43256</v>
      </c>
      <c r="B58" s="22"/>
      <c r="C58" s="4" t="s">
        <v>11</v>
      </c>
      <c r="D58" s="33"/>
      <c r="E58" s="24">
        <v>3100</v>
      </c>
    </row>
    <row r="59" spans="1:6">
      <c r="A59" s="34">
        <v>43250</v>
      </c>
      <c r="B59" s="22"/>
      <c r="C59" s="4" t="s">
        <v>11</v>
      </c>
      <c r="D59" s="33"/>
      <c r="E59" s="24">
        <v>1050</v>
      </c>
    </row>
    <row r="60" spans="1:6">
      <c r="A60" s="34">
        <v>43276</v>
      </c>
      <c r="B60" s="22"/>
      <c r="C60" s="4" t="s">
        <v>11</v>
      </c>
      <c r="D60" s="33"/>
      <c r="E60" s="24">
        <v>1050</v>
      </c>
      <c r="F60" s="30"/>
    </row>
    <row r="61" spans="1:6">
      <c r="A61" s="34">
        <v>43248</v>
      </c>
      <c r="B61" s="22"/>
      <c r="C61" s="4" t="s">
        <v>11</v>
      </c>
      <c r="D61" s="33"/>
      <c r="E61" s="24">
        <v>2150</v>
      </c>
    </row>
    <row r="62" spans="1:6">
      <c r="A62" s="34">
        <v>43241</v>
      </c>
      <c r="B62" s="22"/>
      <c r="C62" s="4" t="s">
        <v>11</v>
      </c>
      <c r="D62" s="33"/>
      <c r="E62" s="24">
        <v>2100</v>
      </c>
    </row>
    <row r="63" spans="1:6">
      <c r="A63" s="34">
        <v>43237</v>
      </c>
      <c r="B63" s="22"/>
      <c r="C63" s="4" t="s">
        <v>11</v>
      </c>
      <c r="D63" s="33"/>
      <c r="E63" s="24">
        <v>3850</v>
      </c>
      <c r="F63" s="30"/>
    </row>
    <row r="64" spans="1:6">
      <c r="A64" s="34">
        <v>43235</v>
      </c>
      <c r="B64" s="22"/>
      <c r="C64" s="4" t="s">
        <v>11</v>
      </c>
      <c r="D64" s="33"/>
      <c r="E64" s="24">
        <v>1050</v>
      </c>
    </row>
    <row r="65" spans="1:6">
      <c r="A65" s="34">
        <v>43227</v>
      </c>
      <c r="B65" s="22"/>
      <c r="C65" s="4" t="s">
        <v>11</v>
      </c>
      <c r="D65" s="33"/>
      <c r="E65" s="24">
        <v>2100</v>
      </c>
      <c r="F65" s="30">
        <f>SUM(E25:E65)</f>
        <v>95971</v>
      </c>
    </row>
    <row r="66" spans="1:6">
      <c r="A66" s="34">
        <v>43362</v>
      </c>
      <c r="B66" s="22"/>
      <c r="C66" s="4" t="s">
        <v>14</v>
      </c>
      <c r="D66" s="33"/>
      <c r="E66" s="24">
        <v>2300</v>
      </c>
      <c r="F66" s="30"/>
    </row>
    <row r="67" spans="1:6">
      <c r="A67" s="34">
        <v>43360</v>
      </c>
      <c r="B67" s="22"/>
      <c r="C67" s="4" t="s">
        <v>14</v>
      </c>
      <c r="D67" s="33"/>
      <c r="E67" s="24">
        <v>1410</v>
      </c>
      <c r="F67" s="30"/>
    </row>
    <row r="68" spans="1:6">
      <c r="A68" s="34">
        <v>43360</v>
      </c>
      <c r="B68" s="22"/>
      <c r="C68" s="4" t="s">
        <v>14</v>
      </c>
      <c r="D68" s="33"/>
      <c r="E68" s="24">
        <v>2142</v>
      </c>
      <c r="F68" s="30"/>
    </row>
    <row r="69" spans="1:6">
      <c r="A69" s="34">
        <v>43358</v>
      </c>
      <c r="B69" s="22"/>
      <c r="C69" s="4" t="s">
        <v>14</v>
      </c>
      <c r="D69" s="33"/>
      <c r="E69" s="24">
        <v>7865</v>
      </c>
      <c r="F69" s="30"/>
    </row>
    <row r="70" spans="1:6">
      <c r="A70" s="34">
        <v>43353</v>
      </c>
      <c r="B70" s="22"/>
      <c r="C70" s="4" t="s">
        <v>14</v>
      </c>
      <c r="D70" s="33"/>
      <c r="E70" s="24">
        <v>1337.5</v>
      </c>
      <c r="F70" s="30"/>
    </row>
    <row r="71" spans="1:6">
      <c r="A71" s="34">
        <v>43353</v>
      </c>
      <c r="B71" s="22"/>
      <c r="C71" s="4" t="s">
        <v>14</v>
      </c>
      <c r="D71" s="33"/>
      <c r="E71" s="24">
        <v>6041.5</v>
      </c>
      <c r="F71" s="30"/>
    </row>
    <row r="72" spans="1:6">
      <c r="A72" s="34">
        <v>43349</v>
      </c>
      <c r="B72" s="22"/>
      <c r="C72" s="4" t="s">
        <v>14</v>
      </c>
      <c r="D72" s="33"/>
      <c r="E72" s="24">
        <v>1140</v>
      </c>
      <c r="F72" s="30"/>
    </row>
    <row r="73" spans="1:6">
      <c r="A73" s="34">
        <v>43346</v>
      </c>
      <c r="B73" s="22"/>
      <c r="C73" s="4" t="s">
        <v>14</v>
      </c>
      <c r="D73" s="33"/>
      <c r="E73" s="24">
        <v>6409</v>
      </c>
      <c r="F73" s="30"/>
    </row>
    <row r="74" spans="1:6">
      <c r="A74" s="34">
        <v>43346</v>
      </c>
      <c r="B74" s="22"/>
      <c r="C74" s="4" t="s">
        <v>14</v>
      </c>
      <c r="D74" s="33"/>
      <c r="E74" s="24">
        <v>1650</v>
      </c>
      <c r="F74" s="30"/>
    </row>
    <row r="75" spans="1:6">
      <c r="A75" s="34">
        <v>43340</v>
      </c>
      <c r="B75" s="22"/>
      <c r="C75" s="4" t="s">
        <v>14</v>
      </c>
      <c r="D75" s="33"/>
      <c r="E75" s="24">
        <v>3520</v>
      </c>
      <c r="F75" s="30"/>
    </row>
    <row r="76" spans="1:6">
      <c r="A76" s="34">
        <v>43340</v>
      </c>
      <c r="B76" s="22"/>
      <c r="C76" s="4" t="s">
        <v>14</v>
      </c>
      <c r="D76" s="33"/>
      <c r="E76" s="24">
        <v>1375</v>
      </c>
      <c r="F76" s="30"/>
    </row>
    <row r="77" spans="1:6">
      <c r="A77" s="34">
        <v>43332</v>
      </c>
      <c r="B77" s="22"/>
      <c r="C77" s="4" t="s">
        <v>14</v>
      </c>
      <c r="D77" s="33"/>
      <c r="E77" s="24">
        <v>1537.5</v>
      </c>
      <c r="F77" s="30"/>
    </row>
    <row r="78" spans="1:6">
      <c r="A78" s="34">
        <v>43332</v>
      </c>
      <c r="B78" s="22"/>
      <c r="C78" s="4" t="s">
        <v>14</v>
      </c>
      <c r="D78" s="33"/>
      <c r="E78" s="24">
        <v>3196</v>
      </c>
      <c r="F78" s="30"/>
    </row>
    <row r="79" spans="1:6">
      <c r="A79" s="34">
        <v>43329</v>
      </c>
      <c r="B79" s="22"/>
      <c r="C79" s="4" t="s">
        <v>14</v>
      </c>
      <c r="D79" s="33"/>
      <c r="E79" s="24">
        <v>4070</v>
      </c>
      <c r="F79" s="30"/>
    </row>
    <row r="80" spans="1:6">
      <c r="A80" s="34">
        <v>43334</v>
      </c>
      <c r="B80" s="22"/>
      <c r="C80" s="4" t="s">
        <v>14</v>
      </c>
      <c r="D80" s="33"/>
      <c r="E80" s="24">
        <v>1406</v>
      </c>
      <c r="F80" s="30"/>
    </row>
    <row r="81" spans="1:6">
      <c r="A81" s="34">
        <v>43325</v>
      </c>
      <c r="B81" s="22"/>
      <c r="C81" s="4" t="s">
        <v>14</v>
      </c>
      <c r="D81" s="33"/>
      <c r="E81" s="24">
        <v>2090</v>
      </c>
      <c r="F81" s="30"/>
    </row>
    <row r="82" spans="1:6">
      <c r="A82" s="34">
        <v>43325</v>
      </c>
      <c r="B82" s="22"/>
      <c r="C82" s="4" t="s">
        <v>14</v>
      </c>
      <c r="D82" s="33"/>
      <c r="E82" s="24">
        <v>4296</v>
      </c>
      <c r="F82" s="30"/>
    </row>
    <row r="83" spans="1:6">
      <c r="A83" s="34">
        <v>43318</v>
      </c>
      <c r="B83" s="22"/>
      <c r="C83" s="4" t="s">
        <v>14</v>
      </c>
      <c r="D83" s="33"/>
      <c r="E83" s="24">
        <v>1702.5</v>
      </c>
      <c r="F83" s="30"/>
    </row>
    <row r="84" spans="1:6">
      <c r="A84" s="34">
        <v>43318</v>
      </c>
      <c r="B84" s="22"/>
      <c r="C84" s="4" t="s">
        <v>14</v>
      </c>
      <c r="D84" s="33"/>
      <c r="E84" s="24">
        <v>6640</v>
      </c>
      <c r="F84" s="30"/>
    </row>
    <row r="85" spans="1:6">
      <c r="A85" s="34">
        <v>43313</v>
      </c>
      <c r="B85" s="22"/>
      <c r="C85" s="4" t="s">
        <v>14</v>
      </c>
      <c r="D85" s="33"/>
      <c r="E85" s="24">
        <v>2486</v>
      </c>
      <c r="F85" s="30"/>
    </row>
    <row r="86" spans="1:6">
      <c r="A86" s="34">
        <v>43288</v>
      </c>
      <c r="B86" s="22"/>
      <c r="C86" s="4" t="s">
        <v>14</v>
      </c>
      <c r="D86" s="33"/>
      <c r="E86" s="24">
        <v>5350</v>
      </c>
      <c r="F86" s="30"/>
    </row>
    <row r="87" spans="1:6">
      <c r="A87" s="34">
        <v>43283</v>
      </c>
      <c r="B87" s="22"/>
      <c r="C87" s="4" t="s">
        <v>14</v>
      </c>
      <c r="D87" s="33"/>
      <c r="E87" s="24">
        <v>6865</v>
      </c>
      <c r="F87" s="30"/>
    </row>
    <row r="88" spans="1:6">
      <c r="A88" s="34">
        <v>43290</v>
      </c>
      <c r="B88" s="22"/>
      <c r="C88" s="4" t="s">
        <v>14</v>
      </c>
      <c r="D88" s="33"/>
      <c r="E88" s="24">
        <v>1550</v>
      </c>
      <c r="F88" s="30"/>
    </row>
    <row r="89" spans="1:6">
      <c r="A89" s="34">
        <v>43294</v>
      </c>
      <c r="B89" s="22"/>
      <c r="C89" s="4" t="s">
        <v>14</v>
      </c>
      <c r="D89" s="33"/>
      <c r="E89" s="24">
        <v>3290</v>
      </c>
      <c r="F89" s="30"/>
    </row>
    <row r="90" spans="1:6">
      <c r="A90" s="34">
        <v>43299</v>
      </c>
      <c r="B90" s="22"/>
      <c r="C90" s="4" t="s">
        <v>14</v>
      </c>
      <c r="D90" s="33"/>
      <c r="E90" s="24">
        <v>806</v>
      </c>
      <c r="F90" s="30"/>
    </row>
    <row r="91" spans="1:6">
      <c r="A91" s="34">
        <v>43304</v>
      </c>
      <c r="B91" s="22"/>
      <c r="C91" s="4" t="s">
        <v>14</v>
      </c>
      <c r="D91" s="33"/>
      <c r="E91" s="24">
        <v>1183.75</v>
      </c>
      <c r="F91" s="30">
        <f>SUM(E66:E91)</f>
        <v>81658.75</v>
      </c>
    </row>
    <row r="92" spans="1:6">
      <c r="A92" s="34">
        <v>43360</v>
      </c>
      <c r="B92" s="22"/>
      <c r="C92" s="4" t="s">
        <v>22</v>
      </c>
      <c r="D92" s="33"/>
      <c r="E92" s="24">
        <v>3747.75</v>
      </c>
      <c r="F92" s="30"/>
    </row>
    <row r="93" spans="1:6">
      <c r="A93" s="34">
        <v>43353</v>
      </c>
      <c r="B93" s="22"/>
      <c r="C93" s="4" t="s">
        <v>22</v>
      </c>
      <c r="D93" s="33"/>
      <c r="E93" s="24">
        <v>3276.5</v>
      </c>
      <c r="F93" s="30"/>
    </row>
    <row r="94" spans="1:6">
      <c r="A94" s="34">
        <v>43340</v>
      </c>
      <c r="B94" s="22"/>
      <c r="C94" s="4" t="s">
        <v>22</v>
      </c>
      <c r="D94" s="33"/>
      <c r="E94" s="24">
        <v>3296.75</v>
      </c>
      <c r="F94" s="30"/>
    </row>
    <row r="95" spans="1:6">
      <c r="A95" s="34">
        <v>43328</v>
      </c>
      <c r="B95" s="22"/>
      <c r="C95" s="4" t="s">
        <v>22</v>
      </c>
      <c r="D95" s="33"/>
      <c r="E95" s="24">
        <v>1192</v>
      </c>
      <c r="F95" s="30"/>
    </row>
    <row r="96" spans="1:6">
      <c r="A96" s="34">
        <v>43332</v>
      </c>
      <c r="B96" s="22"/>
      <c r="C96" s="4" t="s">
        <v>22</v>
      </c>
      <c r="D96" s="33"/>
      <c r="E96" s="24">
        <v>3223.75</v>
      </c>
      <c r="F96" s="30"/>
    </row>
    <row r="97" spans="1:6">
      <c r="A97" s="34">
        <v>43327</v>
      </c>
      <c r="B97" s="22"/>
      <c r="C97" s="4" t="s">
        <v>22</v>
      </c>
      <c r="D97" s="33"/>
      <c r="E97" s="24">
        <f>4157+501.9</f>
        <v>4658.8999999999996</v>
      </c>
      <c r="F97" s="30"/>
    </row>
    <row r="98" spans="1:6">
      <c r="A98" s="34">
        <v>43292</v>
      </c>
      <c r="B98" s="22"/>
      <c r="C98" s="4" t="s">
        <v>22</v>
      </c>
      <c r="D98" s="33"/>
      <c r="E98" s="24">
        <v>1000</v>
      </c>
      <c r="F98" s="30"/>
    </row>
    <row r="99" spans="1:6">
      <c r="A99" s="34">
        <v>43290</v>
      </c>
      <c r="B99" s="22"/>
      <c r="C99" s="4" t="s">
        <v>22</v>
      </c>
      <c r="D99" s="33"/>
      <c r="E99" s="24">
        <v>4421.8999999999996</v>
      </c>
      <c r="F99" s="30"/>
    </row>
    <row r="100" spans="1:6">
      <c r="A100" s="34">
        <v>43290</v>
      </c>
      <c r="B100" s="22"/>
      <c r="C100" s="4" t="s">
        <v>22</v>
      </c>
      <c r="D100" s="33"/>
      <c r="E100" s="24">
        <v>819</v>
      </c>
      <c r="F100" s="30"/>
    </row>
    <row r="101" spans="1:6">
      <c r="A101" s="34">
        <v>43294</v>
      </c>
      <c r="B101" s="22"/>
      <c r="C101" s="4" t="s">
        <v>22</v>
      </c>
      <c r="D101" s="33"/>
      <c r="E101" s="24">
        <v>728</v>
      </c>
      <c r="F101" s="30"/>
    </row>
    <row r="102" spans="1:6">
      <c r="A102" s="34">
        <v>43297</v>
      </c>
      <c r="B102" s="22"/>
      <c r="C102" s="4" t="s">
        <v>22</v>
      </c>
      <c r="D102" s="33"/>
      <c r="E102" s="24">
        <v>3404.45</v>
      </c>
      <c r="F102" s="30"/>
    </row>
    <row r="103" spans="1:6">
      <c r="A103" s="34">
        <v>43298</v>
      </c>
      <c r="B103" s="22"/>
      <c r="C103" s="4" t="s">
        <v>22</v>
      </c>
      <c r="D103" s="33"/>
      <c r="E103" s="24">
        <v>698.5</v>
      </c>
      <c r="F103" s="30"/>
    </row>
    <row r="104" spans="1:6">
      <c r="A104" s="34">
        <v>43278</v>
      </c>
      <c r="B104" s="22"/>
      <c r="C104" s="4" t="s">
        <v>22</v>
      </c>
      <c r="D104" s="33"/>
      <c r="E104" s="24">
        <v>1595</v>
      </c>
      <c r="F104" s="30"/>
    </row>
    <row r="105" spans="1:6">
      <c r="A105" s="34">
        <v>43276</v>
      </c>
      <c r="B105" s="22"/>
      <c r="C105" s="4" t="s">
        <v>22</v>
      </c>
      <c r="D105" s="33"/>
      <c r="E105" s="24">
        <v>3883.15</v>
      </c>
      <c r="F105" s="30">
        <f>SUM(E92:E105)</f>
        <v>35945.65</v>
      </c>
    </row>
    <row r="106" spans="1:6">
      <c r="A106" s="34">
        <v>43266</v>
      </c>
      <c r="B106" s="22"/>
      <c r="C106" s="23" t="s">
        <v>16</v>
      </c>
      <c r="D106" s="33" t="s">
        <v>35</v>
      </c>
      <c r="E106" s="24">
        <v>5257</v>
      </c>
      <c r="F106" s="30"/>
    </row>
    <row r="107" spans="1:6">
      <c r="A107" s="34">
        <v>43231</v>
      </c>
      <c r="B107" s="22"/>
      <c r="C107" s="23" t="s">
        <v>16</v>
      </c>
      <c r="D107" s="33" t="s">
        <v>35</v>
      </c>
      <c r="E107" s="24">
        <v>6163</v>
      </c>
      <c r="F107" s="30"/>
    </row>
    <row r="108" spans="1:6">
      <c r="A108" s="34">
        <v>43259</v>
      </c>
      <c r="B108" s="22"/>
      <c r="C108" s="23" t="s">
        <v>16</v>
      </c>
      <c r="D108" s="33" t="s">
        <v>35</v>
      </c>
      <c r="E108" s="24">
        <v>3826</v>
      </c>
      <c r="F108" s="30"/>
    </row>
    <row r="109" spans="1:6">
      <c r="A109" s="34">
        <v>43259</v>
      </c>
      <c r="B109" s="22"/>
      <c r="C109" s="23" t="s">
        <v>16</v>
      </c>
      <c r="D109" s="33" t="s">
        <v>35</v>
      </c>
      <c r="E109" s="24">
        <v>4987</v>
      </c>
      <c r="F109" s="30"/>
    </row>
    <row r="110" spans="1:6">
      <c r="A110" s="34">
        <v>43253</v>
      </c>
      <c r="B110" s="22"/>
      <c r="C110" s="23" t="s">
        <v>16</v>
      </c>
      <c r="D110" s="33" t="s">
        <v>35</v>
      </c>
      <c r="E110" s="24">
        <v>6752.2</v>
      </c>
      <c r="F110" s="30"/>
    </row>
    <row r="111" spans="1:6">
      <c r="A111" s="34">
        <v>43253</v>
      </c>
      <c r="B111" s="22"/>
      <c r="C111" s="23" t="s">
        <v>16</v>
      </c>
      <c r="D111" s="33" t="s">
        <v>35</v>
      </c>
      <c r="E111" s="24">
        <v>5581</v>
      </c>
      <c r="F111" s="30"/>
    </row>
    <row r="112" spans="1:6">
      <c r="A112" s="34">
        <v>43246</v>
      </c>
      <c r="B112" s="22"/>
      <c r="C112" s="23" t="s">
        <v>16</v>
      </c>
      <c r="D112" s="33" t="s">
        <v>35</v>
      </c>
      <c r="E112" s="24">
        <v>5812</v>
      </c>
      <c r="F112" s="30"/>
    </row>
    <row r="113" spans="1:11">
      <c r="A113" s="34">
        <v>43245</v>
      </c>
      <c r="B113" s="22"/>
      <c r="C113" s="23" t="s">
        <v>16</v>
      </c>
      <c r="D113" s="33" t="s">
        <v>35</v>
      </c>
      <c r="E113" s="24">
        <v>5825</v>
      </c>
      <c r="F113" s="30"/>
    </row>
    <row r="114" spans="1:11">
      <c r="A114" s="34">
        <v>43238</v>
      </c>
      <c r="B114" s="22"/>
      <c r="C114" s="23" t="s">
        <v>16</v>
      </c>
      <c r="D114" s="33" t="s">
        <v>35</v>
      </c>
      <c r="E114" s="24">
        <v>7414</v>
      </c>
      <c r="F114" s="30"/>
    </row>
    <row r="115" spans="1:11">
      <c r="A115" s="34">
        <v>43237</v>
      </c>
      <c r="B115" s="22"/>
      <c r="C115" s="23" t="s">
        <v>16</v>
      </c>
      <c r="D115" s="33" t="s">
        <v>35</v>
      </c>
      <c r="E115" s="24">
        <v>4710</v>
      </c>
      <c r="F115" s="30"/>
    </row>
    <row r="116" spans="1:11">
      <c r="A116" s="34">
        <v>43225</v>
      </c>
      <c r="B116" s="22"/>
      <c r="C116" s="23" t="s">
        <v>16</v>
      </c>
      <c r="D116" s="33" t="s">
        <v>35</v>
      </c>
      <c r="E116" s="24">
        <v>13393.34</v>
      </c>
      <c r="F116" s="30">
        <f>SUM(E106:E116)</f>
        <v>69720.539999999994</v>
      </c>
    </row>
    <row r="117" spans="1:11">
      <c r="A117" s="34"/>
      <c r="B117" s="22"/>
      <c r="C117" s="23"/>
      <c r="D117" s="33"/>
      <c r="E117" s="24"/>
    </row>
    <row r="118" spans="1:11">
      <c r="A118" s="34"/>
      <c r="B118" s="22"/>
      <c r="C118" s="23"/>
      <c r="D118" s="33"/>
      <c r="E118" s="24"/>
      <c r="F118" s="30"/>
    </row>
    <row r="119" spans="1:11" ht="12" thickBot="1">
      <c r="A119" s="15"/>
      <c r="B119" s="15"/>
      <c r="C119" s="16"/>
      <c r="D119" s="35"/>
      <c r="E119" s="17"/>
    </row>
    <row r="120" spans="1:11">
      <c r="A120" s="6"/>
      <c r="B120" s="6"/>
      <c r="C120" s="7"/>
      <c r="D120" s="7"/>
      <c r="E120" s="8"/>
    </row>
    <row r="121" spans="1:11" ht="12.75">
      <c r="A121" s="6"/>
      <c r="B121" s="6"/>
      <c r="C121" s="25" t="s">
        <v>5</v>
      </c>
      <c r="D121" s="25"/>
      <c r="E121" s="26">
        <f>SUM(E5:E120)</f>
        <v>480543.34000000014</v>
      </c>
    </row>
    <row r="122" spans="1:11">
      <c r="C122" s="10"/>
      <c r="D122" s="10"/>
      <c r="E122" s="11"/>
    </row>
    <row r="123" spans="1:11">
      <c r="A123" s="2" t="s">
        <v>36</v>
      </c>
    </row>
    <row r="124" spans="1:11">
      <c r="A124" s="3"/>
      <c r="B124" s="3"/>
      <c r="C124" s="36"/>
    </row>
    <row r="125" spans="1:11" s="9" customFormat="1">
      <c r="C125" s="36"/>
      <c r="D125" s="13"/>
      <c r="E125" s="14"/>
      <c r="F125" s="3"/>
      <c r="G125" s="3"/>
      <c r="H125" s="3"/>
      <c r="I125" s="3"/>
      <c r="J125" s="3"/>
      <c r="K125" s="3"/>
    </row>
    <row r="126" spans="1:11" s="9" customFormat="1">
      <c r="C126" s="36"/>
      <c r="D126" s="36"/>
      <c r="E126" s="14"/>
      <c r="F126" s="3"/>
      <c r="G126" s="3"/>
      <c r="H126" s="3"/>
      <c r="I126" s="3"/>
      <c r="J126" s="3"/>
      <c r="K126" s="3"/>
    </row>
    <row r="127" spans="1:11" s="9" customFormat="1">
      <c r="C127" s="36"/>
      <c r="D127" s="13"/>
      <c r="E127" s="14"/>
      <c r="F127" s="3"/>
      <c r="G127" s="3"/>
      <c r="H127" s="3"/>
      <c r="I127" s="3"/>
      <c r="J127" s="3"/>
      <c r="K127" s="3"/>
    </row>
    <row r="128" spans="1:11">
      <c r="A128" s="3"/>
      <c r="B128" s="3"/>
      <c r="C128" s="36"/>
    </row>
    <row r="129" spans="1:4">
      <c r="A129" s="3"/>
      <c r="B129" s="3"/>
      <c r="C129" s="36"/>
    </row>
    <row r="130" spans="1:4">
      <c r="A130" s="3"/>
      <c r="B130" s="3"/>
      <c r="C130" s="36"/>
    </row>
    <row r="131" spans="1:4">
      <c r="A131" s="3"/>
      <c r="B131" s="3"/>
      <c r="C131" s="37"/>
    </row>
    <row r="132" spans="1:4">
      <c r="A132" s="3"/>
      <c r="B132" s="3"/>
      <c r="C132" s="36"/>
    </row>
    <row r="133" spans="1:4">
      <c r="A133" s="3"/>
      <c r="B133" s="3"/>
      <c r="C133" s="36"/>
      <c r="D133" s="36"/>
    </row>
    <row r="134" spans="1:4">
      <c r="A134" s="3"/>
      <c r="B134" s="3"/>
      <c r="C134" s="36"/>
    </row>
    <row r="135" spans="1:4">
      <c r="A135" s="3"/>
      <c r="B135" s="3"/>
      <c r="C135" s="36"/>
    </row>
    <row r="136" spans="1:4">
      <c r="A136" s="3"/>
      <c r="B136" s="3"/>
      <c r="C136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>
      <selection activeCell="E20" sqref="E20"/>
    </sheetView>
  </sheetViews>
  <sheetFormatPr defaultRowHeight="11.25"/>
  <cols>
    <col min="1" max="1" width="30.28515625" style="9" customWidth="1"/>
    <col min="2" max="2" width="13" style="9" hidden="1" customWidth="1"/>
    <col min="3" max="3" width="16.5703125" style="13" customWidth="1"/>
    <col min="4" max="4" width="16.85546875" style="13" customWidth="1"/>
    <col min="5" max="5" width="16" style="14" customWidth="1"/>
    <col min="6" max="6" width="11.140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>
      <c r="A1" s="1"/>
      <c r="B1" s="1"/>
      <c r="C1" s="1"/>
      <c r="D1" s="1"/>
      <c r="E1" s="1"/>
      <c r="F1" s="1"/>
      <c r="G1" s="1"/>
      <c r="H1" s="1"/>
    </row>
    <row r="2" spans="1:8" s="21" customFormat="1">
      <c r="A2" s="1" t="s">
        <v>30</v>
      </c>
      <c r="B2" s="1"/>
      <c r="C2" s="1"/>
      <c r="D2" s="1"/>
      <c r="E2" s="1"/>
      <c r="F2" s="1"/>
      <c r="G2" s="1"/>
      <c r="H2" s="1"/>
    </row>
    <row r="3" spans="1:8" s="21" customFormat="1">
      <c r="A3" s="1"/>
      <c r="B3" s="1"/>
      <c r="C3" s="1"/>
      <c r="D3" s="1"/>
      <c r="E3" s="1"/>
      <c r="F3" s="1"/>
      <c r="G3" s="1"/>
      <c r="H3" s="1"/>
    </row>
    <row r="4" spans="1:8" ht="12" thickBot="1">
      <c r="A4" s="14" t="s">
        <v>48</v>
      </c>
      <c r="B4" s="14"/>
    </row>
    <row r="5" spans="1:8" s="2" customFormat="1" ht="12" thickBot="1">
      <c r="A5" s="19" t="s">
        <v>49</v>
      </c>
      <c r="B5" s="19" t="s">
        <v>32</v>
      </c>
      <c r="C5" s="19" t="s">
        <v>50</v>
      </c>
      <c r="D5" s="31" t="s">
        <v>51</v>
      </c>
      <c r="E5" s="39" t="s">
        <v>52</v>
      </c>
    </row>
    <row r="6" spans="1:8">
      <c r="A6" s="40">
        <v>43040</v>
      </c>
      <c r="B6" s="32"/>
      <c r="C6" s="41">
        <v>14339.25</v>
      </c>
      <c r="D6" s="42">
        <v>35848.120000000003</v>
      </c>
      <c r="E6" s="24">
        <f>C6+D6</f>
        <v>50187.37</v>
      </c>
    </row>
    <row r="7" spans="1:8">
      <c r="A7" s="40">
        <v>43070</v>
      </c>
      <c r="B7" s="22"/>
      <c r="C7" s="41">
        <v>18923.55</v>
      </c>
      <c r="D7" s="42">
        <v>47308.87</v>
      </c>
      <c r="E7" s="24">
        <f t="shared" ref="E7:E15" si="0">C7+D7</f>
        <v>66232.42</v>
      </c>
    </row>
    <row r="8" spans="1:8">
      <c r="A8" s="40">
        <v>43101</v>
      </c>
      <c r="B8" s="34"/>
      <c r="C8" s="41">
        <v>16286.06</v>
      </c>
      <c r="D8" s="42">
        <v>40715.15</v>
      </c>
      <c r="E8" s="24">
        <f t="shared" si="0"/>
        <v>57001.21</v>
      </c>
      <c r="F8" s="30"/>
    </row>
    <row r="9" spans="1:8">
      <c r="A9" s="40">
        <v>43132</v>
      </c>
      <c r="B9" s="22"/>
      <c r="C9" s="41">
        <v>16260.44</v>
      </c>
      <c r="D9" s="42">
        <v>40651.089999999997</v>
      </c>
      <c r="E9" s="24">
        <f t="shared" si="0"/>
        <v>56911.53</v>
      </c>
    </row>
    <row r="10" spans="1:8">
      <c r="A10" s="40">
        <v>43160</v>
      </c>
      <c r="B10" s="34"/>
      <c r="C10" s="41">
        <v>17289.27</v>
      </c>
      <c r="D10" s="42">
        <v>43223.17</v>
      </c>
      <c r="E10" s="24">
        <f t="shared" si="0"/>
        <v>60512.44</v>
      </c>
    </row>
    <row r="11" spans="1:8">
      <c r="A11" s="40">
        <v>43191</v>
      </c>
      <c r="B11" s="22"/>
      <c r="C11" s="41">
        <v>14580.55</v>
      </c>
      <c r="D11" s="42">
        <v>36451.370000000003</v>
      </c>
      <c r="E11" s="24">
        <f t="shared" si="0"/>
        <v>51031.92</v>
      </c>
    </row>
    <row r="12" spans="1:8">
      <c r="A12" s="40">
        <v>43221</v>
      </c>
      <c r="B12" s="22"/>
      <c r="C12" s="41">
        <v>13228.83</v>
      </c>
      <c r="D12" s="42">
        <v>33072.089999999997</v>
      </c>
      <c r="E12" s="24">
        <f t="shared" si="0"/>
        <v>46300.92</v>
      </c>
    </row>
    <row r="13" spans="1:8">
      <c r="A13" s="40">
        <v>43252</v>
      </c>
      <c r="B13" s="22"/>
      <c r="C13" s="41">
        <v>13567.64</v>
      </c>
      <c r="D13" s="42">
        <v>33919.089999999997</v>
      </c>
      <c r="E13" s="24">
        <f t="shared" si="0"/>
        <v>47486.729999999996</v>
      </c>
    </row>
    <row r="14" spans="1:8">
      <c r="A14" s="40">
        <v>43282</v>
      </c>
      <c r="B14" s="22"/>
      <c r="C14" s="41">
        <v>13797.77</v>
      </c>
      <c r="D14" s="42">
        <v>34494.42</v>
      </c>
      <c r="E14" s="24">
        <f t="shared" si="0"/>
        <v>48292.19</v>
      </c>
      <c r="F14" s="30"/>
    </row>
    <row r="15" spans="1:8">
      <c r="A15" s="40">
        <v>43313</v>
      </c>
      <c r="B15" s="22"/>
      <c r="C15" s="43">
        <v>15679.91</v>
      </c>
      <c r="D15" s="42">
        <v>39199.769999999997</v>
      </c>
      <c r="E15" s="24">
        <f t="shared" si="0"/>
        <v>54879.679999999993</v>
      </c>
      <c r="F15" s="30">
        <f>SUM(E6:E15)</f>
        <v>538836.40999999992</v>
      </c>
    </row>
    <row r="16" spans="1:8">
      <c r="A16" s="34"/>
      <c r="B16" s="22"/>
      <c r="C16" s="43"/>
      <c r="D16" s="42"/>
      <c r="E16" s="24"/>
    </row>
    <row r="17" spans="1:6">
      <c r="A17" s="34"/>
      <c r="B17" s="22"/>
      <c r="C17" s="43"/>
      <c r="D17" s="42"/>
      <c r="E17" s="24"/>
    </row>
    <row r="18" spans="1:6">
      <c r="A18" s="38" t="s">
        <v>49</v>
      </c>
      <c r="B18" s="44"/>
      <c r="C18" s="45" t="s">
        <v>53</v>
      </c>
      <c r="D18" s="46" t="s">
        <v>54</v>
      </c>
      <c r="E18" s="39" t="s">
        <v>52</v>
      </c>
    </row>
    <row r="19" spans="1:6">
      <c r="A19" s="40">
        <v>43435</v>
      </c>
      <c r="B19" s="22"/>
      <c r="C19" s="43">
        <v>4500</v>
      </c>
      <c r="D19" s="42">
        <v>650</v>
      </c>
      <c r="E19" s="24">
        <f t="shared" ref="E19:E28" si="1">C19+D19</f>
        <v>5150</v>
      </c>
    </row>
    <row r="20" spans="1:6">
      <c r="A20" s="40">
        <v>43101</v>
      </c>
      <c r="B20" s="22"/>
      <c r="C20" s="43">
        <v>4500</v>
      </c>
      <c r="D20" s="42">
        <v>650</v>
      </c>
      <c r="E20" s="24">
        <f t="shared" si="1"/>
        <v>5150</v>
      </c>
    </row>
    <row r="21" spans="1:6">
      <c r="A21" s="40">
        <v>43132</v>
      </c>
      <c r="B21" s="22"/>
      <c r="C21" s="43">
        <v>4500</v>
      </c>
      <c r="D21" s="42">
        <v>650</v>
      </c>
      <c r="E21" s="24">
        <f t="shared" si="1"/>
        <v>5150</v>
      </c>
    </row>
    <row r="22" spans="1:6">
      <c r="A22" s="40">
        <v>43160</v>
      </c>
      <c r="B22" s="22"/>
      <c r="C22" s="43">
        <v>4500</v>
      </c>
      <c r="D22" s="42">
        <v>650</v>
      </c>
      <c r="E22" s="24">
        <f t="shared" si="1"/>
        <v>5150</v>
      </c>
    </row>
    <row r="23" spans="1:6">
      <c r="A23" s="40">
        <v>43191</v>
      </c>
      <c r="B23" s="22"/>
      <c r="C23" s="43">
        <v>4500</v>
      </c>
      <c r="D23" s="42">
        <v>650</v>
      </c>
      <c r="E23" s="24">
        <f t="shared" si="1"/>
        <v>5150</v>
      </c>
    </row>
    <row r="24" spans="1:6">
      <c r="A24" s="40">
        <v>43221</v>
      </c>
      <c r="B24" s="22"/>
      <c r="C24" s="43">
        <v>4500</v>
      </c>
      <c r="D24" s="42">
        <v>650</v>
      </c>
      <c r="E24" s="24">
        <f t="shared" si="1"/>
        <v>5150</v>
      </c>
    </row>
    <row r="25" spans="1:6">
      <c r="A25" s="40">
        <v>43252</v>
      </c>
      <c r="B25" s="22"/>
      <c r="C25" s="43">
        <v>4500</v>
      </c>
      <c r="D25" s="42">
        <v>650</v>
      </c>
      <c r="E25" s="24">
        <f t="shared" si="1"/>
        <v>5150</v>
      </c>
    </row>
    <row r="26" spans="1:6">
      <c r="A26" s="40">
        <v>43282</v>
      </c>
      <c r="B26" s="22"/>
      <c r="C26" s="43">
        <v>4500</v>
      </c>
      <c r="D26" s="42">
        <v>650</v>
      </c>
      <c r="E26" s="24">
        <f t="shared" si="1"/>
        <v>5150</v>
      </c>
    </row>
    <row r="27" spans="1:6">
      <c r="A27" s="40">
        <v>43313</v>
      </c>
      <c r="B27" s="22"/>
      <c r="C27" s="43">
        <v>4500</v>
      </c>
      <c r="D27" s="33"/>
      <c r="E27" s="24">
        <f t="shared" si="1"/>
        <v>4500</v>
      </c>
      <c r="F27" s="30">
        <f>SUM(E19:E27)</f>
        <v>45700</v>
      </c>
    </row>
    <row r="28" spans="1:6">
      <c r="A28" s="40"/>
      <c r="B28" s="22"/>
      <c r="C28" s="4"/>
      <c r="D28" s="33"/>
      <c r="E28" s="24">
        <f t="shared" si="1"/>
        <v>0</v>
      </c>
      <c r="F28" s="30"/>
    </row>
    <row r="29" spans="1:6" ht="12" thickBot="1">
      <c r="A29" s="15"/>
      <c r="B29" s="15"/>
      <c r="C29" s="16"/>
      <c r="D29" s="35"/>
      <c r="E29" s="17"/>
    </row>
    <row r="30" spans="1:6">
      <c r="A30" s="6"/>
      <c r="B30" s="6"/>
      <c r="C30" s="7"/>
      <c r="D30" s="7"/>
      <c r="E30" s="8"/>
    </row>
    <row r="31" spans="1:6" ht="12.75">
      <c r="A31" s="6"/>
      <c r="B31" s="6"/>
      <c r="C31" s="25" t="s">
        <v>5</v>
      </c>
      <c r="D31" s="25"/>
      <c r="E31" s="26">
        <f>SUM(E6:E30)</f>
        <v>584536.40999999992</v>
      </c>
    </row>
    <row r="32" spans="1:6">
      <c r="C32" s="10"/>
      <c r="D32" s="10"/>
      <c r="E32" s="11"/>
    </row>
    <row r="33" spans="1:11">
      <c r="A33" s="2" t="s">
        <v>36</v>
      </c>
    </row>
    <row r="34" spans="1:11">
      <c r="A34" s="3"/>
      <c r="B34" s="3"/>
      <c r="C34" s="36"/>
    </row>
    <row r="35" spans="1:11" s="9" customFormat="1">
      <c r="C35" s="36"/>
      <c r="D35" s="13"/>
      <c r="E35" s="14"/>
      <c r="F35" s="3"/>
      <c r="G35" s="3"/>
      <c r="H35" s="3"/>
      <c r="I35" s="3"/>
      <c r="J35" s="3"/>
      <c r="K35" s="3"/>
    </row>
    <row r="36" spans="1:11" s="9" customFormat="1">
      <c r="C36" s="36"/>
      <c r="D36" s="36"/>
      <c r="E36" s="14"/>
      <c r="F36" s="3"/>
      <c r="G36" s="3"/>
      <c r="H36" s="3"/>
      <c r="I36" s="3"/>
      <c r="J36" s="3"/>
      <c r="K36" s="3"/>
    </row>
    <row r="37" spans="1:11" s="9" customFormat="1">
      <c r="C37" s="36"/>
      <c r="D37" s="13"/>
      <c r="E37" s="14"/>
      <c r="F37" s="3"/>
      <c r="G37" s="3"/>
      <c r="H37" s="3"/>
      <c r="I37" s="3"/>
      <c r="J37" s="3"/>
      <c r="K37" s="3"/>
    </row>
    <row r="38" spans="1:11">
      <c r="A38" s="3"/>
      <c r="B38" s="3"/>
      <c r="C38" s="36"/>
    </row>
    <row r="39" spans="1:11">
      <c r="A39" s="3"/>
      <c r="B39" s="3"/>
      <c r="C39" s="36"/>
    </row>
    <row r="40" spans="1:11">
      <c r="A40" s="3"/>
      <c r="B40" s="3"/>
      <c r="C40" s="36"/>
    </row>
    <row r="41" spans="1:11">
      <c r="A41" s="3"/>
      <c r="B41" s="3"/>
      <c r="C41" s="37"/>
    </row>
    <row r="42" spans="1:11">
      <c r="A42" s="3"/>
      <c r="B42" s="3"/>
      <c r="C42" s="36"/>
    </row>
    <row r="43" spans="1:11">
      <c r="A43" s="3"/>
      <c r="B43" s="3"/>
      <c r="C43" s="36"/>
      <c r="D43" s="36"/>
    </row>
    <row r="44" spans="1:11">
      <c r="A44" s="3"/>
      <c r="B44" s="3"/>
      <c r="C44" s="36"/>
    </row>
    <row r="45" spans="1:11">
      <c r="A45" s="3"/>
      <c r="B45" s="3"/>
      <c r="C45" s="36"/>
    </row>
    <row r="46" spans="1:11">
      <c r="A46" s="3"/>
      <c r="B46" s="3"/>
      <c r="C46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Unreleased</vt:lpstr>
      <vt:lpstr>Payables</vt:lpstr>
      <vt:lpstr>Royalty &amp; Accounting Payables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2018-10-02T04:21:24Z</dcterms:modified>
</cp:coreProperties>
</file>