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785" yWindow="2985" windowWidth="7620" windowHeight="4710" firstSheet="1" activeTab="5"/>
  </bookViews>
  <sheets>
    <sheet name="Mar 28" sheetId="4" state="hidden" r:id="rId1"/>
    <sheet name="Oct5" sheetId="33" r:id="rId2"/>
    <sheet name="Oct12" sheetId="39" r:id="rId3"/>
    <sheet name="Oct19" sheetId="40" r:id="rId4"/>
    <sheet name="Oct26" sheetId="44" r:id="rId5"/>
    <sheet name="Summary" sheetId="45" r:id="rId6"/>
  </sheets>
  <definedNames>
    <definedName name="_xlnm.Print_Area" localSheetId="4">'Oct26'!#REF!</definedName>
  </definedNames>
  <calcPr calcId="124519" concurrentCalc="0"/>
</workbook>
</file>

<file path=xl/calcChain.xml><?xml version="1.0" encoding="utf-8"?>
<calcChain xmlns="http://schemas.openxmlformats.org/spreadsheetml/2006/main">
  <c r="D103" i="45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D92"/>
  <c r="D93"/>
  <c r="D94"/>
  <c r="D95"/>
  <c r="D96"/>
  <c r="D97"/>
  <c r="D98"/>
  <c r="D99"/>
  <c r="D100"/>
  <c r="D88"/>
  <c r="D89"/>
  <c r="D90"/>
  <c r="D76"/>
  <c r="D77"/>
  <c r="D78"/>
  <c r="D79"/>
  <c r="D80"/>
  <c r="D81"/>
  <c r="D82"/>
  <c r="D83"/>
  <c r="D84"/>
  <c r="D85"/>
  <c r="D86"/>
  <c r="D72"/>
  <c r="D70"/>
  <c r="G110"/>
  <c r="D57"/>
  <c r="D58"/>
  <c r="D59"/>
  <c r="D60"/>
  <c r="D61"/>
  <c r="D62"/>
  <c r="D63"/>
  <c r="D64"/>
  <c r="D65"/>
  <c r="D66"/>
  <c r="D67"/>
  <c r="D68"/>
  <c r="B55"/>
  <c r="B56"/>
  <c r="B57"/>
  <c r="B58"/>
  <c r="B59"/>
  <c r="B60"/>
  <c r="B61"/>
  <c r="B62"/>
  <c r="B63"/>
  <c r="B64"/>
  <c r="B65"/>
  <c r="B66"/>
  <c r="B67"/>
  <c r="B68"/>
  <c r="D55"/>
  <c r="D53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32"/>
  <c r="D17"/>
  <c r="D18"/>
  <c r="D19"/>
  <c r="D20"/>
  <c r="D21"/>
  <c r="D22"/>
  <c r="D23"/>
  <c r="D24"/>
  <c r="D25"/>
  <c r="D26"/>
  <c r="D27"/>
  <c r="D28"/>
  <c r="D29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D13"/>
  <c r="D14"/>
  <c r="D15"/>
  <c r="D7"/>
  <c r="D8"/>
  <c r="D9"/>
  <c r="D10"/>
  <c r="D11"/>
  <c r="D40" i="44"/>
  <c r="B39"/>
  <c r="B40"/>
  <c r="D25"/>
  <c r="D26"/>
  <c r="D27"/>
  <c r="D29"/>
  <c r="D30"/>
  <c r="D31"/>
  <c r="D32"/>
  <c r="D33"/>
  <c r="D34"/>
  <c r="D35"/>
  <c r="D36"/>
  <c r="D37"/>
  <c r="B38"/>
  <c r="B27"/>
  <c r="B28"/>
  <c r="B29"/>
  <c r="B30"/>
  <c r="B31"/>
  <c r="B32"/>
  <c r="B33"/>
  <c r="B34"/>
  <c r="B35"/>
  <c r="B36"/>
  <c r="B37"/>
  <c r="D9"/>
  <c r="D13"/>
  <c r="D14"/>
  <c r="D15"/>
  <c r="D16"/>
  <c r="D17"/>
  <c r="D18"/>
  <c r="D19"/>
  <c r="D20"/>
  <c r="D21"/>
  <c r="D22"/>
  <c r="D23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D7"/>
  <c r="B7"/>
  <c r="G88"/>
  <c r="G46"/>
  <c r="B7" i="40"/>
  <c r="B8" l="1"/>
  <c r="B9"/>
  <c r="B10"/>
  <c r="B11"/>
  <c r="B12"/>
  <c r="B13"/>
  <c r="B14"/>
  <c r="B15"/>
  <c r="B16"/>
  <c r="B17"/>
  <c r="B18"/>
  <c r="B19"/>
  <c r="B20"/>
  <c r="D9"/>
  <c r="D10"/>
  <c r="D11"/>
  <c r="D12"/>
  <c r="D13"/>
  <c r="D14"/>
  <c r="D15"/>
  <c r="D16"/>
  <c r="D17"/>
  <c r="D18"/>
  <c r="D19"/>
  <c r="D20"/>
  <c r="D7"/>
  <c r="D29" i="39"/>
  <c r="B7"/>
  <c r="B8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G152" i="45"/>
  <c r="G68" i="40"/>
  <c r="G26"/>
  <c r="G76" i="39"/>
  <c r="G34"/>
  <c r="B29"/>
  <c r="B28"/>
  <c r="D27"/>
  <c r="B27"/>
  <c r="D26"/>
  <c r="D25"/>
  <c r="D24"/>
  <c r="D23"/>
  <c r="D22"/>
  <c r="D21"/>
  <c r="D20"/>
  <c r="D19"/>
  <c r="D18"/>
  <c r="D17"/>
  <c r="D16"/>
  <c r="D15"/>
  <c r="D14"/>
  <c r="D13"/>
  <c r="D12"/>
  <c r="D11"/>
  <c r="D10"/>
  <c r="D8"/>
  <c r="G78" i="33"/>
  <c r="G36"/>
  <c r="D29"/>
  <c r="B29"/>
  <c r="D28"/>
  <c r="B28"/>
  <c r="D27"/>
  <c r="B27"/>
  <c r="D26"/>
  <c r="B26"/>
  <c r="D25"/>
  <c r="B25"/>
  <c r="D24"/>
  <c r="B24"/>
  <c r="D23"/>
  <c r="B23"/>
  <c r="D22"/>
  <c r="B22"/>
  <c r="D21"/>
  <c r="B21"/>
  <c r="D20"/>
  <c r="B20"/>
  <c r="D19"/>
  <c r="B19"/>
  <c r="D18"/>
  <c r="B18"/>
  <c r="D17"/>
  <c r="B17"/>
  <c r="B16"/>
  <c r="D15"/>
  <c r="B15"/>
  <c r="D14"/>
  <c r="B14"/>
  <c r="D13"/>
  <c r="B13"/>
  <c r="B12"/>
  <c r="D11"/>
  <c r="B11"/>
  <c r="D10"/>
  <c r="B10"/>
  <c r="D9"/>
  <c r="B9"/>
  <c r="D8"/>
  <c r="B8"/>
  <c r="D7"/>
  <c r="B7"/>
  <c r="F29" i="4"/>
</calcChain>
</file>

<file path=xl/sharedStrings.xml><?xml version="1.0" encoding="utf-8"?>
<sst xmlns="http://schemas.openxmlformats.org/spreadsheetml/2006/main" count="439" uniqueCount="121">
  <si>
    <t>CHECK DATE</t>
  </si>
  <si>
    <t>CHECK NO</t>
  </si>
  <si>
    <t>CV #</t>
  </si>
  <si>
    <t>PAYEE</t>
  </si>
  <si>
    <t>AMOUNT</t>
  </si>
  <si>
    <t>TOTAL</t>
  </si>
  <si>
    <t>Summary of Check Disbursement</t>
  </si>
  <si>
    <t xml:space="preserve">PARTICULARS </t>
  </si>
  <si>
    <t>Anna Marie Sosa</t>
  </si>
  <si>
    <t>Co. Name: Toshco Inc.</t>
  </si>
  <si>
    <t>For the Month Ended:March 2014</t>
  </si>
  <si>
    <t>Employees Meal</t>
  </si>
  <si>
    <t>Fernando Sampaga</t>
  </si>
  <si>
    <t>Seafoods</t>
  </si>
  <si>
    <t>Gas</t>
  </si>
  <si>
    <t>Cancelled Check</t>
  </si>
  <si>
    <t>COMPANY</t>
  </si>
  <si>
    <t>CHECK DISBURSEMENT</t>
  </si>
  <si>
    <t>DATE PREPARED</t>
  </si>
  <si>
    <t xml:space="preserve">PREPARED BY: Anna Marie Sosa </t>
  </si>
  <si>
    <t>SUMMARY</t>
  </si>
  <si>
    <t>SSS</t>
  </si>
  <si>
    <t>Philhealth</t>
  </si>
  <si>
    <t>JMK Seafoods &amp; Meat Dealer</t>
  </si>
  <si>
    <t>Global Beer Zero Inc</t>
  </si>
  <si>
    <t>Higiadzo System Inc</t>
  </si>
  <si>
    <t>Toshco Inc</t>
  </si>
  <si>
    <t>Beers</t>
  </si>
  <si>
    <t>Sozo Exousia Inc</t>
  </si>
  <si>
    <t>Fortune Gas Corporation</t>
  </si>
  <si>
    <t>Paseo Parkview Suites Assoc Condo Inc</t>
  </si>
  <si>
    <t>Packaging Materials</t>
  </si>
  <si>
    <t>Chicken</t>
  </si>
  <si>
    <t>Internet &amp; Telephone Bill</t>
  </si>
  <si>
    <t>RMLO Trading</t>
  </si>
  <si>
    <t>Hanging Tender</t>
  </si>
  <si>
    <t>Alvin Cruz</t>
  </si>
  <si>
    <t>San Miguel Brewery Inc</t>
  </si>
  <si>
    <t>Fruits &amp; Veggies</t>
  </si>
  <si>
    <t>Lulubee Corporation</t>
  </si>
  <si>
    <t>Coconut Oil</t>
  </si>
  <si>
    <t>Assorted Fruits &amp; Veggies</t>
  </si>
  <si>
    <t>Paperous Enterprises</t>
  </si>
  <si>
    <t>At Your Service Cooperative</t>
  </si>
  <si>
    <t>Security Bank</t>
  </si>
  <si>
    <t>Cabutad Vegetable Dealer</t>
  </si>
  <si>
    <t>Manila Bambi Foods Company</t>
  </si>
  <si>
    <t>Commissary COD</t>
  </si>
  <si>
    <t xml:space="preserve">HDMF </t>
  </si>
  <si>
    <t>Association Dues</t>
  </si>
  <si>
    <t>Streets Corporation</t>
  </si>
  <si>
    <t>Detergent Powder</t>
  </si>
  <si>
    <t>Paperous Enterprise</t>
  </si>
  <si>
    <t>Dimax Distribution Enterprise</t>
  </si>
  <si>
    <t>FOR THE MONTH OCTOBER 2018</t>
  </si>
  <si>
    <t>Nchos</t>
  </si>
  <si>
    <t>Equilibrium Itertrade</t>
  </si>
  <si>
    <t>Java Mocha,Matcha &amp; Soffetto</t>
  </si>
  <si>
    <t>Uniliver RFM Ice Cream Inc</t>
  </si>
  <si>
    <t>Vanilla Ice Cream</t>
  </si>
  <si>
    <t>Contribution month of Sept 2018</t>
  </si>
  <si>
    <t>Loan Payment month of Sept 2018</t>
  </si>
  <si>
    <t>E Blue Holdings</t>
  </si>
  <si>
    <t>Coffee Beans</t>
  </si>
  <si>
    <t>Pepsi Cola Products Phils</t>
  </si>
  <si>
    <t>Soda &amp; Iced Tea</t>
  </si>
  <si>
    <t>PCR-Sept 18-29 (FOOD)</t>
  </si>
  <si>
    <t>PCR-Sept 18-29 (NON-FOOD)</t>
  </si>
  <si>
    <t>PLDT Inc.</t>
  </si>
  <si>
    <t>Service Charge Sept 16-29</t>
  </si>
  <si>
    <t>FOR THE MONTH OCTOBER  2018</t>
  </si>
  <si>
    <t>Payment for Beef Shortplate c/o Tosh Moa</t>
  </si>
  <si>
    <t>Epangela Tosh Food Corp</t>
  </si>
  <si>
    <t>Joyce Dino</t>
  </si>
  <si>
    <t>Advance 13th month pay</t>
  </si>
  <si>
    <t>MFD Enterprise</t>
  </si>
  <si>
    <t>Replacement of cancelled check # 1286082</t>
  </si>
  <si>
    <t>Pepsi Cola Products Philippines Inc</t>
  </si>
  <si>
    <t>Freezer Rental</t>
  </si>
  <si>
    <t>Marketing Expense (Nov2017)</t>
  </si>
  <si>
    <t>Royalty Payment (Nov2017)</t>
  </si>
  <si>
    <t>Cheese,Chicken Cubes &amp; Mayonnaise</t>
  </si>
  <si>
    <t>Harry's Liquor Mart</t>
  </si>
  <si>
    <t>Wines</t>
  </si>
  <si>
    <t>PCR-Oct 1-10 (FOOD)</t>
  </si>
  <si>
    <t>PCR-Oct 1-10 (NON-FOOD)</t>
  </si>
  <si>
    <t>Expanded for Sept 2018</t>
  </si>
  <si>
    <t>Royalty Payment (Dec2017)</t>
  </si>
  <si>
    <t>Payroll Toshco Staff-Sept 26-Oct 10,2018</t>
  </si>
  <si>
    <t>Payroll Coop Staff (Sept.26-Oct 10)</t>
  </si>
  <si>
    <t>Vic &amp; Baby Fruits &amp; Vegetable Dealer</t>
  </si>
  <si>
    <t>Service Charge ( Oct 1-15)</t>
  </si>
  <si>
    <t>PCR Oct 10-19 (FOOD)</t>
  </si>
  <si>
    <t>PCR Oct 10-19 (NON-FOOD)</t>
  </si>
  <si>
    <t>The Greenery Salads</t>
  </si>
  <si>
    <t>replaced check # 1286110</t>
  </si>
  <si>
    <t>Mamlakah Foods Inc</t>
  </si>
  <si>
    <t>Payment for Plates c/o Tosh SM North</t>
  </si>
  <si>
    <t>PF for Accounting Services (Sept 2018)</t>
  </si>
  <si>
    <t>Water &amp; Electricity Bill</t>
  </si>
  <si>
    <t>Quarterly Vat (3rd Quarter)</t>
  </si>
  <si>
    <t>Consolidated Dairy &amp; Frozen Foods Corp</t>
  </si>
  <si>
    <t>Fresh Milk</t>
  </si>
  <si>
    <t>Q &amp; H Foods Corp</t>
  </si>
  <si>
    <t>Parmesan Cheese</t>
  </si>
  <si>
    <t>Kelgene International Inc</t>
  </si>
  <si>
    <t>Assorted Groceries</t>
  </si>
  <si>
    <t>Vicente Carag</t>
  </si>
  <si>
    <t>DF for Sept.</t>
  </si>
  <si>
    <t>3rd Payment for New Plates</t>
  </si>
  <si>
    <t xml:space="preserve">Commissary </t>
  </si>
  <si>
    <t>Vic &amp; Baby Vegetable Dealer</t>
  </si>
  <si>
    <t>Streets Corp</t>
  </si>
  <si>
    <t>Phoenix Royal Trading</t>
  </si>
  <si>
    <t>Tissue</t>
  </si>
  <si>
    <t>Global Beer Below Zero Inc</t>
  </si>
  <si>
    <t>Chest Freezer Rental</t>
  </si>
  <si>
    <t>PCR-Oct 19-27 (FOOD)</t>
  </si>
  <si>
    <t>PCR-Oct 19-27 (NON-FOOD)</t>
  </si>
  <si>
    <t>Payroll Toshco Staff (Oct 11-25 cut off)</t>
  </si>
  <si>
    <t>Payroll Coop Staff (Oct 11-25 cut off)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</si>
</sst>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_)"/>
    <numFmt numFmtId="165" formatCode="_(* #,##0.00_);_(* \(#,##0.00\);_(* \-??_);_(@_)"/>
    <numFmt numFmtId="166" formatCode="0.0"/>
    <numFmt numFmtId="167" formatCode="[$-409]d\-mmm\-yy;@"/>
  </numFmts>
  <fonts count="12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9"/>
      <name val="Bookman Old Style"/>
      <family val="1"/>
    </font>
    <font>
      <b/>
      <i/>
      <sz val="16"/>
      <name val="Helv"/>
    </font>
    <font>
      <sz val="10"/>
      <color indexed="72"/>
      <name val="Arial"/>
      <family val="2"/>
    </font>
    <font>
      <b/>
      <sz val="8"/>
      <name val="Arial Rounded MT Bold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/>
    <xf numFmtId="165" fontId="1" fillId="0" borderId="0"/>
    <xf numFmtId="0" fontId="1" fillId="0" borderId="0"/>
    <xf numFmtId="38" fontId="3" fillId="2" borderId="0" applyNumberFormat="0" applyBorder="0" applyAlignment="0" applyProtection="0"/>
    <xf numFmtId="10" fontId="3" fillId="3" borderId="1" applyNumberFormat="0" applyBorder="0" applyAlignment="0" applyProtection="0"/>
    <xf numFmtId="166" fontId="4" fillId="0" borderId="1" applyNumberFormat="0">
      <alignment horizontal="center" vertical="center" wrapText="1"/>
    </xf>
    <xf numFmtId="0" fontId="3" fillId="0" borderId="1" applyNumberFormat="0">
      <alignment horizontal="center" vertical="center" wrapText="1"/>
    </xf>
    <xf numFmtId="164" fontId="5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7" fillId="0" borderId="1" applyNumberFormat="0" applyAlignment="0">
      <alignment horizontal="right" vertical="center" wrapText="1"/>
    </xf>
  </cellStyleXfs>
  <cellXfs count="96">
    <xf numFmtId="0" fontId="0" fillId="0" borderId="0" xfId="0"/>
    <xf numFmtId="0" fontId="8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3" fillId="0" borderId="0" xfId="0" applyFont="1" applyFill="1"/>
    <xf numFmtId="14" fontId="3" fillId="0" borderId="0" xfId="24" applyNumberFormat="1" applyFont="1" applyFill="1" applyBorder="1" applyAlignment="1">
      <alignment horizontal="center"/>
    </xf>
    <xf numFmtId="0" fontId="3" fillId="0" borderId="0" xfId="24" applyFont="1" applyFill="1" applyBorder="1" applyAlignment="1">
      <alignment horizontal="center"/>
    </xf>
    <xf numFmtId="0" fontId="3" fillId="0" borderId="0" xfId="24" applyFont="1" applyFill="1" applyBorder="1" applyAlignment="1">
      <alignment horizontal="left"/>
    </xf>
    <xf numFmtId="43" fontId="3" fillId="0" borderId="0" xfId="4" applyFont="1" applyFill="1" applyBorder="1"/>
    <xf numFmtId="0" fontId="3" fillId="0" borderId="0" xfId="0" applyFont="1" applyFill="1" applyAlignment="1">
      <alignment horizontal="center"/>
    </xf>
    <xf numFmtId="0" fontId="8" fillId="0" borderId="0" xfId="0" applyFont="1" applyFill="1" applyAlignment="1">
      <alignment horizontal="right"/>
    </xf>
    <xf numFmtId="43" fontId="8" fillId="0" borderId="0" xfId="1" applyFont="1" applyFill="1"/>
    <xf numFmtId="0" fontId="8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43" fontId="3" fillId="0" borderId="0" xfId="1" applyFont="1" applyFill="1"/>
    <xf numFmtId="0" fontId="8" fillId="0" borderId="0" xfId="0" applyFont="1" applyFill="1" applyBorder="1" applyAlignment="1">
      <alignment horizontal="center"/>
    </xf>
    <xf numFmtId="14" fontId="3" fillId="0" borderId="2" xfId="24" applyNumberFormat="1" applyFont="1" applyFill="1" applyBorder="1" applyAlignment="1">
      <alignment horizontal="center"/>
    </xf>
    <xf numFmtId="0" fontId="3" fillId="0" borderId="3" xfId="24" applyFont="1" applyFill="1" applyBorder="1" applyAlignment="1">
      <alignment horizontal="center"/>
    </xf>
    <xf numFmtId="0" fontId="3" fillId="0" borderId="3" xfId="24" applyFont="1" applyFill="1" applyBorder="1" applyAlignment="1">
      <alignment horizontal="left"/>
    </xf>
    <xf numFmtId="43" fontId="3" fillId="0" borderId="4" xfId="4" applyFont="1" applyFill="1" applyBorder="1"/>
    <xf numFmtId="0" fontId="8" fillId="0" borderId="0" xfId="0" applyFont="1" applyFill="1" applyAlignment="1"/>
    <xf numFmtId="0" fontId="3" fillId="0" borderId="5" xfId="24" applyFont="1" applyFill="1" applyBorder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43" fontId="3" fillId="4" borderId="1" xfId="1" applyFont="1" applyFill="1" applyBorder="1" applyAlignment="1">
      <alignment horizontal="center" vertical="center"/>
    </xf>
    <xf numFmtId="43" fontId="3" fillId="4" borderId="1" xfId="1" applyFont="1" applyFill="1" applyBorder="1"/>
    <xf numFmtId="43" fontId="3" fillId="4" borderId="1" xfId="1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>
      <alignment horizontal="center"/>
    </xf>
    <xf numFmtId="1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" fontId="3" fillId="4" borderId="1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43" fontId="8" fillId="0" borderId="9" xfId="1" applyFont="1" applyFill="1" applyBorder="1" applyAlignment="1">
      <alignment horizontal="center"/>
    </xf>
    <xf numFmtId="16" fontId="3" fillId="0" borderId="10" xfId="0" applyNumberFormat="1" applyFont="1" applyFill="1" applyBorder="1" applyAlignment="1">
      <alignment horizontal="center"/>
    </xf>
    <xf numFmtId="43" fontId="3" fillId="0" borderId="11" xfId="1" applyFont="1" applyFill="1" applyBorder="1" applyAlignment="1"/>
    <xf numFmtId="43" fontId="3" fillId="0" borderId="11" xfId="1" applyFont="1" applyFill="1" applyBorder="1" applyAlignment="1">
      <alignment horizontal="center"/>
    </xf>
    <xf numFmtId="43" fontId="3" fillId="4" borderId="11" xfId="1" applyFont="1" applyFill="1" applyBorder="1"/>
    <xf numFmtId="43" fontId="3" fillId="4" borderId="1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43" fontId="8" fillId="0" borderId="4" xfId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3" fillId="0" borderId="12" xfId="0" applyFont="1" applyFill="1" applyBorder="1" applyAlignment="1">
      <alignment horizontal="right"/>
    </xf>
    <xf numFmtId="43" fontId="3" fillId="0" borderId="11" xfId="1" applyFont="1" applyFill="1" applyBorder="1"/>
    <xf numFmtId="14" fontId="8" fillId="0" borderId="2" xfId="24" applyNumberFormat="1" applyFont="1" applyFill="1" applyBorder="1" applyAlignment="1">
      <alignment horizontal="left"/>
    </xf>
    <xf numFmtId="0" fontId="3" fillId="0" borderId="3" xfId="24" applyFont="1" applyFill="1" applyBorder="1" applyAlignment="1">
      <alignment horizontal="center" vertical="center"/>
    </xf>
    <xf numFmtId="0" fontId="3" fillId="0" borderId="0" xfId="24" applyFont="1" applyFill="1" applyBorder="1" applyAlignment="1">
      <alignment horizontal="center" vertical="center"/>
    </xf>
    <xf numFmtId="0" fontId="8" fillId="0" borderId="0" xfId="24" applyFont="1" applyFill="1" applyBorder="1" applyAlignment="1">
      <alignment horizontal="left"/>
    </xf>
    <xf numFmtId="43" fontId="9" fillId="0" borderId="0" xfId="4" applyFont="1" applyFill="1" applyBorder="1"/>
    <xf numFmtId="14" fontId="3" fillId="5" borderId="0" xfId="2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left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12" xfId="0" applyFont="1" applyFill="1" applyBorder="1" applyAlignment="1">
      <alignment horizontal="center"/>
    </xf>
    <xf numFmtId="43" fontId="8" fillId="0" borderId="0" xfId="4" applyFont="1" applyFill="1" applyBorder="1"/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43" fontId="3" fillId="4" borderId="12" xfId="1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43" fontId="8" fillId="0" borderId="16" xfId="1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1" xfId="4" applyFont="1" applyFill="1" applyBorder="1"/>
    <xf numFmtId="43" fontId="11" fillId="0" borderId="0" xfId="4" applyFont="1" applyFill="1" applyBorder="1"/>
    <xf numFmtId="0" fontId="8" fillId="0" borderId="7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/>
    </xf>
    <xf numFmtId="43" fontId="8" fillId="0" borderId="18" xfId="1" applyFont="1" applyFill="1" applyBorder="1" applyAlignment="1">
      <alignment horizontal="center"/>
    </xf>
    <xf numFmtId="167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14" fontId="8" fillId="0" borderId="1" xfId="24" applyNumberFormat="1" applyFont="1" applyFill="1" applyBorder="1" applyAlignment="1">
      <alignment horizontal="left"/>
    </xf>
    <xf numFmtId="0" fontId="3" fillId="0" borderId="1" xfId="24" applyFont="1" applyFill="1" applyBorder="1" applyAlignment="1">
      <alignment horizontal="center" vertical="center"/>
    </xf>
    <xf numFmtId="0" fontId="3" fillId="0" borderId="1" xfId="24" applyFont="1" applyFill="1" applyBorder="1" applyAlignment="1">
      <alignment horizontal="center"/>
    </xf>
    <xf numFmtId="0" fontId="3" fillId="0" borderId="1" xfId="24" applyFont="1" applyFill="1" applyBorder="1" applyAlignment="1">
      <alignment horizontal="left"/>
    </xf>
    <xf numFmtId="14" fontId="3" fillId="4" borderId="0" xfId="24" applyNumberFormat="1" applyFont="1" applyFill="1" applyBorder="1" applyAlignment="1">
      <alignment horizontal="center"/>
    </xf>
    <xf numFmtId="0" fontId="3" fillId="4" borderId="0" xfId="0" applyFont="1" applyFill="1"/>
    <xf numFmtId="167" fontId="3" fillId="4" borderId="1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67" fontId="3" fillId="5" borderId="10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6" fontId="3" fillId="5" borderId="1" xfId="0" applyNumberFormat="1" applyFont="1" applyFill="1" applyBorder="1" applyAlignment="1">
      <alignment horizontal="center"/>
    </xf>
    <xf numFmtId="43" fontId="3" fillId="5" borderId="1" xfId="1" applyFont="1" applyFill="1" applyBorder="1" applyAlignment="1">
      <alignment horizontal="center"/>
    </xf>
    <xf numFmtId="43" fontId="3" fillId="5" borderId="1" xfId="1" applyFont="1" applyFill="1" applyBorder="1"/>
    <xf numFmtId="167" fontId="3" fillId="5" borderId="1" xfId="0" applyNumberFormat="1" applyFont="1" applyFill="1" applyBorder="1" applyAlignment="1">
      <alignment horizontal="center"/>
    </xf>
  </cellXfs>
  <cellStyles count="43">
    <cellStyle name="Comma" xfId="1" builtinId="3"/>
    <cellStyle name="Comma 2" xfId="2"/>
    <cellStyle name="Comma 2 2" xfId="3"/>
    <cellStyle name="Comma 2 2 2" xfId="4"/>
    <cellStyle name="Comma 2 3" xfId="5"/>
    <cellStyle name="Comma 2 4" xfId="6"/>
    <cellStyle name="Comma 2_Antipolo Payroll November '12" xfId="7"/>
    <cellStyle name="Comma 3" xfId="8"/>
    <cellStyle name="Comma 4" xfId="9"/>
    <cellStyle name="Comma 5" xfId="10"/>
    <cellStyle name="Comma 5 2" xfId="11"/>
    <cellStyle name="Comma 5 3" xfId="12"/>
    <cellStyle name="Comma 6" xfId="13"/>
    <cellStyle name="Currency 2" xfId="14"/>
    <cellStyle name="Excel Built-in Comma" xfId="15"/>
    <cellStyle name="Excel Built-in Comma 2" xfId="16"/>
    <cellStyle name="Excel Built-in Normal" xfId="17"/>
    <cellStyle name="Grey" xfId="18"/>
    <cellStyle name="Input [yellow]" xfId="19"/>
    <cellStyle name="ITEM" xfId="20"/>
    <cellStyle name="ITEM DETAILS" xfId="21"/>
    <cellStyle name="Normal" xfId="0" builtinId="0"/>
    <cellStyle name="Normal - Style1" xfId="22"/>
    <cellStyle name="Normal 2" xfId="23"/>
    <cellStyle name="Normal 2 2" xfId="24"/>
    <cellStyle name="Normal 2 3" xfId="25"/>
    <cellStyle name="Normal 2 4" xfId="26"/>
    <cellStyle name="Normal 2 5" xfId="27"/>
    <cellStyle name="Normal 2_Antipolo Payroll November '12" xfId="28"/>
    <cellStyle name="Normal 3" xfId="29"/>
    <cellStyle name="Normal 3 2" xfId="30"/>
    <cellStyle name="Normal 3 2 2" xfId="31"/>
    <cellStyle name="Normal 3 3" xfId="32"/>
    <cellStyle name="Normal 4" xfId="33"/>
    <cellStyle name="Normal 5" xfId="34"/>
    <cellStyle name="Normal 5 2" xfId="35"/>
    <cellStyle name="Normal 6" xfId="36"/>
    <cellStyle name="Normal 7" xfId="37"/>
    <cellStyle name="Normal 8" xfId="38"/>
    <cellStyle name="Normal 8 2" xfId="39"/>
    <cellStyle name="Percent [2]" xfId="40"/>
    <cellStyle name="Percent 2" xfId="41"/>
    <cellStyle name="SUB ITEM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F27" sqref="F27"/>
    </sheetView>
  </sheetViews>
  <sheetFormatPr defaultRowHeight="11.25"/>
  <cols>
    <col min="1" max="1" width="13.85546875" style="8" customWidth="1"/>
    <col min="2" max="2" width="12.28515625" style="8" customWidth="1"/>
    <col min="3" max="3" width="7.5703125" style="8" customWidth="1"/>
    <col min="4" max="4" width="34.42578125" style="12" customWidth="1"/>
    <col min="5" max="5" width="42.7109375" style="12" customWidth="1"/>
    <col min="6" max="6" width="17.5703125" style="13" customWidth="1"/>
    <col min="7" max="7" width="9.140625" style="3"/>
    <col min="8" max="8" width="12.140625" style="3" customWidth="1"/>
    <col min="9" max="10" width="9.140625" style="3"/>
    <col min="11" max="11" width="27.42578125" style="3" customWidth="1"/>
    <col min="12" max="12" width="15.140625" style="3" customWidth="1"/>
    <col min="13" max="16384" width="9.140625" style="3"/>
  </cols>
  <sheetData>
    <row r="1" spans="1:9" s="19" customForma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s="19" customFormat="1">
      <c r="A2" s="89" t="s">
        <v>6</v>
      </c>
      <c r="B2" s="89"/>
      <c r="C2" s="89"/>
      <c r="D2" s="89"/>
      <c r="E2" s="89"/>
      <c r="F2" s="89"/>
      <c r="G2" s="1"/>
      <c r="H2" s="1"/>
      <c r="I2" s="1"/>
    </row>
    <row r="3" spans="1:9" s="19" customFormat="1">
      <c r="A3" s="1" t="s">
        <v>10</v>
      </c>
      <c r="B3" s="1"/>
      <c r="C3" s="1"/>
      <c r="D3" s="1"/>
      <c r="E3" s="1"/>
      <c r="F3" s="1"/>
      <c r="G3" s="1"/>
      <c r="H3" s="1"/>
      <c r="I3" s="1"/>
    </row>
    <row r="4" spans="1:9" ht="12" thickBot="1"/>
    <row r="5" spans="1:9" s="2" customFormat="1">
      <c r="A5" s="26" t="s">
        <v>0</v>
      </c>
      <c r="B5" s="27" t="s">
        <v>1</v>
      </c>
      <c r="C5" s="27" t="s">
        <v>2</v>
      </c>
      <c r="D5" s="33" t="s">
        <v>3</v>
      </c>
      <c r="E5" s="33" t="s">
        <v>7</v>
      </c>
      <c r="F5" s="34" t="s">
        <v>4</v>
      </c>
    </row>
    <row r="6" spans="1:9" s="14" customFormat="1">
      <c r="A6" s="35"/>
      <c r="B6" s="29"/>
      <c r="C6" s="29"/>
      <c r="D6" s="29"/>
      <c r="E6" s="29"/>
      <c r="F6" s="36"/>
    </row>
    <row r="7" spans="1:9" s="14" customFormat="1">
      <c r="A7" s="35"/>
      <c r="B7" s="29"/>
      <c r="C7" s="29"/>
      <c r="D7" s="29"/>
      <c r="E7" s="29"/>
      <c r="F7" s="37"/>
    </row>
    <row r="8" spans="1:9" s="14" customFormat="1">
      <c r="A8" s="35"/>
      <c r="B8" s="29"/>
      <c r="C8" s="29"/>
      <c r="D8" s="29"/>
      <c r="E8" s="29"/>
      <c r="F8" s="37"/>
    </row>
    <row r="9" spans="1:9" s="14" customFormat="1">
      <c r="A9" s="35"/>
      <c r="B9" s="29"/>
      <c r="C9" s="29"/>
      <c r="D9" s="29"/>
      <c r="E9" s="31"/>
      <c r="F9" s="37"/>
    </row>
    <row r="10" spans="1:9" s="14" customFormat="1">
      <c r="A10" s="35"/>
      <c r="B10" s="29"/>
      <c r="C10" s="29"/>
      <c r="D10" s="29"/>
      <c r="E10" s="29"/>
      <c r="F10" s="37"/>
    </row>
    <row r="11" spans="1:9" s="14" customFormat="1">
      <c r="A11" s="35"/>
      <c r="B11" s="29"/>
      <c r="C11" s="29"/>
      <c r="D11" s="29"/>
      <c r="E11" s="29"/>
      <c r="F11" s="37"/>
    </row>
    <row r="12" spans="1:9" s="14" customFormat="1">
      <c r="A12" s="35"/>
      <c r="B12" s="29"/>
      <c r="C12" s="29"/>
      <c r="D12" s="29"/>
      <c r="E12" s="29"/>
      <c r="F12" s="37"/>
    </row>
    <row r="13" spans="1:9" s="14" customFormat="1">
      <c r="A13" s="35"/>
      <c r="B13" s="29"/>
      <c r="C13" s="29"/>
      <c r="D13" s="29"/>
      <c r="E13" s="29"/>
      <c r="F13" s="37"/>
    </row>
    <row r="14" spans="1:9" s="14" customFormat="1">
      <c r="A14" s="35"/>
      <c r="B14" s="29"/>
      <c r="C14" s="29"/>
      <c r="D14" s="29"/>
      <c r="E14" s="29"/>
      <c r="F14" s="37"/>
    </row>
    <row r="15" spans="1:9" ht="10.5" customHeight="1">
      <c r="A15" s="35"/>
      <c r="B15" s="29"/>
      <c r="C15" s="29"/>
      <c r="D15" s="29"/>
      <c r="E15" s="29"/>
      <c r="F15" s="37"/>
    </row>
    <row r="16" spans="1:9" ht="10.5" customHeight="1">
      <c r="A16" s="35"/>
      <c r="B16" s="29"/>
      <c r="C16" s="29"/>
      <c r="D16" s="22"/>
      <c r="E16" s="22"/>
      <c r="F16" s="38"/>
    </row>
    <row r="17" spans="1:6" ht="10.5" customHeight="1">
      <c r="A17" s="35"/>
      <c r="B17" s="29"/>
      <c r="C17" s="29"/>
      <c r="D17" s="22"/>
      <c r="E17" s="22"/>
      <c r="F17" s="38"/>
    </row>
    <row r="18" spans="1:6" ht="10.5" customHeight="1">
      <c r="A18" s="35"/>
      <c r="B18" s="29"/>
      <c r="C18" s="29"/>
      <c r="D18" s="22"/>
      <c r="E18" s="22"/>
      <c r="F18" s="38"/>
    </row>
    <row r="19" spans="1:6" ht="10.5" customHeight="1">
      <c r="A19" s="35"/>
      <c r="B19" s="29"/>
      <c r="C19" s="29"/>
      <c r="D19" s="22"/>
      <c r="E19" s="22"/>
      <c r="F19" s="38"/>
    </row>
    <row r="20" spans="1:6" ht="10.5" customHeight="1">
      <c r="A20" s="35"/>
      <c r="B20" s="29"/>
      <c r="C20" s="29"/>
      <c r="D20" s="22"/>
      <c r="E20" s="22"/>
      <c r="F20" s="38"/>
    </row>
    <row r="21" spans="1:6" ht="10.5" customHeight="1">
      <c r="A21" s="35"/>
      <c r="B21" s="29"/>
      <c r="C21" s="29"/>
      <c r="D21" s="22"/>
      <c r="E21" s="22"/>
      <c r="F21" s="38"/>
    </row>
    <row r="22" spans="1:6" ht="10.5" customHeight="1">
      <c r="A22" s="35"/>
      <c r="B22" s="29"/>
      <c r="C22" s="29"/>
      <c r="D22" s="29"/>
      <c r="E22" s="29"/>
      <c r="F22" s="37"/>
    </row>
    <row r="23" spans="1:6" ht="10.5" customHeight="1">
      <c r="A23" s="35"/>
      <c r="B23" s="29"/>
      <c r="C23" s="29"/>
      <c r="D23" s="22"/>
      <c r="E23" s="22"/>
      <c r="F23" s="36"/>
    </row>
    <row r="24" spans="1:6" ht="10.5" customHeight="1">
      <c r="A24" s="35"/>
      <c r="B24" s="29"/>
      <c r="C24" s="29"/>
      <c r="D24" s="22"/>
      <c r="E24" s="22"/>
      <c r="F24" s="39"/>
    </row>
    <row r="25" spans="1:6" ht="10.5" customHeight="1">
      <c r="A25" s="35"/>
      <c r="B25" s="29"/>
      <c r="C25" s="29"/>
      <c r="D25" s="21"/>
      <c r="E25" s="23"/>
      <c r="F25" s="39"/>
    </row>
    <row r="26" spans="1:6" ht="10.5" customHeight="1" thickBot="1">
      <c r="A26" s="15"/>
      <c r="B26" s="16"/>
      <c r="C26" s="16"/>
      <c r="D26" s="17"/>
      <c r="E26" s="20"/>
      <c r="F26" s="18"/>
    </row>
    <row r="27" spans="1:6">
      <c r="A27" s="4"/>
      <c r="B27" s="5"/>
      <c r="C27" s="5"/>
      <c r="D27" s="6"/>
      <c r="E27" s="6"/>
      <c r="F27" s="7"/>
    </row>
    <row r="28" spans="1:6">
      <c r="A28" s="4"/>
      <c r="B28" s="5"/>
      <c r="C28" s="5"/>
      <c r="D28" s="6"/>
      <c r="E28" s="6"/>
      <c r="F28" s="7"/>
    </row>
    <row r="29" spans="1:6">
      <c r="D29" s="30" t="s">
        <v>5</v>
      </c>
      <c r="E29" s="30"/>
      <c r="F29" s="13">
        <f>SUM(F5:F26)</f>
        <v>0</v>
      </c>
    </row>
    <row r="32" spans="1:6">
      <c r="A32" s="28"/>
      <c r="B32" s="2"/>
    </row>
    <row r="33" spans="1:2">
      <c r="A33" s="11"/>
      <c r="B33" s="2"/>
    </row>
    <row r="34" spans="1:2">
      <c r="A34" s="28"/>
      <c r="B34" s="2"/>
    </row>
  </sheetData>
  <mergeCells count="1">
    <mergeCell ref="A2:F2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8"/>
  <sheetViews>
    <sheetView workbookViewId="0">
      <selection activeCell="A6" sqref="A6:G29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9.140625" style="3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1" t="s">
        <v>16</v>
      </c>
      <c r="B1" s="56"/>
      <c r="C1" s="56"/>
      <c r="D1" s="57"/>
      <c r="E1" s="58"/>
      <c r="F1" s="1"/>
      <c r="G1" s="1"/>
      <c r="H1" s="1"/>
      <c r="I1" s="1"/>
      <c r="J1" s="1"/>
    </row>
    <row r="2" spans="1:10" s="19" customFormat="1">
      <c r="A2" s="1" t="s">
        <v>17</v>
      </c>
      <c r="B2" s="58"/>
      <c r="C2" s="58"/>
      <c r="D2" s="58"/>
      <c r="E2" s="58"/>
      <c r="F2" s="1"/>
      <c r="G2" s="1"/>
      <c r="H2" s="1"/>
      <c r="I2" s="1"/>
      <c r="J2" s="1"/>
    </row>
    <row r="3" spans="1:10" s="19" customFormat="1">
      <c r="A3" s="87" t="s">
        <v>54</v>
      </c>
      <c r="B3" s="56"/>
      <c r="C3" s="56"/>
      <c r="D3" s="57"/>
      <c r="E3" s="58"/>
      <c r="F3" s="1"/>
      <c r="G3" s="1"/>
      <c r="H3" s="1"/>
      <c r="I3" s="1"/>
      <c r="J3" s="1"/>
    </row>
    <row r="4" spans="1:10">
      <c r="B4" s="59"/>
      <c r="C4" s="59"/>
      <c r="D4" s="60"/>
      <c r="E4" s="58"/>
      <c r="F4" s="1"/>
    </row>
    <row r="5" spans="1:10" s="2" customFormat="1" ht="22.5" customHeight="1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43371</v>
      </c>
      <c r="B6" s="22">
        <v>1286177</v>
      </c>
      <c r="C6" s="32">
        <v>43378</v>
      </c>
      <c r="D6" s="22">
        <v>13259</v>
      </c>
      <c r="E6" s="22" t="s">
        <v>34</v>
      </c>
      <c r="F6" s="25" t="s">
        <v>35</v>
      </c>
      <c r="G6" s="24">
        <v>4955.3599999999997</v>
      </c>
      <c r="H6" s="2"/>
    </row>
    <row r="7" spans="1:10" s="14" customFormat="1">
      <c r="A7" s="46">
        <v>43371</v>
      </c>
      <c r="B7" s="22">
        <f>B6+1</f>
        <v>1286178</v>
      </c>
      <c r="C7" s="32">
        <v>43378</v>
      </c>
      <c r="D7" s="22">
        <f>D6+1</f>
        <v>13260</v>
      </c>
      <c r="E7" s="22" t="s">
        <v>12</v>
      </c>
      <c r="F7" s="25" t="s">
        <v>13</v>
      </c>
      <c r="G7" s="24">
        <v>8048.7</v>
      </c>
      <c r="H7" s="2"/>
    </row>
    <row r="8" spans="1:10" s="14" customFormat="1">
      <c r="A8" s="46">
        <v>43371</v>
      </c>
      <c r="B8" s="22">
        <f t="shared" ref="B8:B29" si="0">B7+1</f>
        <v>1286179</v>
      </c>
      <c r="C8" s="32">
        <v>43378</v>
      </c>
      <c r="D8" s="22">
        <f t="shared" ref="D8:D29" si="1">D7+1</f>
        <v>13261</v>
      </c>
      <c r="E8" s="22" t="s">
        <v>12</v>
      </c>
      <c r="F8" s="25" t="s">
        <v>11</v>
      </c>
      <c r="G8" s="24">
        <v>4002.07</v>
      </c>
      <c r="H8" s="2"/>
    </row>
    <row r="9" spans="1:10" s="14" customFormat="1">
      <c r="A9" s="46">
        <v>43371</v>
      </c>
      <c r="B9" s="22">
        <f t="shared" si="0"/>
        <v>1286180</v>
      </c>
      <c r="C9" s="32">
        <v>43378</v>
      </c>
      <c r="D9" s="22">
        <f t="shared" si="1"/>
        <v>13262</v>
      </c>
      <c r="E9" s="22" t="s">
        <v>46</v>
      </c>
      <c r="F9" s="25" t="s">
        <v>55</v>
      </c>
      <c r="G9" s="24">
        <v>1219.02</v>
      </c>
      <c r="H9" s="2"/>
    </row>
    <row r="10" spans="1:10" s="14" customFormat="1">
      <c r="A10" s="46">
        <v>43371</v>
      </c>
      <c r="B10" s="22">
        <f t="shared" si="0"/>
        <v>1286181</v>
      </c>
      <c r="C10" s="32">
        <v>43378</v>
      </c>
      <c r="D10" s="22">
        <f t="shared" si="1"/>
        <v>13263</v>
      </c>
      <c r="E10" s="22" t="s">
        <v>56</v>
      </c>
      <c r="F10" s="25" t="s">
        <v>57</v>
      </c>
      <c r="G10" s="24">
        <v>4984.09</v>
      </c>
      <c r="H10" s="2"/>
    </row>
    <row r="11" spans="1:10" s="14" customFormat="1">
      <c r="A11" s="46">
        <v>43371</v>
      </c>
      <c r="B11" s="22">
        <f t="shared" si="0"/>
        <v>1286182</v>
      </c>
      <c r="C11" s="32">
        <v>43378</v>
      </c>
      <c r="D11" s="22">
        <f t="shared" si="1"/>
        <v>13264</v>
      </c>
      <c r="E11" s="22" t="s">
        <v>15</v>
      </c>
      <c r="F11" s="25"/>
      <c r="G11" s="24">
        <v>0</v>
      </c>
      <c r="H11" s="2"/>
    </row>
    <row r="12" spans="1:10" s="14" customFormat="1">
      <c r="A12" s="46">
        <v>43371</v>
      </c>
      <c r="B12" s="22">
        <f t="shared" si="0"/>
        <v>1286183</v>
      </c>
      <c r="C12" s="32">
        <v>43378</v>
      </c>
      <c r="D12" s="22">
        <v>13264</v>
      </c>
      <c r="E12" s="22" t="s">
        <v>62</v>
      </c>
      <c r="F12" s="25" t="s">
        <v>63</v>
      </c>
      <c r="G12" s="24">
        <v>4984.09</v>
      </c>
      <c r="H12" s="2"/>
    </row>
    <row r="13" spans="1:10" s="14" customFormat="1">
      <c r="A13" s="46">
        <v>43371</v>
      </c>
      <c r="B13" s="22">
        <f t="shared" si="0"/>
        <v>1286184</v>
      </c>
      <c r="C13" s="32">
        <v>43378</v>
      </c>
      <c r="D13" s="22">
        <f t="shared" si="1"/>
        <v>13265</v>
      </c>
      <c r="E13" s="22" t="s">
        <v>58</v>
      </c>
      <c r="F13" s="25" t="s">
        <v>59</v>
      </c>
      <c r="G13" s="24">
        <v>2259.89</v>
      </c>
      <c r="H13" s="2"/>
    </row>
    <row r="14" spans="1:10" s="14" customFormat="1">
      <c r="A14" s="46">
        <v>43371</v>
      </c>
      <c r="B14" s="22">
        <f t="shared" si="0"/>
        <v>1286185</v>
      </c>
      <c r="C14" s="32">
        <v>43378</v>
      </c>
      <c r="D14" s="22">
        <f t="shared" si="1"/>
        <v>13266</v>
      </c>
      <c r="E14" s="22" t="s">
        <v>50</v>
      </c>
      <c r="F14" s="25" t="s">
        <v>51</v>
      </c>
      <c r="G14" s="24">
        <v>1119.96</v>
      </c>
      <c r="H14" s="2"/>
    </row>
    <row r="15" spans="1:10" s="14" customFormat="1">
      <c r="A15" s="46">
        <v>43371</v>
      </c>
      <c r="B15" s="22">
        <f t="shared" si="0"/>
        <v>1286186</v>
      </c>
      <c r="C15" s="32">
        <v>43378</v>
      </c>
      <c r="D15" s="22">
        <f t="shared" si="1"/>
        <v>13267</v>
      </c>
      <c r="E15" s="22" t="s">
        <v>21</v>
      </c>
      <c r="F15" s="25" t="s">
        <v>60</v>
      </c>
      <c r="G15" s="24">
        <v>10320</v>
      </c>
      <c r="H15" s="2"/>
    </row>
    <row r="16" spans="1:10" s="14" customFormat="1">
      <c r="A16" s="46">
        <v>43371</v>
      </c>
      <c r="B16" s="22">
        <f t="shared" si="0"/>
        <v>1286187</v>
      </c>
      <c r="C16" s="32">
        <v>43378</v>
      </c>
      <c r="D16" s="22">
        <v>13267</v>
      </c>
      <c r="E16" s="22" t="s">
        <v>15</v>
      </c>
      <c r="F16" s="25"/>
      <c r="G16" s="24">
        <v>0</v>
      </c>
      <c r="H16" s="2"/>
    </row>
    <row r="17" spans="1:8" s="14" customFormat="1">
      <c r="A17" s="46">
        <v>43371</v>
      </c>
      <c r="B17" s="22">
        <f t="shared" si="0"/>
        <v>1286188</v>
      </c>
      <c r="C17" s="32">
        <v>43378</v>
      </c>
      <c r="D17" s="22">
        <f t="shared" si="1"/>
        <v>13268</v>
      </c>
      <c r="E17" s="22" t="s">
        <v>48</v>
      </c>
      <c r="F17" s="25" t="s">
        <v>60</v>
      </c>
      <c r="G17" s="24">
        <v>1400</v>
      </c>
      <c r="H17" s="2"/>
    </row>
    <row r="18" spans="1:8" s="14" customFormat="1">
      <c r="A18" s="46">
        <v>43371</v>
      </c>
      <c r="B18" s="22">
        <f t="shared" si="0"/>
        <v>1286189</v>
      </c>
      <c r="C18" s="32">
        <v>43378</v>
      </c>
      <c r="D18" s="22">
        <f t="shared" si="1"/>
        <v>13269</v>
      </c>
      <c r="E18" s="22" t="s">
        <v>48</v>
      </c>
      <c r="F18" s="25" t="s">
        <v>61</v>
      </c>
      <c r="G18" s="24">
        <v>6019.57</v>
      </c>
      <c r="H18" s="2"/>
    </row>
    <row r="19" spans="1:8" s="14" customFormat="1">
      <c r="A19" s="46">
        <v>43371</v>
      </c>
      <c r="B19" s="22">
        <f t="shared" si="0"/>
        <v>1286190</v>
      </c>
      <c r="C19" s="32">
        <v>43378</v>
      </c>
      <c r="D19" s="22">
        <f t="shared" si="1"/>
        <v>13270</v>
      </c>
      <c r="E19" s="22" t="s">
        <v>22</v>
      </c>
      <c r="F19" s="25" t="s">
        <v>60</v>
      </c>
      <c r="G19" s="24">
        <v>2643.38</v>
      </c>
      <c r="H19" s="2"/>
    </row>
    <row r="20" spans="1:8" s="14" customFormat="1">
      <c r="A20" s="46">
        <v>43371</v>
      </c>
      <c r="B20" s="22">
        <f t="shared" si="0"/>
        <v>1286191</v>
      </c>
      <c r="C20" s="32">
        <v>43378</v>
      </c>
      <c r="D20" s="22">
        <f t="shared" si="1"/>
        <v>13271</v>
      </c>
      <c r="E20" s="22" t="s">
        <v>44</v>
      </c>
      <c r="F20" s="25" t="s">
        <v>61</v>
      </c>
      <c r="G20" s="24">
        <v>6277.45</v>
      </c>
      <c r="H20" s="2"/>
    </row>
    <row r="21" spans="1:8" s="14" customFormat="1">
      <c r="A21" s="46">
        <v>43371</v>
      </c>
      <c r="B21" s="22">
        <f t="shared" si="0"/>
        <v>1286192</v>
      </c>
      <c r="C21" s="32">
        <v>43378</v>
      </c>
      <c r="D21" s="22">
        <f t="shared" si="1"/>
        <v>13272</v>
      </c>
      <c r="E21" s="22" t="s">
        <v>64</v>
      </c>
      <c r="F21" s="25" t="s">
        <v>65</v>
      </c>
      <c r="G21" s="24">
        <v>9844.31</v>
      </c>
      <c r="H21" s="2"/>
    </row>
    <row r="22" spans="1:8" ht="12.75" customHeight="1">
      <c r="A22" s="46">
        <v>43371</v>
      </c>
      <c r="B22" s="22">
        <f t="shared" si="0"/>
        <v>1286193</v>
      </c>
      <c r="C22" s="32">
        <v>43378</v>
      </c>
      <c r="D22" s="22">
        <f t="shared" si="1"/>
        <v>13273</v>
      </c>
      <c r="E22" s="22" t="s">
        <v>21</v>
      </c>
      <c r="F22" s="25" t="s">
        <v>61</v>
      </c>
      <c r="G22" s="24">
        <v>6645.12</v>
      </c>
      <c r="H22" s="2"/>
    </row>
    <row r="23" spans="1:8" ht="12" customHeight="1">
      <c r="A23" s="46">
        <v>43371</v>
      </c>
      <c r="B23" s="22">
        <f t="shared" si="0"/>
        <v>1286194</v>
      </c>
      <c r="C23" s="32">
        <v>43378</v>
      </c>
      <c r="D23" s="22">
        <f t="shared" si="1"/>
        <v>13274</v>
      </c>
      <c r="E23" s="22" t="s">
        <v>8</v>
      </c>
      <c r="F23" s="25" t="s">
        <v>66</v>
      </c>
      <c r="G23" s="24">
        <v>13527.76</v>
      </c>
      <c r="H23" s="2"/>
    </row>
    <row r="24" spans="1:8" ht="12" customHeight="1">
      <c r="A24" s="46">
        <v>43371</v>
      </c>
      <c r="B24" s="22">
        <f t="shared" si="0"/>
        <v>1286195</v>
      </c>
      <c r="C24" s="32">
        <v>43378</v>
      </c>
      <c r="D24" s="22">
        <f t="shared" si="1"/>
        <v>13275</v>
      </c>
      <c r="E24" s="22" t="s">
        <v>8</v>
      </c>
      <c r="F24" s="25" t="s">
        <v>67</v>
      </c>
      <c r="G24" s="24">
        <v>5065.5</v>
      </c>
      <c r="H24" s="2"/>
    </row>
    <row r="25" spans="1:8" ht="12" customHeight="1">
      <c r="A25" s="46">
        <v>43371</v>
      </c>
      <c r="B25" s="22">
        <f t="shared" si="0"/>
        <v>1286196</v>
      </c>
      <c r="C25" s="32">
        <v>43378</v>
      </c>
      <c r="D25" s="22">
        <f t="shared" si="1"/>
        <v>13276</v>
      </c>
      <c r="E25" s="22" t="s">
        <v>68</v>
      </c>
      <c r="F25" s="25" t="s">
        <v>33</v>
      </c>
      <c r="G25" s="24">
        <v>3920</v>
      </c>
      <c r="H25" s="2"/>
    </row>
    <row r="26" spans="1:8" ht="12" customHeight="1">
      <c r="A26" s="46">
        <v>43371</v>
      </c>
      <c r="B26" s="22">
        <f t="shared" si="0"/>
        <v>1286197</v>
      </c>
      <c r="C26" s="32">
        <v>43378</v>
      </c>
      <c r="D26" s="22">
        <f t="shared" si="1"/>
        <v>13277</v>
      </c>
      <c r="E26" s="22" t="s">
        <v>37</v>
      </c>
      <c r="F26" s="25" t="s">
        <v>27</v>
      </c>
      <c r="G26" s="24">
        <v>6763.07</v>
      </c>
      <c r="H26" s="2"/>
    </row>
    <row r="27" spans="1:8" ht="12" customHeight="1">
      <c r="A27" s="46">
        <v>43371</v>
      </c>
      <c r="B27" s="22">
        <f t="shared" si="0"/>
        <v>1286198</v>
      </c>
      <c r="C27" s="32">
        <v>43378</v>
      </c>
      <c r="D27" s="22">
        <f t="shared" si="1"/>
        <v>13278</v>
      </c>
      <c r="E27" s="22" t="s">
        <v>8</v>
      </c>
      <c r="F27" s="25" t="s">
        <v>69</v>
      </c>
      <c r="G27" s="24">
        <v>26204.43</v>
      </c>
      <c r="H27" s="2"/>
    </row>
    <row r="28" spans="1:8" ht="12" customHeight="1">
      <c r="A28" s="46">
        <v>43371</v>
      </c>
      <c r="B28" s="22">
        <f t="shared" si="0"/>
        <v>1286199</v>
      </c>
      <c r="C28" s="32">
        <v>43378</v>
      </c>
      <c r="D28" s="22">
        <f t="shared" si="1"/>
        <v>13279</v>
      </c>
      <c r="E28" s="22" t="s">
        <v>72</v>
      </c>
      <c r="F28" s="25" t="s">
        <v>71</v>
      </c>
      <c r="G28" s="24">
        <v>6772.5</v>
      </c>
      <c r="H28" s="2"/>
    </row>
    <row r="29" spans="1:8">
      <c r="A29" s="46">
        <v>43371</v>
      </c>
      <c r="B29" s="22">
        <f t="shared" si="0"/>
        <v>1286200</v>
      </c>
      <c r="C29" s="32">
        <v>43378</v>
      </c>
      <c r="D29" s="22">
        <f t="shared" si="1"/>
        <v>13280</v>
      </c>
      <c r="E29" s="22" t="s">
        <v>28</v>
      </c>
      <c r="F29" s="25" t="s">
        <v>47</v>
      </c>
      <c r="G29" s="24">
        <v>15486.48</v>
      </c>
      <c r="H29" s="2"/>
    </row>
    <row r="30" spans="1:8" ht="12" customHeight="1">
      <c r="A30" s="46"/>
      <c r="B30" s="22"/>
      <c r="C30" s="32"/>
      <c r="D30" s="22"/>
      <c r="E30" s="22"/>
      <c r="F30" s="66"/>
      <c r="G30" s="24"/>
      <c r="H30" s="2"/>
    </row>
    <row r="31" spans="1:8" ht="12" customHeight="1">
      <c r="A31" s="46"/>
      <c r="B31" s="22"/>
      <c r="C31" s="32"/>
      <c r="D31" s="22"/>
      <c r="E31" s="22"/>
      <c r="F31" s="66"/>
      <c r="G31" s="24"/>
      <c r="H31" s="2"/>
    </row>
    <row r="32" spans="1:8" ht="10.5" customHeight="1">
      <c r="A32" s="46"/>
      <c r="B32" s="22"/>
      <c r="C32" s="32"/>
      <c r="D32" s="22"/>
      <c r="E32" s="29"/>
      <c r="F32" s="62"/>
      <c r="G32" s="72"/>
    </row>
    <row r="33" spans="1:13" ht="17.25" customHeight="1" thickBot="1">
      <c r="A33" s="49" t="s">
        <v>5</v>
      </c>
      <c r="B33" s="50"/>
      <c r="C33" s="50"/>
      <c r="D33" s="16"/>
      <c r="E33" s="17"/>
      <c r="F33" s="20"/>
      <c r="G33" s="18"/>
    </row>
    <row r="34" spans="1:13" ht="10.5" customHeight="1">
      <c r="A34" s="4"/>
      <c r="B34" s="51"/>
      <c r="C34" s="51"/>
      <c r="D34" s="5"/>
      <c r="E34" s="6"/>
      <c r="F34" s="6"/>
      <c r="G34" s="7"/>
    </row>
    <row r="35" spans="1:13" ht="10.5" customHeight="1">
      <c r="A35" s="4"/>
      <c r="B35" s="51"/>
      <c r="C35" s="51"/>
      <c r="D35" s="5"/>
      <c r="E35" s="6"/>
      <c r="F35" s="52"/>
      <c r="G35" s="53"/>
    </row>
    <row r="36" spans="1:13" ht="10.5" customHeight="1">
      <c r="A36" s="4"/>
      <c r="B36" s="51"/>
      <c r="C36" s="51"/>
      <c r="D36" s="5"/>
      <c r="E36" s="6"/>
      <c r="F36" s="6"/>
      <c r="G36" s="7">
        <f>SUM(G6:G35)</f>
        <v>152462.75</v>
      </c>
    </row>
    <row r="37" spans="1:13">
      <c r="A37" s="54"/>
      <c r="B37" s="51"/>
      <c r="C37" s="51"/>
      <c r="D37" s="5"/>
      <c r="E37" s="6"/>
      <c r="F37" s="6"/>
      <c r="G37" s="7"/>
    </row>
    <row r="38" spans="1:13">
      <c r="A38" s="4" t="s">
        <v>19</v>
      </c>
      <c r="B38" s="51"/>
      <c r="C38" s="51"/>
      <c r="D38" s="5"/>
      <c r="E38" s="6"/>
      <c r="F38" s="6"/>
      <c r="G38" s="7"/>
    </row>
    <row r="39" spans="1:13">
      <c r="E39" s="9"/>
      <c r="F39" s="9"/>
      <c r="G39" s="10"/>
    </row>
    <row r="42" spans="1:13" s="8" customFormat="1">
      <c r="A42" s="11"/>
      <c r="B42" s="55"/>
      <c r="C42" s="55"/>
      <c r="E42" s="12"/>
      <c r="F42" s="12"/>
      <c r="G42" s="13"/>
      <c r="H42" s="3"/>
      <c r="I42" s="3"/>
      <c r="J42" s="3"/>
      <c r="K42" s="3"/>
      <c r="L42" s="3"/>
      <c r="M42" s="3"/>
    </row>
    <row r="43" spans="1:13" s="8" customFormat="1">
      <c r="A43" s="11"/>
      <c r="B43" s="55"/>
      <c r="C43" s="55"/>
      <c r="E43" s="12"/>
      <c r="F43" s="12"/>
      <c r="G43" s="13"/>
      <c r="H43" s="3"/>
      <c r="I43" s="3"/>
      <c r="J43" s="3"/>
      <c r="K43" s="3"/>
      <c r="L43" s="3"/>
      <c r="M43" s="3"/>
    </row>
    <row r="44" spans="1:13" s="8" customFormat="1">
      <c r="A44" s="11"/>
      <c r="B44" s="55"/>
      <c r="C44" s="55"/>
      <c r="E44" s="12"/>
      <c r="F44" s="12"/>
      <c r="G44" s="13"/>
      <c r="H44" s="3"/>
      <c r="I44" s="3"/>
      <c r="J44" s="3"/>
      <c r="K44" s="3"/>
      <c r="L44" s="3"/>
      <c r="M44" s="3"/>
    </row>
    <row r="78" spans="5:7">
      <c r="E78" s="9"/>
      <c r="F78" s="9"/>
      <c r="G78" s="10">
        <f>SUM(G43:G75)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6"/>
  <sheetViews>
    <sheetView workbookViewId="0">
      <selection activeCell="A6" sqref="A6:G29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20.1406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4" t="s">
        <v>16</v>
      </c>
      <c r="B1" s="56"/>
      <c r="C1" s="56"/>
      <c r="D1" s="57"/>
      <c r="E1" s="58"/>
      <c r="F1" s="64"/>
      <c r="G1" s="64"/>
      <c r="H1" s="64"/>
      <c r="I1" s="64"/>
      <c r="J1" s="64"/>
    </row>
    <row r="2" spans="1:10" s="19" customFormat="1">
      <c r="A2" s="64" t="s">
        <v>17</v>
      </c>
      <c r="B2" s="58"/>
      <c r="C2" s="58"/>
      <c r="D2" s="58"/>
      <c r="E2" s="58"/>
      <c r="F2" s="64"/>
      <c r="G2" s="64"/>
      <c r="H2" s="64"/>
      <c r="I2" s="64"/>
      <c r="J2" s="64"/>
    </row>
    <row r="3" spans="1:10" s="19" customFormat="1">
      <c r="A3" s="87" t="s">
        <v>70</v>
      </c>
      <c r="B3" s="56"/>
      <c r="C3" s="56"/>
      <c r="D3" s="57"/>
      <c r="E3" s="58"/>
      <c r="F3" s="64"/>
      <c r="G3" s="64"/>
      <c r="H3" s="64"/>
      <c r="I3" s="64"/>
      <c r="J3" s="64"/>
    </row>
    <row r="4" spans="1:10" ht="12" thickBot="1">
      <c r="B4" s="59"/>
      <c r="C4" s="59"/>
      <c r="D4" s="60"/>
      <c r="E4" s="57" t="s">
        <v>20</v>
      </c>
      <c r="F4" s="64"/>
    </row>
    <row r="5" spans="1:10" s="2" customFormat="1">
      <c r="A5" s="26" t="s">
        <v>18</v>
      </c>
      <c r="B5" s="75" t="s">
        <v>1</v>
      </c>
      <c r="C5" s="75" t="s">
        <v>0</v>
      </c>
      <c r="D5" s="27" t="s">
        <v>2</v>
      </c>
      <c r="E5" s="27" t="s">
        <v>3</v>
      </c>
      <c r="F5" s="76" t="s">
        <v>7</v>
      </c>
      <c r="G5" s="77" t="s">
        <v>4</v>
      </c>
    </row>
    <row r="6" spans="1:10" s="14" customFormat="1">
      <c r="A6" s="78">
        <v>43381</v>
      </c>
      <c r="B6" s="22">
        <v>1289301</v>
      </c>
      <c r="C6" s="32">
        <v>43385</v>
      </c>
      <c r="D6" s="22">
        <v>13281</v>
      </c>
      <c r="E6" s="22" t="s">
        <v>15</v>
      </c>
      <c r="F6" s="25"/>
      <c r="G6" s="24">
        <v>0</v>
      </c>
      <c r="H6" s="61"/>
    </row>
    <row r="7" spans="1:10" s="14" customFormat="1">
      <c r="A7" s="78">
        <v>43381</v>
      </c>
      <c r="B7" s="22">
        <f>B6+1</f>
        <v>1289302</v>
      </c>
      <c r="C7" s="32">
        <v>43385</v>
      </c>
      <c r="D7" s="22">
        <v>13281</v>
      </c>
      <c r="E7" s="22" t="s">
        <v>73</v>
      </c>
      <c r="F7" s="25" t="s">
        <v>74</v>
      </c>
      <c r="G7" s="24">
        <v>5136.49</v>
      </c>
      <c r="H7" s="61"/>
    </row>
    <row r="8" spans="1:10" s="14" customFormat="1">
      <c r="A8" s="78">
        <v>43381</v>
      </c>
      <c r="B8" s="22">
        <f t="shared" ref="B8:B29" si="0">B7+1</f>
        <v>1289303</v>
      </c>
      <c r="C8" s="32">
        <v>43385</v>
      </c>
      <c r="D8" s="22">
        <f t="shared" ref="D8:D29" si="1">D7+1</f>
        <v>13282</v>
      </c>
      <c r="E8" s="22" t="s">
        <v>15</v>
      </c>
      <c r="F8" s="25"/>
      <c r="G8" s="24">
        <v>0</v>
      </c>
      <c r="H8" s="61"/>
    </row>
    <row r="9" spans="1:10" s="14" customFormat="1">
      <c r="A9" s="78">
        <v>43381</v>
      </c>
      <c r="B9" s="22">
        <f t="shared" si="0"/>
        <v>1289304</v>
      </c>
      <c r="C9" s="32">
        <v>43385</v>
      </c>
      <c r="D9" s="22">
        <v>13282</v>
      </c>
      <c r="E9" s="22" t="s">
        <v>75</v>
      </c>
      <c r="F9" s="25" t="s">
        <v>76</v>
      </c>
      <c r="G9" s="24">
        <v>5118.3</v>
      </c>
      <c r="H9" s="61"/>
    </row>
    <row r="10" spans="1:10" s="14" customFormat="1">
      <c r="A10" s="78">
        <v>43381</v>
      </c>
      <c r="B10" s="22">
        <f t="shared" si="0"/>
        <v>1289305</v>
      </c>
      <c r="C10" s="32">
        <v>43385</v>
      </c>
      <c r="D10" s="22">
        <f t="shared" si="1"/>
        <v>13283</v>
      </c>
      <c r="E10" s="22" t="s">
        <v>77</v>
      </c>
      <c r="F10" s="25" t="s">
        <v>65</v>
      </c>
      <c r="G10" s="24">
        <v>7968.22</v>
      </c>
      <c r="H10" s="61"/>
    </row>
    <row r="11" spans="1:10" s="14" customFormat="1">
      <c r="A11" s="78">
        <v>43381</v>
      </c>
      <c r="B11" s="22">
        <f t="shared" si="0"/>
        <v>1289306</v>
      </c>
      <c r="C11" s="32">
        <v>43385</v>
      </c>
      <c r="D11" s="22">
        <f t="shared" si="1"/>
        <v>13284</v>
      </c>
      <c r="E11" s="22" t="s">
        <v>12</v>
      </c>
      <c r="F11" s="25" t="s">
        <v>13</v>
      </c>
      <c r="G11" s="24">
        <v>12092.85</v>
      </c>
      <c r="H11" s="61"/>
    </row>
    <row r="12" spans="1:10" s="14" customFormat="1">
      <c r="A12" s="78">
        <v>43381</v>
      </c>
      <c r="B12" s="22">
        <f t="shared" si="0"/>
        <v>1289307</v>
      </c>
      <c r="C12" s="32">
        <v>43385</v>
      </c>
      <c r="D12" s="22">
        <f t="shared" si="1"/>
        <v>13285</v>
      </c>
      <c r="E12" s="22" t="s">
        <v>12</v>
      </c>
      <c r="F12" s="25" t="s">
        <v>11</v>
      </c>
      <c r="G12" s="24">
        <v>1171.92</v>
      </c>
      <c r="H12" s="61"/>
    </row>
    <row r="13" spans="1:10" s="14" customFormat="1">
      <c r="A13" s="78">
        <v>43381</v>
      </c>
      <c r="B13" s="22">
        <f t="shared" si="0"/>
        <v>1289308</v>
      </c>
      <c r="C13" s="32">
        <v>43385</v>
      </c>
      <c r="D13" s="22">
        <f t="shared" si="1"/>
        <v>13286</v>
      </c>
      <c r="E13" s="22" t="s">
        <v>42</v>
      </c>
      <c r="F13" s="25" t="s">
        <v>31</v>
      </c>
      <c r="G13" s="24">
        <v>8052.45</v>
      </c>
      <c r="H13" s="61"/>
    </row>
    <row r="14" spans="1:10" s="14" customFormat="1">
      <c r="A14" s="78">
        <v>43381</v>
      </c>
      <c r="B14" s="22">
        <f t="shared" si="0"/>
        <v>1289309</v>
      </c>
      <c r="C14" s="32">
        <v>43385</v>
      </c>
      <c r="D14" s="22">
        <f t="shared" si="1"/>
        <v>13287</v>
      </c>
      <c r="E14" s="22" t="s">
        <v>29</v>
      </c>
      <c r="F14" s="25" t="s">
        <v>14</v>
      </c>
      <c r="G14" s="24">
        <v>3255.07</v>
      </c>
      <c r="H14" s="61"/>
    </row>
    <row r="15" spans="1:10" s="14" customFormat="1">
      <c r="A15" s="78">
        <v>43381</v>
      </c>
      <c r="B15" s="22">
        <f t="shared" si="0"/>
        <v>1289310</v>
      </c>
      <c r="C15" s="32">
        <v>43385</v>
      </c>
      <c r="D15" s="22">
        <f t="shared" si="1"/>
        <v>13288</v>
      </c>
      <c r="E15" s="22" t="s">
        <v>30</v>
      </c>
      <c r="F15" s="25" t="s">
        <v>49</v>
      </c>
      <c r="G15" s="24">
        <v>15033</v>
      </c>
      <c r="H15" s="61"/>
    </row>
    <row r="16" spans="1:10" s="14" customFormat="1">
      <c r="A16" s="78">
        <v>43381</v>
      </c>
      <c r="B16" s="22">
        <f t="shared" si="0"/>
        <v>1289311</v>
      </c>
      <c r="C16" s="32">
        <v>43385</v>
      </c>
      <c r="D16" s="22">
        <f t="shared" si="1"/>
        <v>13289</v>
      </c>
      <c r="E16" s="22" t="s">
        <v>23</v>
      </c>
      <c r="F16" s="25" t="s">
        <v>32</v>
      </c>
      <c r="G16" s="24">
        <v>9009</v>
      </c>
      <c r="H16" s="61"/>
    </row>
    <row r="17" spans="1:8" s="14" customFormat="1">
      <c r="A17" s="78">
        <v>43381</v>
      </c>
      <c r="B17" s="22">
        <f t="shared" si="0"/>
        <v>1289312</v>
      </c>
      <c r="C17" s="32">
        <v>43385</v>
      </c>
      <c r="D17" s="22">
        <f t="shared" si="1"/>
        <v>13290</v>
      </c>
      <c r="E17" s="22" t="s">
        <v>24</v>
      </c>
      <c r="F17" s="25" t="s">
        <v>78</v>
      </c>
      <c r="G17" s="24">
        <v>3210</v>
      </c>
      <c r="H17" s="61"/>
    </row>
    <row r="18" spans="1:8" s="14" customFormat="1">
      <c r="A18" s="78">
        <v>43381</v>
      </c>
      <c r="B18" s="22">
        <f t="shared" si="0"/>
        <v>1289313</v>
      </c>
      <c r="C18" s="32">
        <v>43385</v>
      </c>
      <c r="D18" s="22">
        <f t="shared" si="1"/>
        <v>13291</v>
      </c>
      <c r="E18" s="22" t="s">
        <v>25</v>
      </c>
      <c r="F18" s="25" t="s">
        <v>79</v>
      </c>
      <c r="G18" s="24">
        <v>14339.25</v>
      </c>
      <c r="H18" s="61"/>
    </row>
    <row r="19" spans="1:8" ht="12.75" customHeight="1">
      <c r="A19" s="78">
        <v>43381</v>
      </c>
      <c r="B19" s="22">
        <f t="shared" si="0"/>
        <v>1289314</v>
      </c>
      <c r="C19" s="32">
        <v>43385</v>
      </c>
      <c r="D19" s="22">
        <f t="shared" si="1"/>
        <v>13292</v>
      </c>
      <c r="E19" s="22" t="s">
        <v>25</v>
      </c>
      <c r="F19" s="25" t="s">
        <v>80</v>
      </c>
      <c r="G19" s="24">
        <v>35848.120000000003</v>
      </c>
      <c r="H19" s="61"/>
    </row>
    <row r="20" spans="1:8">
      <c r="A20" s="78">
        <v>43381</v>
      </c>
      <c r="B20" s="22">
        <f t="shared" si="0"/>
        <v>1289315</v>
      </c>
      <c r="C20" s="32">
        <v>43385</v>
      </c>
      <c r="D20" s="22">
        <f t="shared" si="1"/>
        <v>13293</v>
      </c>
      <c r="E20" s="22" t="s">
        <v>53</v>
      </c>
      <c r="F20" s="25" t="s">
        <v>81</v>
      </c>
      <c r="G20" s="24">
        <v>7462.55</v>
      </c>
      <c r="H20" s="61"/>
    </row>
    <row r="21" spans="1:8">
      <c r="A21" s="78">
        <v>43381</v>
      </c>
      <c r="B21" s="22">
        <f t="shared" si="0"/>
        <v>1289316</v>
      </c>
      <c r="C21" s="32">
        <v>43385</v>
      </c>
      <c r="D21" s="22">
        <f t="shared" si="1"/>
        <v>13294</v>
      </c>
      <c r="E21" s="22" t="s">
        <v>82</v>
      </c>
      <c r="F21" s="25" t="s">
        <v>83</v>
      </c>
      <c r="G21" s="24">
        <v>6417.18</v>
      </c>
      <c r="H21" s="61"/>
    </row>
    <row r="22" spans="1:8">
      <c r="A22" s="78">
        <v>43381</v>
      </c>
      <c r="B22" s="22">
        <f t="shared" si="0"/>
        <v>1289317</v>
      </c>
      <c r="C22" s="32">
        <v>43385</v>
      </c>
      <c r="D22" s="22">
        <f t="shared" si="1"/>
        <v>13295</v>
      </c>
      <c r="E22" s="22" t="s">
        <v>8</v>
      </c>
      <c r="F22" s="25" t="s">
        <v>84</v>
      </c>
      <c r="G22" s="24">
        <v>14661.86</v>
      </c>
      <c r="H22" s="61"/>
    </row>
    <row r="23" spans="1:8">
      <c r="A23" s="78">
        <v>43381</v>
      </c>
      <c r="B23" s="22">
        <f t="shared" si="0"/>
        <v>1289318</v>
      </c>
      <c r="C23" s="32">
        <v>43385</v>
      </c>
      <c r="D23" s="22">
        <f t="shared" si="1"/>
        <v>13296</v>
      </c>
      <c r="E23" s="22" t="s">
        <v>8</v>
      </c>
      <c r="F23" s="25" t="s">
        <v>85</v>
      </c>
      <c r="G23" s="24">
        <v>3148.52</v>
      </c>
      <c r="H23" s="61"/>
    </row>
    <row r="24" spans="1:8">
      <c r="A24" s="78">
        <v>43381</v>
      </c>
      <c r="B24" s="22">
        <f t="shared" si="0"/>
        <v>1289319</v>
      </c>
      <c r="C24" s="32">
        <v>43385</v>
      </c>
      <c r="D24" s="22">
        <f t="shared" si="1"/>
        <v>13297</v>
      </c>
      <c r="E24" s="22" t="s">
        <v>26</v>
      </c>
      <c r="F24" s="25" t="s">
        <v>86</v>
      </c>
      <c r="G24" s="24">
        <v>14917.15</v>
      </c>
      <c r="H24" s="61"/>
    </row>
    <row r="25" spans="1:8">
      <c r="A25" s="78">
        <v>43381</v>
      </c>
      <c r="B25" s="22">
        <f t="shared" si="0"/>
        <v>1289320</v>
      </c>
      <c r="C25" s="32">
        <v>43385</v>
      </c>
      <c r="D25" s="22">
        <f t="shared" si="1"/>
        <v>13298</v>
      </c>
      <c r="E25" s="22" t="s">
        <v>25</v>
      </c>
      <c r="F25" s="25" t="s">
        <v>87</v>
      </c>
      <c r="G25" s="24">
        <v>47308.87</v>
      </c>
      <c r="H25" s="61"/>
    </row>
    <row r="26" spans="1:8">
      <c r="A26" s="78">
        <v>43381</v>
      </c>
      <c r="B26" s="22">
        <f t="shared" si="0"/>
        <v>1289321</v>
      </c>
      <c r="C26" s="32">
        <v>43385</v>
      </c>
      <c r="D26" s="22">
        <f t="shared" si="1"/>
        <v>13299</v>
      </c>
      <c r="E26" s="22" t="s">
        <v>28</v>
      </c>
      <c r="F26" s="25" t="s">
        <v>47</v>
      </c>
      <c r="G26" s="24">
        <v>20105.669999999998</v>
      </c>
      <c r="H26" s="61"/>
    </row>
    <row r="27" spans="1:8">
      <c r="A27" s="78">
        <v>43381</v>
      </c>
      <c r="B27" s="22">
        <f t="shared" si="0"/>
        <v>1289322</v>
      </c>
      <c r="C27" s="32">
        <v>43385</v>
      </c>
      <c r="D27" s="22">
        <f t="shared" si="1"/>
        <v>13300</v>
      </c>
      <c r="E27" s="22" t="s">
        <v>15</v>
      </c>
      <c r="F27" s="25"/>
      <c r="G27" s="24">
        <v>0</v>
      </c>
      <c r="H27" s="61"/>
    </row>
    <row r="28" spans="1:8">
      <c r="A28" s="78">
        <v>43381</v>
      </c>
      <c r="B28" s="22">
        <f t="shared" si="0"/>
        <v>1289323</v>
      </c>
      <c r="C28" s="32">
        <v>43385</v>
      </c>
      <c r="D28" s="22">
        <v>13300</v>
      </c>
      <c r="E28" s="22" t="s">
        <v>8</v>
      </c>
      <c r="F28" s="25" t="s">
        <v>88</v>
      </c>
      <c r="G28" s="24">
        <v>40889.919999999998</v>
      </c>
      <c r="H28" s="61"/>
    </row>
    <row r="29" spans="1:8">
      <c r="A29" s="78">
        <v>43381</v>
      </c>
      <c r="B29" s="22">
        <f t="shared" si="0"/>
        <v>1289324</v>
      </c>
      <c r="C29" s="32">
        <v>43385</v>
      </c>
      <c r="D29" s="22">
        <f t="shared" si="1"/>
        <v>13301</v>
      </c>
      <c r="E29" s="22" t="s">
        <v>43</v>
      </c>
      <c r="F29" s="25" t="s">
        <v>89</v>
      </c>
      <c r="G29" s="24">
        <v>14599.52</v>
      </c>
      <c r="H29" s="61"/>
    </row>
    <row r="30" spans="1:8" ht="10.5" customHeight="1">
      <c r="A30" s="78"/>
      <c r="B30" s="29"/>
      <c r="C30" s="29"/>
      <c r="D30" s="29"/>
      <c r="E30" s="40"/>
      <c r="F30" s="79"/>
      <c r="G30" s="72"/>
    </row>
    <row r="31" spans="1:8" ht="17.25" customHeight="1">
      <c r="A31" s="80" t="s">
        <v>5</v>
      </c>
      <c r="B31" s="81"/>
      <c r="C31" s="81"/>
      <c r="D31" s="82"/>
      <c r="E31" s="83"/>
      <c r="F31" s="83"/>
      <c r="G31" s="72"/>
    </row>
    <row r="32" spans="1:8" ht="10.5" customHeight="1">
      <c r="A32" s="4"/>
      <c r="B32" s="51"/>
      <c r="C32" s="51"/>
      <c r="D32" s="5"/>
      <c r="E32" s="6"/>
      <c r="F32" s="6"/>
    </row>
    <row r="33" spans="1:13" ht="10.5" customHeight="1">
      <c r="A33" s="4"/>
      <c r="B33" s="51"/>
      <c r="C33" s="51"/>
      <c r="D33" s="5"/>
      <c r="E33" s="6"/>
      <c r="F33" s="52"/>
    </row>
    <row r="34" spans="1:13" ht="10.5" customHeight="1">
      <c r="A34" s="4"/>
      <c r="B34" s="51"/>
      <c r="C34" s="51"/>
      <c r="D34" s="5"/>
      <c r="E34" s="6"/>
      <c r="F34" s="6"/>
      <c r="G34" s="63">
        <f>SUM(G6:G33)</f>
        <v>289745.90999999997</v>
      </c>
    </row>
    <row r="35" spans="1:13">
      <c r="A35" s="54"/>
      <c r="B35" s="51"/>
      <c r="C35" s="51"/>
      <c r="D35" s="5"/>
      <c r="E35" s="6"/>
      <c r="F35" s="6"/>
      <c r="G35" s="3"/>
    </row>
    <row r="36" spans="1:13">
      <c r="A36" s="4" t="s">
        <v>19</v>
      </c>
      <c r="B36" s="51"/>
      <c r="C36" s="51"/>
      <c r="D36" s="5"/>
      <c r="E36" s="6"/>
      <c r="F36" s="6"/>
      <c r="G36" s="3"/>
    </row>
    <row r="37" spans="1:13">
      <c r="E37" s="9"/>
      <c r="F37" s="9"/>
      <c r="G37" s="3"/>
    </row>
    <row r="40" spans="1:13" s="8" customFormat="1">
      <c r="A40" s="11"/>
      <c r="B40" s="55"/>
      <c r="C40" s="55"/>
      <c r="E40" s="12"/>
      <c r="F40" s="12"/>
      <c r="H40" s="3"/>
      <c r="I40" s="3"/>
      <c r="J40" s="3"/>
      <c r="K40" s="3"/>
      <c r="L40" s="3"/>
      <c r="M40" s="3"/>
    </row>
    <row r="41" spans="1:13" s="8" customFormat="1">
      <c r="A41" s="11"/>
      <c r="B41" s="55"/>
      <c r="C41" s="55"/>
      <c r="E41" s="12"/>
      <c r="F41" s="12"/>
      <c r="G41" s="13"/>
      <c r="H41" s="3"/>
      <c r="I41" s="3"/>
      <c r="J41" s="3"/>
      <c r="K41" s="3"/>
      <c r="L41" s="3"/>
      <c r="M41" s="3"/>
    </row>
    <row r="42" spans="1:13" s="8" customFormat="1">
      <c r="A42" s="11"/>
      <c r="B42" s="55"/>
      <c r="C42" s="55"/>
      <c r="E42" s="12"/>
      <c r="F42" s="12"/>
      <c r="G42" s="13"/>
      <c r="H42" s="3"/>
      <c r="I42" s="3"/>
      <c r="J42" s="3"/>
      <c r="K42" s="3"/>
      <c r="L42" s="3"/>
      <c r="M42" s="3"/>
    </row>
    <row r="76" spans="5:7">
      <c r="E76" s="9"/>
      <c r="F76" s="9"/>
      <c r="G76" s="10">
        <f>SUM(G41:G73)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68"/>
  <sheetViews>
    <sheetView workbookViewId="0">
      <selection activeCell="A6" sqref="A6:H20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16.57031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65" t="s">
        <v>16</v>
      </c>
      <c r="B1" s="56"/>
      <c r="C1" s="56"/>
      <c r="D1" s="57"/>
      <c r="E1" s="58"/>
      <c r="F1" s="65"/>
      <c r="G1" s="65"/>
      <c r="H1" s="65"/>
      <c r="I1" s="65"/>
      <c r="J1" s="65"/>
    </row>
    <row r="2" spans="1:10" s="19" customFormat="1">
      <c r="A2" s="65" t="s">
        <v>17</v>
      </c>
      <c r="B2" s="58"/>
      <c r="C2" s="58"/>
      <c r="D2" s="58"/>
      <c r="E2" s="58"/>
      <c r="F2" s="65"/>
      <c r="G2" s="65"/>
      <c r="H2" s="65"/>
      <c r="I2" s="65"/>
      <c r="J2" s="65"/>
    </row>
    <row r="3" spans="1:10" s="19" customFormat="1">
      <c r="A3" s="87" t="s">
        <v>70</v>
      </c>
      <c r="B3" s="56"/>
      <c r="C3" s="56"/>
      <c r="D3" s="57"/>
      <c r="E3" s="58"/>
      <c r="F3" s="65"/>
      <c r="G3" s="65"/>
      <c r="H3" s="65"/>
      <c r="I3" s="65"/>
      <c r="J3" s="65"/>
    </row>
    <row r="4" spans="1:10">
      <c r="B4" s="59"/>
      <c r="C4" s="59"/>
      <c r="D4" s="60"/>
      <c r="E4" s="57" t="s">
        <v>20</v>
      </c>
      <c r="F4" s="65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43385</v>
      </c>
      <c r="B6" s="22">
        <v>1289325</v>
      </c>
      <c r="C6" s="32">
        <v>43392</v>
      </c>
      <c r="D6" s="22">
        <v>13302</v>
      </c>
      <c r="E6" s="22" t="s">
        <v>12</v>
      </c>
      <c r="F6" s="25" t="s">
        <v>13</v>
      </c>
      <c r="G6" s="24">
        <v>5589.54</v>
      </c>
      <c r="H6" s="61"/>
    </row>
    <row r="7" spans="1:10">
      <c r="A7" s="46">
        <v>43385</v>
      </c>
      <c r="B7" s="22">
        <f>B6+1</f>
        <v>1289326</v>
      </c>
      <c r="C7" s="32">
        <v>43392</v>
      </c>
      <c r="D7" s="22">
        <f>D6+1</f>
        <v>13303</v>
      </c>
      <c r="E7" s="22" t="s">
        <v>15</v>
      </c>
      <c r="F7" s="25"/>
      <c r="G7" s="24">
        <v>0</v>
      </c>
      <c r="H7" s="61"/>
    </row>
    <row r="8" spans="1:10">
      <c r="A8" s="46">
        <v>43385</v>
      </c>
      <c r="B8" s="22">
        <f t="shared" ref="B8:B20" si="0">B7+1</f>
        <v>1289327</v>
      </c>
      <c r="C8" s="32">
        <v>43392</v>
      </c>
      <c r="D8" s="22">
        <v>13303</v>
      </c>
      <c r="E8" s="22" t="s">
        <v>39</v>
      </c>
      <c r="F8" s="25" t="s">
        <v>40</v>
      </c>
      <c r="G8" s="24">
        <v>6058.8</v>
      </c>
      <c r="H8" s="61"/>
    </row>
    <row r="9" spans="1:10">
      <c r="A9" s="46">
        <v>43385</v>
      </c>
      <c r="B9" s="22">
        <f t="shared" si="0"/>
        <v>1289328</v>
      </c>
      <c r="C9" s="32">
        <v>43392</v>
      </c>
      <c r="D9" s="22">
        <f t="shared" ref="D9:D20" si="1">D8+1</f>
        <v>13304</v>
      </c>
      <c r="E9" s="22" t="s">
        <v>90</v>
      </c>
      <c r="F9" s="25" t="s">
        <v>41</v>
      </c>
      <c r="G9" s="24">
        <v>2811.6</v>
      </c>
      <c r="H9" s="61"/>
    </row>
    <row r="10" spans="1:10">
      <c r="A10" s="46">
        <v>43385</v>
      </c>
      <c r="B10" s="22">
        <f t="shared" si="0"/>
        <v>1289329</v>
      </c>
      <c r="C10" s="32">
        <v>43392</v>
      </c>
      <c r="D10" s="22">
        <f t="shared" si="1"/>
        <v>13305</v>
      </c>
      <c r="E10" s="22" t="s">
        <v>50</v>
      </c>
      <c r="F10" s="25" t="s">
        <v>51</v>
      </c>
      <c r="G10" s="24">
        <v>1399.46</v>
      </c>
      <c r="H10" s="61"/>
    </row>
    <row r="11" spans="1:10">
      <c r="A11" s="46">
        <v>43385</v>
      </c>
      <c r="B11" s="22">
        <f t="shared" si="0"/>
        <v>1289330</v>
      </c>
      <c r="C11" s="32">
        <v>43392</v>
      </c>
      <c r="D11" s="22">
        <f t="shared" si="1"/>
        <v>13306</v>
      </c>
      <c r="E11" s="22" t="s">
        <v>29</v>
      </c>
      <c r="F11" s="25" t="s">
        <v>14</v>
      </c>
      <c r="G11" s="24">
        <v>3697.4</v>
      </c>
      <c r="H11" s="61"/>
    </row>
    <row r="12" spans="1:10">
      <c r="A12" s="46">
        <v>43385</v>
      </c>
      <c r="B12" s="22">
        <f t="shared" si="0"/>
        <v>1289331</v>
      </c>
      <c r="C12" s="32">
        <v>43392</v>
      </c>
      <c r="D12" s="22">
        <f t="shared" si="1"/>
        <v>13307</v>
      </c>
      <c r="E12" s="22" t="s">
        <v>52</v>
      </c>
      <c r="F12" s="25" t="s">
        <v>31</v>
      </c>
      <c r="G12" s="24">
        <v>5114.92</v>
      </c>
      <c r="H12" s="61"/>
    </row>
    <row r="13" spans="1:10">
      <c r="A13" s="46">
        <v>43385</v>
      </c>
      <c r="B13" s="22">
        <f t="shared" si="0"/>
        <v>1289332</v>
      </c>
      <c r="C13" s="32">
        <v>43392</v>
      </c>
      <c r="D13" s="22">
        <f t="shared" si="1"/>
        <v>13308</v>
      </c>
      <c r="E13" s="22" t="s">
        <v>12</v>
      </c>
      <c r="F13" s="25" t="s">
        <v>11</v>
      </c>
      <c r="G13" s="24">
        <v>1685.47</v>
      </c>
      <c r="H13" s="61"/>
    </row>
    <row r="14" spans="1:10">
      <c r="A14" s="46">
        <v>43385</v>
      </c>
      <c r="B14" s="22">
        <f t="shared" si="0"/>
        <v>1289333</v>
      </c>
      <c r="C14" s="32">
        <v>43392</v>
      </c>
      <c r="D14" s="22">
        <f t="shared" si="1"/>
        <v>13309</v>
      </c>
      <c r="E14" s="22" t="s">
        <v>37</v>
      </c>
      <c r="F14" s="25" t="s">
        <v>27</v>
      </c>
      <c r="G14" s="24">
        <v>6604.5</v>
      </c>
      <c r="H14" s="61"/>
    </row>
    <row r="15" spans="1:10">
      <c r="A15" s="46">
        <v>43385</v>
      </c>
      <c r="B15" s="22">
        <f t="shared" si="0"/>
        <v>1289334</v>
      </c>
      <c r="C15" s="32">
        <v>43392</v>
      </c>
      <c r="D15" s="22">
        <f t="shared" si="1"/>
        <v>13310</v>
      </c>
      <c r="E15" s="22" t="s">
        <v>8</v>
      </c>
      <c r="F15" s="25" t="s">
        <v>91</v>
      </c>
      <c r="G15" s="24">
        <v>25257.59</v>
      </c>
      <c r="H15" s="61"/>
    </row>
    <row r="16" spans="1:10">
      <c r="A16" s="46">
        <v>43385</v>
      </c>
      <c r="B16" s="22">
        <f t="shared" si="0"/>
        <v>1289335</v>
      </c>
      <c r="C16" s="32">
        <v>43392</v>
      </c>
      <c r="D16" s="22">
        <f t="shared" si="1"/>
        <v>13311</v>
      </c>
      <c r="E16" s="22" t="s">
        <v>8</v>
      </c>
      <c r="F16" s="25" t="s">
        <v>92</v>
      </c>
      <c r="G16" s="24">
        <v>9274.6</v>
      </c>
      <c r="H16" s="61"/>
    </row>
    <row r="17" spans="1:13">
      <c r="A17" s="46">
        <v>43385</v>
      </c>
      <c r="B17" s="22">
        <f t="shared" si="0"/>
        <v>1289336</v>
      </c>
      <c r="C17" s="32">
        <v>43392</v>
      </c>
      <c r="D17" s="22">
        <f t="shared" si="1"/>
        <v>13312</v>
      </c>
      <c r="E17" s="22" t="s">
        <v>8</v>
      </c>
      <c r="F17" s="25" t="s">
        <v>93</v>
      </c>
      <c r="G17" s="24">
        <v>4080.52</v>
      </c>
      <c r="H17" s="61"/>
    </row>
    <row r="18" spans="1:13">
      <c r="A18" s="46">
        <v>43385</v>
      </c>
      <c r="B18" s="22">
        <f t="shared" si="0"/>
        <v>1289337</v>
      </c>
      <c r="C18" s="32">
        <v>43392</v>
      </c>
      <c r="D18" s="22">
        <f t="shared" si="1"/>
        <v>13313</v>
      </c>
      <c r="E18" s="22" t="s">
        <v>94</v>
      </c>
      <c r="F18" s="25" t="s">
        <v>38</v>
      </c>
      <c r="G18" s="24">
        <v>1277</v>
      </c>
      <c r="H18" s="61" t="s">
        <v>95</v>
      </c>
    </row>
    <row r="19" spans="1:13">
      <c r="A19" s="46">
        <v>43385</v>
      </c>
      <c r="B19" s="22">
        <f t="shared" si="0"/>
        <v>1289338</v>
      </c>
      <c r="C19" s="32">
        <v>43392</v>
      </c>
      <c r="D19" s="22">
        <f t="shared" si="1"/>
        <v>13314</v>
      </c>
      <c r="E19" s="22" t="s">
        <v>28</v>
      </c>
      <c r="F19" s="25" t="s">
        <v>47</v>
      </c>
      <c r="G19" s="24">
        <v>16712.439999999999</v>
      </c>
      <c r="H19" s="61"/>
    </row>
    <row r="20" spans="1:13">
      <c r="A20" s="46">
        <v>43385</v>
      </c>
      <c r="B20" s="22">
        <f t="shared" si="0"/>
        <v>1289339</v>
      </c>
      <c r="C20" s="32">
        <v>43392</v>
      </c>
      <c r="D20" s="22">
        <f t="shared" si="1"/>
        <v>13315</v>
      </c>
      <c r="E20" s="22" t="s">
        <v>96</v>
      </c>
      <c r="F20" s="25" t="s">
        <v>97</v>
      </c>
      <c r="G20" s="24">
        <v>1000</v>
      </c>
      <c r="H20" s="61"/>
    </row>
    <row r="21" spans="1:13">
      <c r="A21" s="46"/>
      <c r="B21" s="22"/>
      <c r="C21" s="32"/>
      <c r="D21" s="22"/>
      <c r="E21" s="22"/>
      <c r="F21" s="66"/>
      <c r="G21" s="24"/>
      <c r="H21" s="61"/>
    </row>
    <row r="22" spans="1:13" ht="10.5" customHeight="1">
      <c r="A22" s="46"/>
      <c r="B22" s="22"/>
      <c r="C22" s="29"/>
      <c r="D22" s="29"/>
      <c r="E22" s="40"/>
      <c r="F22" s="47"/>
      <c r="G22" s="72"/>
    </row>
    <row r="23" spans="1:13" ht="17.25" customHeight="1" thickBot="1">
      <c r="A23" s="49" t="s">
        <v>5</v>
      </c>
      <c r="B23" s="50"/>
      <c r="C23" s="50"/>
      <c r="D23" s="16"/>
      <c r="E23" s="17"/>
      <c r="F23" s="20"/>
      <c r="G23" s="73"/>
    </row>
    <row r="24" spans="1:13" ht="10.5" customHeight="1">
      <c r="A24" s="4"/>
      <c r="B24" s="51"/>
      <c r="C24" s="51"/>
      <c r="D24" s="5"/>
      <c r="E24" s="6"/>
      <c r="F24" s="6"/>
      <c r="G24" s="7"/>
    </row>
    <row r="25" spans="1:13" ht="10.5" customHeight="1">
      <c r="A25" s="4"/>
      <c r="B25" s="51"/>
      <c r="C25" s="51"/>
      <c r="D25" s="5"/>
      <c r="E25" s="6"/>
      <c r="F25" s="52"/>
      <c r="G25" s="53"/>
    </row>
    <row r="26" spans="1:13" ht="10.5" customHeight="1">
      <c r="A26" s="4"/>
      <c r="B26" s="51"/>
      <c r="C26" s="51"/>
      <c r="D26" s="5"/>
      <c r="E26" s="6"/>
      <c r="F26" s="6"/>
      <c r="G26" s="63">
        <f>SUM(G6:G25)</f>
        <v>90563.840000000011</v>
      </c>
    </row>
    <row r="27" spans="1:13">
      <c r="A27" s="54"/>
      <c r="B27" s="51"/>
      <c r="C27" s="51"/>
      <c r="D27" s="5"/>
      <c r="E27" s="6"/>
      <c r="F27" s="6"/>
      <c r="G27" s="7"/>
    </row>
    <row r="28" spans="1:13">
      <c r="A28" s="4" t="s">
        <v>19</v>
      </c>
      <c r="B28" s="51"/>
      <c r="C28" s="51"/>
      <c r="D28" s="5"/>
      <c r="E28" s="6"/>
      <c r="F28" s="6"/>
      <c r="G28" s="7"/>
    </row>
    <row r="29" spans="1:13">
      <c r="E29" s="9"/>
      <c r="F29" s="9"/>
      <c r="G29" s="10"/>
    </row>
    <row r="32" spans="1:13" s="8" customFormat="1">
      <c r="A32" s="11"/>
      <c r="B32" s="55"/>
      <c r="C32" s="55"/>
      <c r="E32" s="12"/>
      <c r="F32" s="12"/>
      <c r="G32" s="13"/>
      <c r="H32" s="3"/>
      <c r="I32" s="3"/>
      <c r="J32" s="3"/>
      <c r="K32" s="3"/>
      <c r="L32" s="3"/>
      <c r="M32" s="3"/>
    </row>
    <row r="33" spans="1:13" s="8" customFormat="1">
      <c r="A33" s="11"/>
      <c r="B33" s="55"/>
      <c r="C33" s="55"/>
      <c r="E33" s="12"/>
      <c r="F33" s="12"/>
      <c r="G33" s="13"/>
      <c r="H33" s="3"/>
      <c r="I33" s="3"/>
      <c r="J33" s="3"/>
      <c r="K33" s="3"/>
      <c r="L33" s="3"/>
      <c r="M33" s="3"/>
    </row>
    <row r="34" spans="1:13" s="8" customFormat="1">
      <c r="A34" s="11"/>
      <c r="B34" s="55"/>
      <c r="C34" s="55"/>
      <c r="E34" s="12"/>
      <c r="F34" s="12"/>
      <c r="G34" s="13"/>
      <c r="H34" s="3"/>
      <c r="I34" s="3"/>
      <c r="J34" s="3"/>
      <c r="K34" s="3"/>
      <c r="L34" s="3"/>
      <c r="M34" s="3"/>
    </row>
    <row r="68" spans="5:7">
      <c r="E68" s="9"/>
      <c r="F68" s="9"/>
      <c r="G68" s="10">
        <f>SUM(G33:G65)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88"/>
  <sheetViews>
    <sheetView workbookViewId="0">
      <selection activeCell="A6" sqref="A6:G40"/>
    </sheetView>
  </sheetViews>
  <sheetFormatPr defaultRowHeight="11.25"/>
  <cols>
    <col min="1" max="1" width="21.140625" style="8" customWidth="1"/>
    <col min="2" max="3" width="12.28515625" style="41" customWidth="1"/>
    <col min="4" max="4" width="8.28515625" style="8" customWidth="1"/>
    <col min="5" max="5" width="34.42578125" style="12" customWidth="1"/>
    <col min="6" max="6" width="44.7109375" style="12" customWidth="1"/>
    <col min="7" max="7" width="17.5703125" style="13" customWidth="1"/>
    <col min="8" max="8" width="16.5703125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88" t="s">
        <v>16</v>
      </c>
      <c r="B1" s="56"/>
      <c r="C1" s="56"/>
      <c r="D1" s="57"/>
      <c r="E1" s="58"/>
      <c r="F1" s="88"/>
      <c r="G1" s="88"/>
      <c r="H1" s="88"/>
      <c r="I1" s="88"/>
      <c r="J1" s="88"/>
    </row>
    <row r="2" spans="1:10" s="19" customFormat="1">
      <c r="A2" s="88" t="s">
        <v>17</v>
      </c>
      <c r="B2" s="58"/>
      <c r="C2" s="58"/>
      <c r="D2" s="58"/>
      <c r="E2" s="58"/>
      <c r="F2" s="88"/>
      <c r="G2" s="88"/>
      <c r="H2" s="88"/>
      <c r="I2" s="88"/>
      <c r="J2" s="88"/>
    </row>
    <row r="3" spans="1:10" s="19" customFormat="1">
      <c r="A3" s="88" t="s">
        <v>70</v>
      </c>
      <c r="B3" s="56"/>
      <c r="C3" s="56"/>
      <c r="D3" s="57"/>
      <c r="E3" s="58"/>
      <c r="F3" s="88"/>
      <c r="G3" s="88"/>
      <c r="H3" s="88"/>
      <c r="I3" s="88"/>
      <c r="J3" s="88"/>
    </row>
    <row r="4" spans="1:10">
      <c r="B4" s="59"/>
      <c r="C4" s="59"/>
      <c r="D4" s="60"/>
      <c r="E4" s="57" t="s">
        <v>20</v>
      </c>
      <c r="F4" s="88"/>
    </row>
    <row r="5" spans="1:10" s="2" customFormat="1" ht="12" thickBot="1">
      <c r="A5" s="42" t="s">
        <v>18</v>
      </c>
      <c r="B5" s="43" t="s">
        <v>1</v>
      </c>
      <c r="C5" s="43" t="s">
        <v>0</v>
      </c>
      <c r="D5" s="42" t="s">
        <v>2</v>
      </c>
      <c r="E5" s="42" t="s">
        <v>3</v>
      </c>
      <c r="F5" s="44" t="s">
        <v>7</v>
      </c>
      <c r="G5" s="45" t="s">
        <v>4</v>
      </c>
    </row>
    <row r="6" spans="1:10" s="14" customFormat="1">
      <c r="A6" s="46">
        <v>43395</v>
      </c>
      <c r="B6" s="22">
        <v>1289340</v>
      </c>
      <c r="C6" s="32">
        <v>43395</v>
      </c>
      <c r="D6" s="22">
        <v>13316</v>
      </c>
      <c r="E6" s="22" t="s">
        <v>36</v>
      </c>
      <c r="F6" s="25" t="s">
        <v>98</v>
      </c>
      <c r="G6" s="24">
        <v>16050</v>
      </c>
      <c r="H6" s="61"/>
    </row>
    <row r="7" spans="1:10" s="14" customFormat="1">
      <c r="A7" s="46">
        <v>43395</v>
      </c>
      <c r="B7" s="22">
        <f>B6+1</f>
        <v>1289341</v>
      </c>
      <c r="C7" s="32">
        <v>43395</v>
      </c>
      <c r="D7" s="22">
        <f>D6+1</f>
        <v>13317</v>
      </c>
      <c r="E7" s="22" t="s">
        <v>15</v>
      </c>
      <c r="F7" s="25"/>
      <c r="G7" s="24">
        <v>0</v>
      </c>
      <c r="H7" s="61"/>
    </row>
    <row r="8" spans="1:10" s="14" customFormat="1">
      <c r="A8" s="46">
        <v>43395</v>
      </c>
      <c r="B8" s="22">
        <f t="shared" ref="B8:B40" si="0">B7+1</f>
        <v>1289342</v>
      </c>
      <c r="C8" s="32">
        <v>43395</v>
      </c>
      <c r="D8" s="22">
        <v>13317</v>
      </c>
      <c r="E8" s="22" t="s">
        <v>30</v>
      </c>
      <c r="F8" s="25" t="s">
        <v>99</v>
      </c>
      <c r="G8" s="24">
        <v>19313.3</v>
      </c>
      <c r="H8" s="61"/>
    </row>
    <row r="9" spans="1:10" s="14" customFormat="1">
      <c r="A9" s="46">
        <v>43395</v>
      </c>
      <c r="B9" s="22">
        <f t="shared" si="0"/>
        <v>1289343</v>
      </c>
      <c r="C9" s="32">
        <v>43395</v>
      </c>
      <c r="D9" s="22">
        <f t="shared" ref="D9:D40" si="1">D8+1</f>
        <v>13318</v>
      </c>
      <c r="E9" s="22" t="s">
        <v>15</v>
      </c>
      <c r="F9" s="25"/>
      <c r="G9" s="24">
        <v>0</v>
      </c>
      <c r="H9" s="61"/>
    </row>
    <row r="10" spans="1:10" s="14" customFormat="1">
      <c r="A10" s="46">
        <v>43395</v>
      </c>
      <c r="B10" s="22">
        <f t="shared" si="0"/>
        <v>1289344</v>
      </c>
      <c r="C10" s="32">
        <v>43395</v>
      </c>
      <c r="D10" s="22">
        <v>13318</v>
      </c>
      <c r="E10" s="22" t="s">
        <v>15</v>
      </c>
      <c r="F10" s="25"/>
      <c r="G10" s="24">
        <v>0</v>
      </c>
      <c r="H10" s="61"/>
    </row>
    <row r="11" spans="1:10" s="14" customFormat="1">
      <c r="A11" s="46">
        <v>43395</v>
      </c>
      <c r="B11" s="22">
        <f t="shared" si="0"/>
        <v>1289345</v>
      </c>
      <c r="C11" s="32">
        <v>43395</v>
      </c>
      <c r="D11" s="22">
        <v>13318</v>
      </c>
      <c r="E11" s="22" t="s">
        <v>15</v>
      </c>
      <c r="F11" s="25"/>
      <c r="G11" s="24">
        <v>0</v>
      </c>
      <c r="H11" s="61"/>
    </row>
    <row r="12" spans="1:10" s="14" customFormat="1">
      <c r="A12" s="46">
        <v>43395</v>
      </c>
      <c r="B12" s="22">
        <f t="shared" si="0"/>
        <v>1289346</v>
      </c>
      <c r="C12" s="32">
        <v>43395</v>
      </c>
      <c r="D12" s="22">
        <v>13318</v>
      </c>
      <c r="E12" s="22" t="s">
        <v>26</v>
      </c>
      <c r="F12" s="25" t="s">
        <v>100</v>
      </c>
      <c r="G12" s="24">
        <v>65309.71</v>
      </c>
      <c r="H12" s="61"/>
    </row>
    <row r="13" spans="1:10" s="14" customFormat="1">
      <c r="A13" s="46">
        <v>43395</v>
      </c>
      <c r="B13" s="22">
        <f t="shared" si="0"/>
        <v>1289347</v>
      </c>
      <c r="C13" s="32">
        <v>43399</v>
      </c>
      <c r="D13" s="22">
        <f t="shared" si="1"/>
        <v>13319</v>
      </c>
      <c r="E13" s="22" t="s">
        <v>34</v>
      </c>
      <c r="F13" s="25" t="s">
        <v>35</v>
      </c>
      <c r="G13" s="24">
        <v>8969.19</v>
      </c>
      <c r="H13" s="61"/>
    </row>
    <row r="14" spans="1:10" s="14" customFormat="1">
      <c r="A14" s="46">
        <v>43395</v>
      </c>
      <c r="B14" s="22">
        <f t="shared" si="0"/>
        <v>1289348</v>
      </c>
      <c r="C14" s="32">
        <v>43399</v>
      </c>
      <c r="D14" s="22">
        <f t="shared" si="1"/>
        <v>13320</v>
      </c>
      <c r="E14" s="22" t="s">
        <v>12</v>
      </c>
      <c r="F14" s="25" t="s">
        <v>11</v>
      </c>
      <c r="G14" s="24">
        <v>2069.1</v>
      </c>
      <c r="H14" s="61"/>
    </row>
    <row r="15" spans="1:10" s="14" customFormat="1">
      <c r="A15" s="46">
        <v>43395</v>
      </c>
      <c r="B15" s="22">
        <f t="shared" si="0"/>
        <v>1289349</v>
      </c>
      <c r="C15" s="32">
        <v>43399</v>
      </c>
      <c r="D15" s="22">
        <f t="shared" si="1"/>
        <v>13321</v>
      </c>
      <c r="E15" s="22" t="s">
        <v>12</v>
      </c>
      <c r="F15" s="25" t="s">
        <v>13</v>
      </c>
      <c r="G15" s="24">
        <v>9034.74</v>
      </c>
      <c r="H15" s="61"/>
    </row>
    <row r="16" spans="1:10">
      <c r="A16" s="46">
        <v>43395</v>
      </c>
      <c r="B16" s="22">
        <f t="shared" si="0"/>
        <v>1289350</v>
      </c>
      <c r="C16" s="32">
        <v>43399</v>
      </c>
      <c r="D16" s="22">
        <f t="shared" si="1"/>
        <v>13322</v>
      </c>
      <c r="E16" s="22" t="s">
        <v>45</v>
      </c>
      <c r="F16" s="25" t="s">
        <v>41</v>
      </c>
      <c r="G16" s="24">
        <v>6114.88</v>
      </c>
      <c r="H16" s="61"/>
    </row>
    <row r="17" spans="1:8">
      <c r="A17" s="46">
        <v>43395</v>
      </c>
      <c r="B17" s="22">
        <f t="shared" si="0"/>
        <v>1289351</v>
      </c>
      <c r="C17" s="32">
        <v>43399</v>
      </c>
      <c r="D17" s="22">
        <f t="shared" si="1"/>
        <v>13323</v>
      </c>
      <c r="E17" s="22" t="s">
        <v>23</v>
      </c>
      <c r="F17" s="25" t="s">
        <v>32</v>
      </c>
      <c r="G17" s="24">
        <v>4207.5</v>
      </c>
      <c r="H17" s="61"/>
    </row>
    <row r="18" spans="1:8">
      <c r="A18" s="46">
        <v>43395</v>
      </c>
      <c r="B18" s="22">
        <f t="shared" si="0"/>
        <v>1289352</v>
      </c>
      <c r="C18" s="32">
        <v>43399</v>
      </c>
      <c r="D18" s="22">
        <f t="shared" si="1"/>
        <v>13324</v>
      </c>
      <c r="E18" s="22" t="s">
        <v>101</v>
      </c>
      <c r="F18" s="25" t="s">
        <v>102</v>
      </c>
      <c r="G18" s="24">
        <v>4519.28</v>
      </c>
      <c r="H18" s="61"/>
    </row>
    <row r="19" spans="1:8">
      <c r="A19" s="46">
        <v>43395</v>
      </c>
      <c r="B19" s="22">
        <f t="shared" si="0"/>
        <v>1289353</v>
      </c>
      <c r="C19" s="32">
        <v>43399</v>
      </c>
      <c r="D19" s="22">
        <f t="shared" si="1"/>
        <v>13325</v>
      </c>
      <c r="E19" s="22" t="s">
        <v>39</v>
      </c>
      <c r="F19" s="25" t="s">
        <v>40</v>
      </c>
      <c r="G19" s="24">
        <v>6065.36</v>
      </c>
      <c r="H19" s="61"/>
    </row>
    <row r="20" spans="1:8">
      <c r="A20" s="46">
        <v>43395</v>
      </c>
      <c r="B20" s="22">
        <f t="shared" si="0"/>
        <v>1289354</v>
      </c>
      <c r="C20" s="32">
        <v>43399</v>
      </c>
      <c r="D20" s="22">
        <f t="shared" si="1"/>
        <v>13326</v>
      </c>
      <c r="E20" s="22" t="s">
        <v>103</v>
      </c>
      <c r="F20" s="25" t="s">
        <v>104</v>
      </c>
      <c r="G20" s="24">
        <v>5877.05</v>
      </c>
      <c r="H20" s="61"/>
    </row>
    <row r="21" spans="1:8">
      <c r="A21" s="46">
        <v>43395</v>
      </c>
      <c r="B21" s="22">
        <f t="shared" si="0"/>
        <v>1289355</v>
      </c>
      <c r="C21" s="32">
        <v>43399</v>
      </c>
      <c r="D21" s="22">
        <f t="shared" si="1"/>
        <v>13327</v>
      </c>
      <c r="E21" s="22" t="s">
        <v>105</v>
      </c>
      <c r="F21" s="25" t="s">
        <v>106</v>
      </c>
      <c r="G21" s="24">
        <v>16707.509999999998</v>
      </c>
      <c r="H21" s="61"/>
    </row>
    <row r="22" spans="1:8">
      <c r="A22" s="46">
        <v>43398</v>
      </c>
      <c r="B22" s="22">
        <f t="shared" si="0"/>
        <v>1289356</v>
      </c>
      <c r="C22" s="32">
        <v>43398</v>
      </c>
      <c r="D22" s="22">
        <f t="shared" si="1"/>
        <v>13328</v>
      </c>
      <c r="E22" s="22" t="s">
        <v>107</v>
      </c>
      <c r="F22" s="25" t="s">
        <v>108</v>
      </c>
      <c r="G22" s="24">
        <v>25971.57</v>
      </c>
      <c r="H22" s="61"/>
    </row>
    <row r="23" spans="1:8">
      <c r="A23" s="46">
        <v>43395</v>
      </c>
      <c r="B23" s="22">
        <f t="shared" si="0"/>
        <v>1289357</v>
      </c>
      <c r="C23" s="32">
        <v>43399</v>
      </c>
      <c r="D23" s="22">
        <f t="shared" si="1"/>
        <v>13329</v>
      </c>
      <c r="E23" s="22" t="s">
        <v>15</v>
      </c>
      <c r="F23" s="25"/>
      <c r="G23" s="24">
        <v>0</v>
      </c>
      <c r="H23" s="61"/>
    </row>
    <row r="24" spans="1:8">
      <c r="A24" s="46">
        <v>43395</v>
      </c>
      <c r="B24" s="22">
        <f t="shared" si="0"/>
        <v>1289358</v>
      </c>
      <c r="C24" s="32">
        <v>43399</v>
      </c>
      <c r="D24" s="22">
        <v>13329</v>
      </c>
      <c r="E24" s="22" t="s">
        <v>107</v>
      </c>
      <c r="F24" s="25" t="s">
        <v>109</v>
      </c>
      <c r="G24" s="24">
        <v>3879.62</v>
      </c>
      <c r="H24" s="61"/>
    </row>
    <row r="25" spans="1:8">
      <c r="A25" s="46">
        <v>43395</v>
      </c>
      <c r="B25" s="22">
        <f t="shared" si="0"/>
        <v>1289359</v>
      </c>
      <c r="C25" s="32">
        <v>43399</v>
      </c>
      <c r="D25" s="22">
        <f t="shared" si="1"/>
        <v>13330</v>
      </c>
      <c r="E25" s="22" t="s">
        <v>28</v>
      </c>
      <c r="F25" s="25" t="s">
        <v>110</v>
      </c>
      <c r="G25" s="24">
        <v>15967.86</v>
      </c>
      <c r="H25" s="61"/>
    </row>
    <row r="26" spans="1:8">
      <c r="A26" s="46">
        <v>43395</v>
      </c>
      <c r="B26" s="22">
        <f t="shared" si="0"/>
        <v>1289360</v>
      </c>
      <c r="C26" s="32">
        <v>43399</v>
      </c>
      <c r="D26" s="22">
        <f t="shared" si="1"/>
        <v>13331</v>
      </c>
      <c r="E26" s="22" t="s">
        <v>45</v>
      </c>
      <c r="F26" s="25" t="s">
        <v>41</v>
      </c>
      <c r="G26" s="24">
        <v>2737.84</v>
      </c>
      <c r="H26" s="61"/>
    </row>
    <row r="27" spans="1:8">
      <c r="A27" s="46">
        <v>43395</v>
      </c>
      <c r="B27" s="22">
        <f t="shared" si="0"/>
        <v>1289361</v>
      </c>
      <c r="C27" s="32">
        <v>43399</v>
      </c>
      <c r="D27" s="22">
        <f t="shared" si="1"/>
        <v>13332</v>
      </c>
      <c r="E27" s="22" t="s">
        <v>15</v>
      </c>
      <c r="F27" s="25"/>
      <c r="G27" s="24">
        <v>0</v>
      </c>
      <c r="H27" s="61"/>
    </row>
    <row r="28" spans="1:8">
      <c r="A28" s="46">
        <v>43395</v>
      </c>
      <c r="B28" s="22">
        <f t="shared" si="0"/>
        <v>1289362</v>
      </c>
      <c r="C28" s="32">
        <v>43399</v>
      </c>
      <c r="D28" s="22">
        <v>13332</v>
      </c>
      <c r="E28" s="22" t="s">
        <v>23</v>
      </c>
      <c r="F28" s="25" t="s">
        <v>32</v>
      </c>
      <c r="G28" s="24">
        <v>8167.5</v>
      </c>
      <c r="H28" s="61"/>
    </row>
    <row r="29" spans="1:8">
      <c r="A29" s="46">
        <v>43395</v>
      </c>
      <c r="B29" s="22">
        <f t="shared" si="0"/>
        <v>1289363</v>
      </c>
      <c r="C29" s="32">
        <v>43399</v>
      </c>
      <c r="D29" s="22">
        <f t="shared" si="1"/>
        <v>13333</v>
      </c>
      <c r="E29" s="22" t="s">
        <v>111</v>
      </c>
      <c r="F29" s="25" t="s">
        <v>41</v>
      </c>
      <c r="G29" s="24">
        <v>3888.23</v>
      </c>
      <c r="H29" s="61"/>
    </row>
    <row r="30" spans="1:8">
      <c r="A30" s="46">
        <v>43395</v>
      </c>
      <c r="B30" s="22">
        <f t="shared" si="0"/>
        <v>1289364</v>
      </c>
      <c r="C30" s="32">
        <v>43399</v>
      </c>
      <c r="D30" s="22">
        <f t="shared" si="1"/>
        <v>13334</v>
      </c>
      <c r="E30" s="22" t="s">
        <v>112</v>
      </c>
      <c r="F30" s="25" t="s">
        <v>51</v>
      </c>
      <c r="G30" s="24">
        <v>1186.01</v>
      </c>
      <c r="H30" s="61"/>
    </row>
    <row r="31" spans="1:8">
      <c r="A31" s="46">
        <v>43395</v>
      </c>
      <c r="B31" s="22">
        <f t="shared" si="0"/>
        <v>1289365</v>
      </c>
      <c r="C31" s="32">
        <v>43399</v>
      </c>
      <c r="D31" s="22">
        <f t="shared" si="1"/>
        <v>13335</v>
      </c>
      <c r="E31" s="22" t="s">
        <v>113</v>
      </c>
      <c r="F31" s="25" t="s">
        <v>114</v>
      </c>
      <c r="G31" s="24">
        <v>2829.51</v>
      </c>
      <c r="H31" s="61"/>
    </row>
    <row r="32" spans="1:8">
      <c r="A32" s="46">
        <v>43395</v>
      </c>
      <c r="B32" s="22">
        <f t="shared" si="0"/>
        <v>1289366</v>
      </c>
      <c r="C32" s="32">
        <v>43399</v>
      </c>
      <c r="D32" s="22">
        <f t="shared" si="1"/>
        <v>13336</v>
      </c>
      <c r="E32" s="22" t="s">
        <v>42</v>
      </c>
      <c r="F32" s="25" t="s">
        <v>31</v>
      </c>
      <c r="G32" s="24">
        <v>3147.39</v>
      </c>
      <c r="H32" s="61"/>
    </row>
    <row r="33" spans="1:8">
      <c r="A33" s="46">
        <v>43395</v>
      </c>
      <c r="B33" s="22">
        <f t="shared" si="0"/>
        <v>1289367</v>
      </c>
      <c r="C33" s="32">
        <v>43399</v>
      </c>
      <c r="D33" s="22">
        <f t="shared" si="1"/>
        <v>13337</v>
      </c>
      <c r="E33" s="22" t="s">
        <v>115</v>
      </c>
      <c r="F33" s="25" t="s">
        <v>116</v>
      </c>
      <c r="G33" s="24">
        <v>3210</v>
      </c>
      <c r="H33" s="61"/>
    </row>
    <row r="34" spans="1:8">
      <c r="A34" s="46">
        <v>43395</v>
      </c>
      <c r="B34" s="22">
        <f t="shared" si="0"/>
        <v>1289368</v>
      </c>
      <c r="C34" s="32">
        <v>43399</v>
      </c>
      <c r="D34" s="22">
        <f t="shared" si="1"/>
        <v>13338</v>
      </c>
      <c r="E34" s="22" t="s">
        <v>8</v>
      </c>
      <c r="F34" s="25" t="s">
        <v>117</v>
      </c>
      <c r="G34" s="24">
        <v>10504.45</v>
      </c>
      <c r="H34" s="61"/>
    </row>
    <row r="35" spans="1:8">
      <c r="A35" s="46">
        <v>43395</v>
      </c>
      <c r="B35" s="22">
        <f t="shared" si="0"/>
        <v>1289369</v>
      </c>
      <c r="C35" s="32">
        <v>43399</v>
      </c>
      <c r="D35" s="22">
        <f t="shared" si="1"/>
        <v>13339</v>
      </c>
      <c r="E35" s="22" t="s">
        <v>8</v>
      </c>
      <c r="F35" s="25" t="s">
        <v>118</v>
      </c>
      <c r="G35" s="24">
        <v>6563.02</v>
      </c>
      <c r="H35" s="61"/>
    </row>
    <row r="36" spans="1:8">
      <c r="A36" s="46">
        <v>43395</v>
      </c>
      <c r="B36" s="22">
        <f t="shared" si="0"/>
        <v>1289370</v>
      </c>
      <c r="C36" s="32">
        <v>43399</v>
      </c>
      <c r="D36" s="22">
        <f t="shared" si="1"/>
        <v>13340</v>
      </c>
      <c r="E36" s="22" t="s">
        <v>45</v>
      </c>
      <c r="F36" s="25" t="s">
        <v>41</v>
      </c>
      <c r="G36" s="24">
        <v>1443.37</v>
      </c>
      <c r="H36" s="61"/>
    </row>
    <row r="37" spans="1:8">
      <c r="A37" s="46">
        <v>43395</v>
      </c>
      <c r="B37" s="22">
        <f t="shared" si="0"/>
        <v>1289371</v>
      </c>
      <c r="C37" s="32">
        <v>43399</v>
      </c>
      <c r="D37" s="22">
        <f t="shared" si="1"/>
        <v>13341</v>
      </c>
      <c r="E37" s="22" t="s">
        <v>15</v>
      </c>
      <c r="F37" s="25"/>
      <c r="G37" s="24">
        <v>0</v>
      </c>
      <c r="H37" s="61"/>
    </row>
    <row r="38" spans="1:8">
      <c r="A38" s="46">
        <v>43395</v>
      </c>
      <c r="B38" s="22">
        <f t="shared" si="0"/>
        <v>1289372</v>
      </c>
      <c r="C38" s="32">
        <v>43399</v>
      </c>
      <c r="D38" s="22">
        <v>13341</v>
      </c>
      <c r="E38" s="22" t="s">
        <v>15</v>
      </c>
      <c r="F38" s="66"/>
      <c r="G38" s="24">
        <v>0</v>
      </c>
      <c r="H38" s="61"/>
    </row>
    <row r="39" spans="1:8">
      <c r="A39" s="46">
        <v>43402</v>
      </c>
      <c r="B39" s="22">
        <f t="shared" si="0"/>
        <v>1289373</v>
      </c>
      <c r="C39" s="32">
        <v>43402</v>
      </c>
      <c r="D39" s="22">
        <v>13341</v>
      </c>
      <c r="E39" s="22" t="s">
        <v>8</v>
      </c>
      <c r="F39" s="66" t="s">
        <v>119</v>
      </c>
      <c r="G39" s="24">
        <v>39695.550000000003</v>
      </c>
      <c r="H39" s="61"/>
    </row>
    <row r="40" spans="1:8">
      <c r="A40" s="46">
        <v>43404</v>
      </c>
      <c r="B40" s="22">
        <f t="shared" si="0"/>
        <v>1289374</v>
      </c>
      <c r="C40" s="32">
        <v>43404</v>
      </c>
      <c r="D40" s="22">
        <f t="shared" si="1"/>
        <v>13342</v>
      </c>
      <c r="E40" s="22" t="s">
        <v>43</v>
      </c>
      <c r="F40" s="66" t="s">
        <v>120</v>
      </c>
      <c r="G40" s="24">
        <v>14967.26</v>
      </c>
      <c r="H40" s="61"/>
    </row>
    <row r="41" spans="1:8">
      <c r="A41" s="46"/>
      <c r="B41" s="22"/>
      <c r="C41" s="32"/>
      <c r="D41" s="22"/>
      <c r="E41" s="22"/>
      <c r="F41" s="66"/>
      <c r="G41" s="24"/>
      <c r="H41" s="61"/>
    </row>
    <row r="42" spans="1:8" ht="10.5" customHeight="1">
      <c r="A42" s="46"/>
      <c r="B42" s="22"/>
      <c r="C42" s="29"/>
      <c r="D42" s="29"/>
      <c r="E42" s="40"/>
      <c r="F42" s="47"/>
      <c r="G42" s="72"/>
    </row>
    <row r="43" spans="1:8" ht="17.25" customHeight="1" thickBot="1">
      <c r="A43" s="49" t="s">
        <v>5</v>
      </c>
      <c r="B43" s="50"/>
      <c r="C43" s="50"/>
      <c r="D43" s="16"/>
      <c r="E43" s="17"/>
      <c r="F43" s="20"/>
      <c r="G43" s="73"/>
    </row>
    <row r="44" spans="1:8" ht="10.5" customHeight="1">
      <c r="A44" s="4"/>
      <c r="B44" s="51"/>
      <c r="C44" s="51"/>
      <c r="D44" s="5"/>
      <c r="E44" s="6"/>
      <c r="F44" s="6"/>
      <c r="G44" s="7"/>
    </row>
    <row r="45" spans="1:8" ht="10.5" customHeight="1">
      <c r="A45" s="4"/>
      <c r="B45" s="51"/>
      <c r="C45" s="51"/>
      <c r="D45" s="5"/>
      <c r="E45" s="6"/>
      <c r="F45" s="52"/>
      <c r="G45" s="53"/>
    </row>
    <row r="46" spans="1:8" ht="10.5" customHeight="1">
      <c r="A46" s="4"/>
      <c r="B46" s="51"/>
      <c r="C46" s="51"/>
      <c r="D46" s="5"/>
      <c r="E46" s="6"/>
      <c r="F46" s="6"/>
      <c r="G46" s="63">
        <f>SUM(G6:G45)</f>
        <v>308396.8000000001</v>
      </c>
    </row>
    <row r="47" spans="1:8">
      <c r="A47" s="54"/>
      <c r="B47" s="51"/>
      <c r="C47" s="51"/>
      <c r="D47" s="5"/>
      <c r="E47" s="6"/>
      <c r="F47" s="6"/>
      <c r="G47" s="7"/>
    </row>
    <row r="48" spans="1:8">
      <c r="A48" s="4" t="s">
        <v>19</v>
      </c>
      <c r="B48" s="51"/>
      <c r="C48" s="51"/>
      <c r="D48" s="5"/>
      <c r="E48" s="6"/>
      <c r="F48" s="6"/>
      <c r="G48" s="7"/>
    </row>
    <row r="49" spans="1:13">
      <c r="E49" s="9"/>
      <c r="F49" s="9"/>
      <c r="G49" s="10"/>
    </row>
    <row r="52" spans="1:13" s="8" customFormat="1">
      <c r="A52" s="11"/>
      <c r="B52" s="55"/>
      <c r="C52" s="55"/>
      <c r="E52" s="12"/>
      <c r="F52" s="12"/>
      <c r="G52" s="13"/>
      <c r="H52" s="3"/>
      <c r="I52" s="3"/>
      <c r="J52" s="3"/>
      <c r="K52" s="3"/>
      <c r="L52" s="3"/>
      <c r="M52" s="3"/>
    </row>
    <row r="53" spans="1:13" s="8" customFormat="1">
      <c r="A53" s="11"/>
      <c r="B53" s="55"/>
      <c r="C53" s="55"/>
      <c r="E53" s="12"/>
      <c r="F53" s="12"/>
      <c r="G53" s="13"/>
      <c r="H53" s="3"/>
      <c r="I53" s="3"/>
      <c r="J53" s="3"/>
      <c r="K53" s="3"/>
      <c r="L53" s="3"/>
      <c r="M53" s="3"/>
    </row>
    <row r="54" spans="1:13" s="8" customFormat="1">
      <c r="A54" s="11"/>
      <c r="B54" s="55"/>
      <c r="C54" s="55"/>
      <c r="E54" s="12"/>
      <c r="F54" s="12"/>
      <c r="G54" s="13"/>
      <c r="H54" s="3"/>
      <c r="I54" s="3"/>
      <c r="J54" s="3"/>
      <c r="K54" s="3"/>
      <c r="L54" s="3"/>
      <c r="M54" s="3"/>
    </row>
    <row r="88" spans="5:7">
      <c r="E88" s="9"/>
      <c r="F88" s="9"/>
      <c r="G88" s="10">
        <f>SUM(G53:G85)</f>
        <v>0</v>
      </c>
    </row>
  </sheetData>
  <pageMargins left="0.7" right="0.7" top="0.75" bottom="0.75" header="0.3" footer="0.3"/>
  <pageSetup paperSize="5"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52"/>
  <sheetViews>
    <sheetView tabSelected="1" topLeftCell="A87" workbookViewId="0">
      <selection activeCell="H113" sqref="H113"/>
    </sheetView>
  </sheetViews>
  <sheetFormatPr defaultRowHeight="11.25"/>
  <cols>
    <col min="1" max="1" width="15.42578125" style="8" customWidth="1"/>
    <col min="2" max="3" width="12.28515625" style="41" customWidth="1"/>
    <col min="4" max="4" width="8.28515625" style="8" customWidth="1"/>
    <col min="5" max="5" width="30" style="12" customWidth="1"/>
    <col min="6" max="6" width="43.5703125" style="12" customWidth="1"/>
    <col min="7" max="7" width="17.5703125" style="13" customWidth="1"/>
    <col min="8" max="8" width="20" style="3" customWidth="1"/>
    <col min="9" max="9" width="12.140625" style="3" customWidth="1"/>
    <col min="10" max="11" width="9.140625" style="3"/>
    <col min="12" max="12" width="27.42578125" style="3" customWidth="1"/>
    <col min="13" max="13" width="15.140625" style="3" customWidth="1"/>
    <col min="14" max="16384" width="9.140625" style="3"/>
  </cols>
  <sheetData>
    <row r="1" spans="1:10" s="19" customFormat="1">
      <c r="A1" s="87" t="s">
        <v>16</v>
      </c>
      <c r="B1" s="56"/>
      <c r="C1" s="56"/>
      <c r="D1" s="57"/>
      <c r="E1" s="58"/>
      <c r="F1" s="87"/>
      <c r="G1" s="87"/>
      <c r="H1" s="87"/>
      <c r="I1" s="87"/>
      <c r="J1" s="87"/>
    </row>
    <row r="2" spans="1:10" s="19" customFormat="1">
      <c r="A2" s="87" t="s">
        <v>17</v>
      </c>
      <c r="B2" s="58"/>
      <c r="C2" s="58"/>
      <c r="D2" s="58"/>
      <c r="E2" s="58"/>
      <c r="F2" s="87"/>
      <c r="G2" s="87"/>
      <c r="H2" s="87"/>
      <c r="I2" s="87"/>
      <c r="J2" s="87"/>
    </row>
    <row r="3" spans="1:10" s="19" customFormat="1">
      <c r="A3" s="87" t="s">
        <v>70</v>
      </c>
      <c r="B3" s="56"/>
      <c r="C3" s="56"/>
      <c r="D3" s="57"/>
      <c r="E3" s="58"/>
      <c r="F3" s="87"/>
      <c r="G3" s="87"/>
      <c r="H3" s="87"/>
      <c r="I3" s="87"/>
      <c r="J3" s="87"/>
    </row>
    <row r="4" spans="1:10" ht="12" thickBot="1">
      <c r="B4" s="59"/>
      <c r="C4" s="59"/>
      <c r="D4" s="60"/>
      <c r="E4" s="58"/>
      <c r="F4" s="87"/>
    </row>
    <row r="5" spans="1:10" s="2" customFormat="1" ht="12" thickBot="1">
      <c r="A5" s="67" t="s">
        <v>18</v>
      </c>
      <c r="B5" s="68" t="s">
        <v>1</v>
      </c>
      <c r="C5" s="68" t="s">
        <v>0</v>
      </c>
      <c r="D5" s="69" t="s">
        <v>2</v>
      </c>
      <c r="E5" s="69" t="s">
        <v>3</v>
      </c>
      <c r="F5" s="70" t="s">
        <v>7</v>
      </c>
      <c r="G5" s="71" t="s">
        <v>4</v>
      </c>
    </row>
    <row r="6" spans="1:10" s="14" customFormat="1">
      <c r="A6" s="46">
        <v>43371</v>
      </c>
      <c r="B6" s="22">
        <v>1286177</v>
      </c>
      <c r="C6" s="32">
        <v>43378</v>
      </c>
      <c r="D6" s="22">
        <v>13259</v>
      </c>
      <c r="E6" s="22" t="s">
        <v>34</v>
      </c>
      <c r="F6" s="25" t="s">
        <v>35</v>
      </c>
      <c r="G6" s="24">
        <v>4955.3599999999997</v>
      </c>
      <c r="H6" s="61"/>
    </row>
    <row r="7" spans="1:10" s="14" customFormat="1">
      <c r="A7" s="46">
        <v>43371</v>
      </c>
      <c r="B7" s="22">
        <f>B6+1</f>
        <v>1286178</v>
      </c>
      <c r="C7" s="32">
        <v>43378</v>
      </c>
      <c r="D7" s="22">
        <f>D6+1</f>
        <v>13260</v>
      </c>
      <c r="E7" s="22" t="s">
        <v>12</v>
      </c>
      <c r="F7" s="25" t="s">
        <v>13</v>
      </c>
      <c r="G7" s="24">
        <v>8048.7</v>
      </c>
      <c r="H7" s="61"/>
    </row>
    <row r="8" spans="1:10" s="14" customFormat="1">
      <c r="A8" s="46">
        <v>43371</v>
      </c>
      <c r="B8" s="22">
        <f t="shared" ref="B8:B29" si="0">B7+1</f>
        <v>1286179</v>
      </c>
      <c r="C8" s="32">
        <v>43378</v>
      </c>
      <c r="D8" s="22">
        <f t="shared" ref="D8:D29" si="1">D7+1</f>
        <v>13261</v>
      </c>
      <c r="E8" s="22" t="s">
        <v>12</v>
      </c>
      <c r="F8" s="25" t="s">
        <v>11</v>
      </c>
      <c r="G8" s="24">
        <v>4002.07</v>
      </c>
      <c r="H8" s="61"/>
    </row>
    <row r="9" spans="1:10" s="14" customFormat="1">
      <c r="A9" s="46">
        <v>43371</v>
      </c>
      <c r="B9" s="22">
        <f t="shared" si="0"/>
        <v>1286180</v>
      </c>
      <c r="C9" s="32">
        <v>43378</v>
      </c>
      <c r="D9" s="22">
        <f t="shared" si="1"/>
        <v>13262</v>
      </c>
      <c r="E9" s="22" t="s">
        <v>46</v>
      </c>
      <c r="F9" s="25" t="s">
        <v>55</v>
      </c>
      <c r="G9" s="24">
        <v>1219.02</v>
      </c>
      <c r="H9" s="61"/>
    </row>
    <row r="10" spans="1:10" s="14" customFormat="1">
      <c r="A10" s="46">
        <v>43371</v>
      </c>
      <c r="B10" s="22">
        <f t="shared" si="0"/>
        <v>1286181</v>
      </c>
      <c r="C10" s="32">
        <v>43378</v>
      </c>
      <c r="D10" s="22">
        <f t="shared" si="1"/>
        <v>13263</v>
      </c>
      <c r="E10" s="22" t="s">
        <v>56</v>
      </c>
      <c r="F10" s="25" t="s">
        <v>57</v>
      </c>
      <c r="G10" s="24">
        <v>4984.09</v>
      </c>
      <c r="H10" s="61"/>
    </row>
    <row r="11" spans="1:10" s="14" customFormat="1">
      <c r="A11" s="46">
        <v>43371</v>
      </c>
      <c r="B11" s="22">
        <f t="shared" si="0"/>
        <v>1286182</v>
      </c>
      <c r="C11" s="32">
        <v>43378</v>
      </c>
      <c r="D11" s="22">
        <f t="shared" si="1"/>
        <v>13264</v>
      </c>
      <c r="E11" s="22" t="s">
        <v>15</v>
      </c>
      <c r="F11" s="25"/>
      <c r="G11" s="24">
        <v>0</v>
      </c>
      <c r="H11" s="61"/>
    </row>
    <row r="12" spans="1:10" s="14" customFormat="1">
      <c r="A12" s="46">
        <v>43371</v>
      </c>
      <c r="B12" s="22">
        <f t="shared" si="0"/>
        <v>1286183</v>
      </c>
      <c r="C12" s="32">
        <v>43378</v>
      </c>
      <c r="D12" s="22">
        <v>13264</v>
      </c>
      <c r="E12" s="22" t="s">
        <v>62</v>
      </c>
      <c r="F12" s="25" t="s">
        <v>63</v>
      </c>
      <c r="G12" s="24">
        <v>4984.09</v>
      </c>
      <c r="H12" s="61"/>
    </row>
    <row r="13" spans="1:10" s="14" customFormat="1">
      <c r="A13" s="46">
        <v>43371</v>
      </c>
      <c r="B13" s="22">
        <f t="shared" si="0"/>
        <v>1286184</v>
      </c>
      <c r="C13" s="32">
        <v>43378</v>
      </c>
      <c r="D13" s="22">
        <f t="shared" si="1"/>
        <v>13265</v>
      </c>
      <c r="E13" s="22" t="s">
        <v>58</v>
      </c>
      <c r="F13" s="25" t="s">
        <v>59</v>
      </c>
      <c r="G13" s="24">
        <v>2259.89</v>
      </c>
      <c r="H13" s="61"/>
    </row>
    <row r="14" spans="1:10" s="14" customFormat="1">
      <c r="A14" s="46">
        <v>43371</v>
      </c>
      <c r="B14" s="22">
        <f t="shared" si="0"/>
        <v>1286185</v>
      </c>
      <c r="C14" s="32">
        <v>43378</v>
      </c>
      <c r="D14" s="22">
        <f t="shared" si="1"/>
        <v>13266</v>
      </c>
      <c r="E14" s="22" t="s">
        <v>50</v>
      </c>
      <c r="F14" s="25" t="s">
        <v>51</v>
      </c>
      <c r="G14" s="24">
        <v>1119.96</v>
      </c>
      <c r="H14" s="61"/>
    </row>
    <row r="15" spans="1:10" s="14" customFormat="1">
      <c r="A15" s="46">
        <v>43371</v>
      </c>
      <c r="B15" s="22">
        <f t="shared" si="0"/>
        <v>1286186</v>
      </c>
      <c r="C15" s="32">
        <v>43378</v>
      </c>
      <c r="D15" s="22">
        <f t="shared" si="1"/>
        <v>13267</v>
      </c>
      <c r="E15" s="22" t="s">
        <v>21</v>
      </c>
      <c r="F15" s="25" t="s">
        <v>60</v>
      </c>
      <c r="G15" s="24">
        <v>10320</v>
      </c>
      <c r="H15" s="61"/>
    </row>
    <row r="16" spans="1:10" s="14" customFormat="1">
      <c r="A16" s="46">
        <v>43371</v>
      </c>
      <c r="B16" s="22">
        <f t="shared" si="0"/>
        <v>1286187</v>
      </c>
      <c r="C16" s="32">
        <v>43378</v>
      </c>
      <c r="D16" s="22">
        <v>13267</v>
      </c>
      <c r="E16" s="22" t="s">
        <v>15</v>
      </c>
      <c r="F16" s="25"/>
      <c r="G16" s="24">
        <v>0</v>
      </c>
      <c r="H16" s="61"/>
    </row>
    <row r="17" spans="1:8" s="14" customFormat="1">
      <c r="A17" s="46">
        <v>43371</v>
      </c>
      <c r="B17" s="22">
        <f t="shared" si="0"/>
        <v>1286188</v>
      </c>
      <c r="C17" s="32">
        <v>43378</v>
      </c>
      <c r="D17" s="22">
        <f t="shared" si="1"/>
        <v>13268</v>
      </c>
      <c r="E17" s="22" t="s">
        <v>48</v>
      </c>
      <c r="F17" s="25" t="s">
        <v>60</v>
      </c>
      <c r="G17" s="24">
        <v>1400</v>
      </c>
      <c r="H17" s="61"/>
    </row>
    <row r="18" spans="1:8" s="14" customFormat="1">
      <c r="A18" s="46">
        <v>43371</v>
      </c>
      <c r="B18" s="22">
        <f t="shared" si="0"/>
        <v>1286189</v>
      </c>
      <c r="C18" s="32">
        <v>43378</v>
      </c>
      <c r="D18" s="22">
        <f t="shared" si="1"/>
        <v>13269</v>
      </c>
      <c r="E18" s="22" t="s">
        <v>48</v>
      </c>
      <c r="F18" s="25" t="s">
        <v>61</v>
      </c>
      <c r="G18" s="24">
        <v>6019.57</v>
      </c>
      <c r="H18" s="61"/>
    </row>
    <row r="19" spans="1:8" s="14" customFormat="1">
      <c r="A19" s="46">
        <v>43371</v>
      </c>
      <c r="B19" s="22">
        <f t="shared" si="0"/>
        <v>1286190</v>
      </c>
      <c r="C19" s="32">
        <v>43378</v>
      </c>
      <c r="D19" s="22">
        <f t="shared" si="1"/>
        <v>13270</v>
      </c>
      <c r="E19" s="22" t="s">
        <v>22</v>
      </c>
      <c r="F19" s="25" t="s">
        <v>60</v>
      </c>
      <c r="G19" s="24">
        <v>2643.38</v>
      </c>
      <c r="H19" s="61"/>
    </row>
    <row r="20" spans="1:8" s="14" customFormat="1">
      <c r="A20" s="46">
        <v>43371</v>
      </c>
      <c r="B20" s="22">
        <f t="shared" si="0"/>
        <v>1286191</v>
      </c>
      <c r="C20" s="32">
        <v>43378</v>
      </c>
      <c r="D20" s="22">
        <f t="shared" si="1"/>
        <v>13271</v>
      </c>
      <c r="E20" s="22" t="s">
        <v>44</v>
      </c>
      <c r="F20" s="25" t="s">
        <v>61</v>
      </c>
      <c r="G20" s="24">
        <v>6277.45</v>
      </c>
      <c r="H20" s="61"/>
    </row>
    <row r="21" spans="1:8" s="14" customFormat="1">
      <c r="A21" s="46">
        <v>43371</v>
      </c>
      <c r="B21" s="22">
        <f t="shared" si="0"/>
        <v>1286192</v>
      </c>
      <c r="C21" s="32">
        <v>43378</v>
      </c>
      <c r="D21" s="22">
        <f t="shared" si="1"/>
        <v>13272</v>
      </c>
      <c r="E21" s="22" t="s">
        <v>64</v>
      </c>
      <c r="F21" s="25" t="s">
        <v>65</v>
      </c>
      <c r="G21" s="24">
        <v>9844.31</v>
      </c>
      <c r="H21" s="61"/>
    </row>
    <row r="22" spans="1:8" s="14" customFormat="1">
      <c r="A22" s="46">
        <v>43371</v>
      </c>
      <c r="B22" s="22">
        <f t="shared" si="0"/>
        <v>1286193</v>
      </c>
      <c r="C22" s="32">
        <v>43378</v>
      </c>
      <c r="D22" s="22">
        <f t="shared" si="1"/>
        <v>13273</v>
      </c>
      <c r="E22" s="22" t="s">
        <v>21</v>
      </c>
      <c r="F22" s="25" t="s">
        <v>61</v>
      </c>
      <c r="G22" s="24">
        <v>6645.12</v>
      </c>
      <c r="H22" s="61"/>
    </row>
    <row r="23" spans="1:8" s="14" customFormat="1">
      <c r="A23" s="46">
        <v>43371</v>
      </c>
      <c r="B23" s="22">
        <f t="shared" si="0"/>
        <v>1286194</v>
      </c>
      <c r="C23" s="32">
        <v>43378</v>
      </c>
      <c r="D23" s="22">
        <f t="shared" si="1"/>
        <v>13274</v>
      </c>
      <c r="E23" s="22" t="s">
        <v>8</v>
      </c>
      <c r="F23" s="25" t="s">
        <v>66</v>
      </c>
      <c r="G23" s="24">
        <v>13527.76</v>
      </c>
      <c r="H23" s="61"/>
    </row>
    <row r="24" spans="1:8" s="14" customFormat="1">
      <c r="A24" s="46">
        <v>43371</v>
      </c>
      <c r="B24" s="22">
        <f t="shared" si="0"/>
        <v>1286195</v>
      </c>
      <c r="C24" s="32">
        <v>43378</v>
      </c>
      <c r="D24" s="22">
        <f t="shared" si="1"/>
        <v>13275</v>
      </c>
      <c r="E24" s="22" t="s">
        <v>8</v>
      </c>
      <c r="F24" s="25" t="s">
        <v>67</v>
      </c>
      <c r="G24" s="24">
        <v>5065.5</v>
      </c>
      <c r="H24" s="61"/>
    </row>
    <row r="25" spans="1:8" s="14" customFormat="1">
      <c r="A25" s="46">
        <v>43371</v>
      </c>
      <c r="B25" s="22">
        <f t="shared" si="0"/>
        <v>1286196</v>
      </c>
      <c r="C25" s="32">
        <v>43378</v>
      </c>
      <c r="D25" s="22">
        <f t="shared" si="1"/>
        <v>13276</v>
      </c>
      <c r="E25" s="22" t="s">
        <v>68</v>
      </c>
      <c r="F25" s="25" t="s">
        <v>33</v>
      </c>
      <c r="G25" s="24">
        <v>3920</v>
      </c>
      <c r="H25" s="61"/>
    </row>
    <row r="26" spans="1:8" s="14" customFormat="1">
      <c r="A26" s="46">
        <v>43371</v>
      </c>
      <c r="B26" s="22">
        <f t="shared" si="0"/>
        <v>1286197</v>
      </c>
      <c r="C26" s="32">
        <v>43378</v>
      </c>
      <c r="D26" s="22">
        <f t="shared" si="1"/>
        <v>13277</v>
      </c>
      <c r="E26" s="22" t="s">
        <v>37</v>
      </c>
      <c r="F26" s="25" t="s">
        <v>27</v>
      </c>
      <c r="G26" s="24">
        <v>6763.07</v>
      </c>
      <c r="H26" s="61"/>
    </row>
    <row r="27" spans="1:8" s="14" customFormat="1">
      <c r="A27" s="46">
        <v>43371</v>
      </c>
      <c r="B27" s="22">
        <f t="shared" si="0"/>
        <v>1286198</v>
      </c>
      <c r="C27" s="32">
        <v>43378</v>
      </c>
      <c r="D27" s="22">
        <f t="shared" si="1"/>
        <v>13278</v>
      </c>
      <c r="E27" s="22" t="s">
        <v>8</v>
      </c>
      <c r="F27" s="25" t="s">
        <v>69</v>
      </c>
      <c r="G27" s="24">
        <v>26204.43</v>
      </c>
      <c r="H27" s="61"/>
    </row>
    <row r="28" spans="1:8" s="14" customFormat="1">
      <c r="A28" s="46">
        <v>43371</v>
      </c>
      <c r="B28" s="22">
        <f t="shared" si="0"/>
        <v>1286199</v>
      </c>
      <c r="C28" s="32">
        <v>43378</v>
      </c>
      <c r="D28" s="22">
        <f t="shared" si="1"/>
        <v>13279</v>
      </c>
      <c r="E28" s="22" t="s">
        <v>72</v>
      </c>
      <c r="F28" s="25" t="s">
        <v>71</v>
      </c>
      <c r="G28" s="24">
        <v>6772.5</v>
      </c>
      <c r="H28" s="61"/>
    </row>
    <row r="29" spans="1:8">
      <c r="A29" s="90">
        <v>43371</v>
      </c>
      <c r="B29" s="91">
        <f t="shared" si="0"/>
        <v>1286200</v>
      </c>
      <c r="C29" s="92">
        <v>43378</v>
      </c>
      <c r="D29" s="91">
        <f t="shared" si="1"/>
        <v>13280</v>
      </c>
      <c r="E29" s="91" t="s">
        <v>28</v>
      </c>
      <c r="F29" s="93" t="s">
        <v>47</v>
      </c>
      <c r="G29" s="94">
        <v>15486.48</v>
      </c>
      <c r="H29" s="61"/>
    </row>
    <row r="30" spans="1:8">
      <c r="A30" s="78">
        <v>43381</v>
      </c>
      <c r="B30" s="22">
        <v>1289301</v>
      </c>
      <c r="C30" s="32">
        <v>43385</v>
      </c>
      <c r="D30" s="22">
        <v>13281</v>
      </c>
      <c r="E30" s="22" t="s">
        <v>15</v>
      </c>
      <c r="F30" s="25"/>
      <c r="G30" s="24">
        <v>0</v>
      </c>
      <c r="H30" s="61"/>
    </row>
    <row r="31" spans="1:8">
      <c r="A31" s="78">
        <v>43381</v>
      </c>
      <c r="B31" s="22">
        <f>B30+1</f>
        <v>1289302</v>
      </c>
      <c r="C31" s="32">
        <v>43385</v>
      </c>
      <c r="D31" s="22">
        <v>13281</v>
      </c>
      <c r="E31" s="22" t="s">
        <v>73</v>
      </c>
      <c r="F31" s="25" t="s">
        <v>74</v>
      </c>
      <c r="G31" s="24">
        <v>5136.49</v>
      </c>
      <c r="H31" s="61"/>
    </row>
    <row r="32" spans="1:8">
      <c r="A32" s="78">
        <v>43381</v>
      </c>
      <c r="B32" s="22">
        <f t="shared" ref="B32:B53" si="2">B31+1</f>
        <v>1289303</v>
      </c>
      <c r="C32" s="32">
        <v>43385</v>
      </c>
      <c r="D32" s="22">
        <f t="shared" ref="D32:D53" si="3">D31+1</f>
        <v>13282</v>
      </c>
      <c r="E32" s="22" t="s">
        <v>15</v>
      </c>
      <c r="F32" s="25"/>
      <c r="G32" s="24">
        <v>0</v>
      </c>
      <c r="H32" s="61"/>
    </row>
    <row r="33" spans="1:9">
      <c r="A33" s="78">
        <v>43381</v>
      </c>
      <c r="B33" s="22">
        <f t="shared" si="2"/>
        <v>1289304</v>
      </c>
      <c r="C33" s="32">
        <v>43385</v>
      </c>
      <c r="D33" s="22">
        <v>13282</v>
      </c>
      <c r="E33" s="22" t="s">
        <v>75</v>
      </c>
      <c r="F33" s="25" t="s">
        <v>76</v>
      </c>
      <c r="G33" s="24">
        <v>5118.3</v>
      </c>
      <c r="H33" s="61"/>
    </row>
    <row r="34" spans="1:9">
      <c r="A34" s="78">
        <v>43381</v>
      </c>
      <c r="B34" s="22">
        <f t="shared" si="2"/>
        <v>1289305</v>
      </c>
      <c r="C34" s="32">
        <v>43385</v>
      </c>
      <c r="D34" s="22">
        <f t="shared" si="3"/>
        <v>13283</v>
      </c>
      <c r="E34" s="22" t="s">
        <v>77</v>
      </c>
      <c r="F34" s="25" t="s">
        <v>65</v>
      </c>
      <c r="G34" s="24">
        <v>7968.22</v>
      </c>
      <c r="H34" s="61"/>
    </row>
    <row r="35" spans="1:9">
      <c r="A35" s="78">
        <v>43381</v>
      </c>
      <c r="B35" s="22">
        <f t="shared" si="2"/>
        <v>1289306</v>
      </c>
      <c r="C35" s="32">
        <v>43385</v>
      </c>
      <c r="D35" s="22">
        <f t="shared" si="3"/>
        <v>13284</v>
      </c>
      <c r="E35" s="22" t="s">
        <v>12</v>
      </c>
      <c r="F35" s="25" t="s">
        <v>13</v>
      </c>
      <c r="G35" s="24">
        <v>12092.85</v>
      </c>
      <c r="H35" s="61"/>
    </row>
    <row r="36" spans="1:9">
      <c r="A36" s="78">
        <v>43381</v>
      </c>
      <c r="B36" s="22">
        <f t="shared" si="2"/>
        <v>1289307</v>
      </c>
      <c r="C36" s="32">
        <v>43385</v>
      </c>
      <c r="D36" s="22">
        <f t="shared" si="3"/>
        <v>13285</v>
      </c>
      <c r="E36" s="22" t="s">
        <v>12</v>
      </c>
      <c r="F36" s="25" t="s">
        <v>11</v>
      </c>
      <c r="G36" s="24">
        <v>1171.92</v>
      </c>
      <c r="H36" s="61"/>
    </row>
    <row r="37" spans="1:9">
      <c r="A37" s="78">
        <v>43381</v>
      </c>
      <c r="B37" s="22">
        <f t="shared" si="2"/>
        <v>1289308</v>
      </c>
      <c r="C37" s="32">
        <v>43385</v>
      </c>
      <c r="D37" s="22">
        <f t="shared" si="3"/>
        <v>13286</v>
      </c>
      <c r="E37" s="22" t="s">
        <v>42</v>
      </c>
      <c r="F37" s="25" t="s">
        <v>31</v>
      </c>
      <c r="G37" s="24">
        <v>8052.45</v>
      </c>
      <c r="H37" s="61"/>
    </row>
    <row r="38" spans="1:9">
      <c r="A38" s="78">
        <v>43381</v>
      </c>
      <c r="B38" s="22">
        <f t="shared" si="2"/>
        <v>1289309</v>
      </c>
      <c r="C38" s="32">
        <v>43385</v>
      </c>
      <c r="D38" s="22">
        <f t="shared" si="3"/>
        <v>13287</v>
      </c>
      <c r="E38" s="22" t="s">
        <v>29</v>
      </c>
      <c r="F38" s="25" t="s">
        <v>14</v>
      </c>
      <c r="G38" s="24">
        <v>3255.07</v>
      </c>
      <c r="H38" s="61"/>
    </row>
    <row r="39" spans="1:9">
      <c r="A39" s="78">
        <v>43381</v>
      </c>
      <c r="B39" s="22">
        <f t="shared" si="2"/>
        <v>1289310</v>
      </c>
      <c r="C39" s="32">
        <v>43385</v>
      </c>
      <c r="D39" s="22">
        <f t="shared" si="3"/>
        <v>13288</v>
      </c>
      <c r="E39" s="22" t="s">
        <v>30</v>
      </c>
      <c r="F39" s="25" t="s">
        <v>49</v>
      </c>
      <c r="G39" s="24">
        <v>15033</v>
      </c>
      <c r="H39" s="61"/>
    </row>
    <row r="40" spans="1:9">
      <c r="A40" s="78">
        <v>43381</v>
      </c>
      <c r="B40" s="22">
        <f t="shared" si="2"/>
        <v>1289311</v>
      </c>
      <c r="C40" s="32">
        <v>43385</v>
      </c>
      <c r="D40" s="22">
        <f t="shared" si="3"/>
        <v>13289</v>
      </c>
      <c r="E40" s="22" t="s">
        <v>23</v>
      </c>
      <c r="F40" s="25" t="s">
        <v>32</v>
      </c>
      <c r="G40" s="24">
        <v>9009</v>
      </c>
      <c r="H40" s="61"/>
      <c r="I40" s="85"/>
    </row>
    <row r="41" spans="1:9">
      <c r="A41" s="78">
        <v>43381</v>
      </c>
      <c r="B41" s="22">
        <f t="shared" si="2"/>
        <v>1289312</v>
      </c>
      <c r="C41" s="32">
        <v>43385</v>
      </c>
      <c r="D41" s="22">
        <f t="shared" si="3"/>
        <v>13290</v>
      </c>
      <c r="E41" s="22" t="s">
        <v>24</v>
      </c>
      <c r="F41" s="25" t="s">
        <v>78</v>
      </c>
      <c r="G41" s="24">
        <v>3210</v>
      </c>
      <c r="H41" s="61"/>
      <c r="I41" s="85"/>
    </row>
    <row r="42" spans="1:9">
      <c r="A42" s="78">
        <v>43381</v>
      </c>
      <c r="B42" s="22">
        <f t="shared" si="2"/>
        <v>1289313</v>
      </c>
      <c r="C42" s="32">
        <v>43385</v>
      </c>
      <c r="D42" s="22">
        <f t="shared" si="3"/>
        <v>13291</v>
      </c>
      <c r="E42" s="22" t="s">
        <v>25</v>
      </c>
      <c r="F42" s="25" t="s">
        <v>79</v>
      </c>
      <c r="G42" s="24">
        <v>14339.25</v>
      </c>
      <c r="H42" s="61"/>
    </row>
    <row r="43" spans="1:9">
      <c r="A43" s="78">
        <v>43381</v>
      </c>
      <c r="B43" s="22">
        <f t="shared" si="2"/>
        <v>1289314</v>
      </c>
      <c r="C43" s="32">
        <v>43385</v>
      </c>
      <c r="D43" s="22">
        <f t="shared" si="3"/>
        <v>13292</v>
      </c>
      <c r="E43" s="22" t="s">
        <v>25</v>
      </c>
      <c r="F43" s="25" t="s">
        <v>80</v>
      </c>
      <c r="G43" s="24">
        <v>35848.120000000003</v>
      </c>
      <c r="H43" s="61"/>
    </row>
    <row r="44" spans="1:9">
      <c r="A44" s="78">
        <v>43381</v>
      </c>
      <c r="B44" s="22">
        <f t="shared" si="2"/>
        <v>1289315</v>
      </c>
      <c r="C44" s="32">
        <v>43385</v>
      </c>
      <c r="D44" s="22">
        <f t="shared" si="3"/>
        <v>13293</v>
      </c>
      <c r="E44" s="22" t="s">
        <v>53</v>
      </c>
      <c r="F44" s="25" t="s">
        <v>81</v>
      </c>
      <c r="G44" s="24">
        <v>7462.55</v>
      </c>
      <c r="H44" s="61"/>
    </row>
    <row r="45" spans="1:9">
      <c r="A45" s="78">
        <v>43381</v>
      </c>
      <c r="B45" s="22">
        <f t="shared" si="2"/>
        <v>1289316</v>
      </c>
      <c r="C45" s="32">
        <v>43385</v>
      </c>
      <c r="D45" s="22">
        <f t="shared" si="3"/>
        <v>13294</v>
      </c>
      <c r="E45" s="22" t="s">
        <v>82</v>
      </c>
      <c r="F45" s="25" t="s">
        <v>83</v>
      </c>
      <c r="G45" s="24">
        <v>6417.18</v>
      </c>
      <c r="H45" s="61"/>
    </row>
    <row r="46" spans="1:9">
      <c r="A46" s="78">
        <v>43381</v>
      </c>
      <c r="B46" s="22">
        <f t="shared" si="2"/>
        <v>1289317</v>
      </c>
      <c r="C46" s="32">
        <v>43385</v>
      </c>
      <c r="D46" s="22">
        <f t="shared" si="3"/>
        <v>13295</v>
      </c>
      <c r="E46" s="22" t="s">
        <v>8</v>
      </c>
      <c r="F46" s="25" t="s">
        <v>84</v>
      </c>
      <c r="G46" s="24">
        <v>14661.86</v>
      </c>
      <c r="H46" s="61"/>
    </row>
    <row r="47" spans="1:9">
      <c r="A47" s="78">
        <v>43381</v>
      </c>
      <c r="B47" s="22">
        <f t="shared" si="2"/>
        <v>1289318</v>
      </c>
      <c r="C47" s="32">
        <v>43385</v>
      </c>
      <c r="D47" s="22">
        <f t="shared" si="3"/>
        <v>13296</v>
      </c>
      <c r="E47" s="22" t="s">
        <v>8</v>
      </c>
      <c r="F47" s="25" t="s">
        <v>85</v>
      </c>
      <c r="G47" s="24">
        <v>3148.52</v>
      </c>
      <c r="H47" s="61"/>
    </row>
    <row r="48" spans="1:9">
      <c r="A48" s="78">
        <v>43381</v>
      </c>
      <c r="B48" s="22">
        <f t="shared" si="2"/>
        <v>1289319</v>
      </c>
      <c r="C48" s="32">
        <v>43385</v>
      </c>
      <c r="D48" s="22">
        <f t="shared" si="3"/>
        <v>13297</v>
      </c>
      <c r="E48" s="22" t="s">
        <v>26</v>
      </c>
      <c r="F48" s="25" t="s">
        <v>86</v>
      </c>
      <c r="G48" s="24">
        <v>14917.15</v>
      </c>
      <c r="H48" s="61"/>
    </row>
    <row r="49" spans="1:8">
      <c r="A49" s="78">
        <v>43381</v>
      </c>
      <c r="B49" s="22">
        <f t="shared" si="2"/>
        <v>1289320</v>
      </c>
      <c r="C49" s="32">
        <v>43385</v>
      </c>
      <c r="D49" s="22">
        <f t="shared" si="3"/>
        <v>13298</v>
      </c>
      <c r="E49" s="22" t="s">
        <v>25</v>
      </c>
      <c r="F49" s="25" t="s">
        <v>87</v>
      </c>
      <c r="G49" s="24">
        <v>47308.87</v>
      </c>
      <c r="H49" s="61"/>
    </row>
    <row r="50" spans="1:8">
      <c r="A50" s="78">
        <v>43381</v>
      </c>
      <c r="B50" s="22">
        <f t="shared" si="2"/>
        <v>1289321</v>
      </c>
      <c r="C50" s="32">
        <v>43385</v>
      </c>
      <c r="D50" s="22">
        <f t="shared" si="3"/>
        <v>13299</v>
      </c>
      <c r="E50" s="22" t="s">
        <v>28</v>
      </c>
      <c r="F50" s="25" t="s">
        <v>47</v>
      </c>
      <c r="G50" s="24">
        <v>20105.669999999998</v>
      </c>
      <c r="H50" s="61"/>
    </row>
    <row r="51" spans="1:8">
      <c r="A51" s="78">
        <v>43381</v>
      </c>
      <c r="B51" s="22">
        <f t="shared" si="2"/>
        <v>1289322</v>
      </c>
      <c r="C51" s="32">
        <v>43385</v>
      </c>
      <c r="D51" s="22">
        <f t="shared" si="3"/>
        <v>13300</v>
      </c>
      <c r="E51" s="22" t="s">
        <v>15</v>
      </c>
      <c r="F51" s="25"/>
      <c r="G51" s="24">
        <v>0</v>
      </c>
      <c r="H51" s="61"/>
    </row>
    <row r="52" spans="1:8">
      <c r="A52" s="78">
        <v>43381</v>
      </c>
      <c r="B52" s="22">
        <f t="shared" si="2"/>
        <v>1289323</v>
      </c>
      <c r="C52" s="32">
        <v>43385</v>
      </c>
      <c r="D52" s="22">
        <v>13300</v>
      </c>
      <c r="E52" s="22" t="s">
        <v>8</v>
      </c>
      <c r="F52" s="25" t="s">
        <v>88</v>
      </c>
      <c r="G52" s="24">
        <v>40889.919999999998</v>
      </c>
      <c r="H52" s="61"/>
    </row>
    <row r="53" spans="1:8">
      <c r="A53" s="95">
        <v>43381</v>
      </c>
      <c r="B53" s="91">
        <f t="shared" si="2"/>
        <v>1289324</v>
      </c>
      <c r="C53" s="92">
        <v>43385</v>
      </c>
      <c r="D53" s="91">
        <f t="shared" si="3"/>
        <v>13301</v>
      </c>
      <c r="E53" s="91" t="s">
        <v>43</v>
      </c>
      <c r="F53" s="93" t="s">
        <v>89</v>
      </c>
      <c r="G53" s="94">
        <v>14599.52</v>
      </c>
      <c r="H53" s="61"/>
    </row>
    <row r="54" spans="1:8">
      <c r="A54" s="46">
        <v>43385</v>
      </c>
      <c r="B54" s="22">
        <v>1289325</v>
      </c>
      <c r="C54" s="32">
        <v>43392</v>
      </c>
      <c r="D54" s="22">
        <v>13302</v>
      </c>
      <c r="E54" s="22" t="s">
        <v>12</v>
      </c>
      <c r="F54" s="25" t="s">
        <v>13</v>
      </c>
      <c r="G54" s="24">
        <v>5589.54</v>
      </c>
      <c r="H54" s="61"/>
    </row>
    <row r="55" spans="1:8">
      <c r="A55" s="46">
        <v>43385</v>
      </c>
      <c r="B55" s="22">
        <f>B54+1</f>
        <v>1289326</v>
      </c>
      <c r="C55" s="32">
        <v>43392</v>
      </c>
      <c r="D55" s="22">
        <f>D54+1</f>
        <v>13303</v>
      </c>
      <c r="E55" s="22" t="s">
        <v>15</v>
      </c>
      <c r="F55" s="25"/>
      <c r="G55" s="24">
        <v>0</v>
      </c>
      <c r="H55" s="61"/>
    </row>
    <row r="56" spans="1:8">
      <c r="A56" s="46">
        <v>43385</v>
      </c>
      <c r="B56" s="22">
        <f t="shared" ref="B56:B68" si="4">B55+1</f>
        <v>1289327</v>
      </c>
      <c r="C56" s="32">
        <v>43392</v>
      </c>
      <c r="D56" s="22">
        <v>13303</v>
      </c>
      <c r="E56" s="22" t="s">
        <v>39</v>
      </c>
      <c r="F56" s="25" t="s">
        <v>40</v>
      </c>
      <c r="G56" s="24">
        <v>6058.8</v>
      </c>
      <c r="H56" s="61"/>
    </row>
    <row r="57" spans="1:8">
      <c r="A57" s="46">
        <v>43385</v>
      </c>
      <c r="B57" s="22">
        <f t="shared" si="4"/>
        <v>1289328</v>
      </c>
      <c r="C57" s="32">
        <v>43392</v>
      </c>
      <c r="D57" s="22">
        <f t="shared" ref="D57:D68" si="5">D56+1</f>
        <v>13304</v>
      </c>
      <c r="E57" s="22" t="s">
        <v>90</v>
      </c>
      <c r="F57" s="25" t="s">
        <v>41</v>
      </c>
      <c r="G57" s="24">
        <v>2811.6</v>
      </c>
      <c r="H57" s="61"/>
    </row>
    <row r="58" spans="1:8">
      <c r="A58" s="46">
        <v>43385</v>
      </c>
      <c r="B58" s="22">
        <f t="shared" si="4"/>
        <v>1289329</v>
      </c>
      <c r="C58" s="32">
        <v>43392</v>
      </c>
      <c r="D58" s="22">
        <f t="shared" si="5"/>
        <v>13305</v>
      </c>
      <c r="E58" s="22" t="s">
        <v>50</v>
      </c>
      <c r="F58" s="25" t="s">
        <v>51</v>
      </c>
      <c r="G58" s="24">
        <v>1399.46</v>
      </c>
      <c r="H58" s="61"/>
    </row>
    <row r="59" spans="1:8">
      <c r="A59" s="46">
        <v>43385</v>
      </c>
      <c r="B59" s="22">
        <f t="shared" si="4"/>
        <v>1289330</v>
      </c>
      <c r="C59" s="32">
        <v>43392</v>
      </c>
      <c r="D59" s="22">
        <f t="shared" si="5"/>
        <v>13306</v>
      </c>
      <c r="E59" s="22" t="s">
        <v>29</v>
      </c>
      <c r="F59" s="25" t="s">
        <v>14</v>
      </c>
      <c r="G59" s="24">
        <v>3697.4</v>
      </c>
      <c r="H59" s="61"/>
    </row>
    <row r="60" spans="1:8">
      <c r="A60" s="46">
        <v>43385</v>
      </c>
      <c r="B60" s="22">
        <f t="shared" si="4"/>
        <v>1289331</v>
      </c>
      <c r="C60" s="32">
        <v>43392</v>
      </c>
      <c r="D60" s="22">
        <f t="shared" si="5"/>
        <v>13307</v>
      </c>
      <c r="E60" s="22" t="s">
        <v>52</v>
      </c>
      <c r="F60" s="25" t="s">
        <v>31</v>
      </c>
      <c r="G60" s="24">
        <v>5114.92</v>
      </c>
      <c r="H60" s="61"/>
    </row>
    <row r="61" spans="1:8">
      <c r="A61" s="46">
        <v>43385</v>
      </c>
      <c r="B61" s="22">
        <f t="shared" si="4"/>
        <v>1289332</v>
      </c>
      <c r="C61" s="32">
        <v>43392</v>
      </c>
      <c r="D61" s="22">
        <f t="shared" si="5"/>
        <v>13308</v>
      </c>
      <c r="E61" s="22" t="s">
        <v>12</v>
      </c>
      <c r="F61" s="25" t="s">
        <v>11</v>
      </c>
      <c r="G61" s="24">
        <v>1685.47</v>
      </c>
      <c r="H61" s="61"/>
    </row>
    <row r="62" spans="1:8">
      <c r="A62" s="46">
        <v>43385</v>
      </c>
      <c r="B62" s="22">
        <f t="shared" si="4"/>
        <v>1289333</v>
      </c>
      <c r="C62" s="32">
        <v>43392</v>
      </c>
      <c r="D62" s="22">
        <f t="shared" si="5"/>
        <v>13309</v>
      </c>
      <c r="E62" s="22" t="s">
        <v>37</v>
      </c>
      <c r="F62" s="25" t="s">
        <v>27</v>
      </c>
      <c r="G62" s="24">
        <v>6604.5</v>
      </c>
      <c r="H62" s="61"/>
    </row>
    <row r="63" spans="1:8">
      <c r="A63" s="46">
        <v>43385</v>
      </c>
      <c r="B63" s="22">
        <f t="shared" si="4"/>
        <v>1289334</v>
      </c>
      <c r="C63" s="32">
        <v>43392</v>
      </c>
      <c r="D63" s="22">
        <f t="shared" si="5"/>
        <v>13310</v>
      </c>
      <c r="E63" s="22" t="s">
        <v>8</v>
      </c>
      <c r="F63" s="25" t="s">
        <v>91</v>
      </c>
      <c r="G63" s="24">
        <v>25257.59</v>
      </c>
      <c r="H63" s="61"/>
    </row>
    <row r="64" spans="1:8">
      <c r="A64" s="46">
        <v>43385</v>
      </c>
      <c r="B64" s="22">
        <f t="shared" si="4"/>
        <v>1289335</v>
      </c>
      <c r="C64" s="32">
        <v>43392</v>
      </c>
      <c r="D64" s="22">
        <f t="shared" si="5"/>
        <v>13311</v>
      </c>
      <c r="E64" s="22" t="s">
        <v>8</v>
      </c>
      <c r="F64" s="25" t="s">
        <v>92</v>
      </c>
      <c r="G64" s="24">
        <v>9274.6</v>
      </c>
      <c r="H64" s="61"/>
    </row>
    <row r="65" spans="1:8">
      <c r="A65" s="46">
        <v>43385</v>
      </c>
      <c r="B65" s="22">
        <f t="shared" si="4"/>
        <v>1289336</v>
      </c>
      <c r="C65" s="32">
        <v>43392</v>
      </c>
      <c r="D65" s="22">
        <f t="shared" si="5"/>
        <v>13312</v>
      </c>
      <c r="E65" s="22" t="s">
        <v>8</v>
      </c>
      <c r="F65" s="25" t="s">
        <v>93</v>
      </c>
      <c r="G65" s="24">
        <v>4080.52</v>
      </c>
      <c r="H65" s="61"/>
    </row>
    <row r="66" spans="1:8">
      <c r="A66" s="46">
        <v>43385</v>
      </c>
      <c r="B66" s="22">
        <f t="shared" si="4"/>
        <v>1289337</v>
      </c>
      <c r="C66" s="32">
        <v>43392</v>
      </c>
      <c r="D66" s="22">
        <f t="shared" si="5"/>
        <v>13313</v>
      </c>
      <c r="E66" s="22" t="s">
        <v>94</v>
      </c>
      <c r="F66" s="25" t="s">
        <v>38</v>
      </c>
      <c r="G66" s="24">
        <v>1277</v>
      </c>
      <c r="H66" s="61" t="s">
        <v>95</v>
      </c>
    </row>
    <row r="67" spans="1:8">
      <c r="A67" s="46">
        <v>43385</v>
      </c>
      <c r="B67" s="22">
        <f t="shared" si="4"/>
        <v>1289338</v>
      </c>
      <c r="C67" s="32">
        <v>43392</v>
      </c>
      <c r="D67" s="22">
        <f t="shared" si="5"/>
        <v>13314</v>
      </c>
      <c r="E67" s="22" t="s">
        <v>28</v>
      </c>
      <c r="F67" s="25" t="s">
        <v>47</v>
      </c>
      <c r="G67" s="24">
        <v>16712.439999999999</v>
      </c>
      <c r="H67" s="61"/>
    </row>
    <row r="68" spans="1:8">
      <c r="A68" s="90">
        <v>43385</v>
      </c>
      <c r="B68" s="91">
        <f t="shared" si="4"/>
        <v>1289339</v>
      </c>
      <c r="C68" s="92">
        <v>43392</v>
      </c>
      <c r="D68" s="91">
        <f t="shared" si="5"/>
        <v>13315</v>
      </c>
      <c r="E68" s="91" t="s">
        <v>96</v>
      </c>
      <c r="F68" s="93" t="s">
        <v>97</v>
      </c>
      <c r="G68" s="94">
        <v>1000</v>
      </c>
      <c r="H68" s="61"/>
    </row>
    <row r="69" spans="1:8">
      <c r="A69" s="46">
        <v>43395</v>
      </c>
      <c r="B69" s="22">
        <v>1289340</v>
      </c>
      <c r="C69" s="32">
        <v>43395</v>
      </c>
      <c r="D69" s="22">
        <v>13316</v>
      </c>
      <c r="E69" s="22" t="s">
        <v>36</v>
      </c>
      <c r="F69" s="25" t="s">
        <v>98</v>
      </c>
      <c r="G69" s="24">
        <v>16050</v>
      </c>
      <c r="H69" s="61"/>
    </row>
    <row r="70" spans="1:8">
      <c r="A70" s="46">
        <v>43395</v>
      </c>
      <c r="B70" s="22">
        <f>B69+1</f>
        <v>1289341</v>
      </c>
      <c r="C70" s="32">
        <v>43395</v>
      </c>
      <c r="D70" s="22">
        <f>D69+1</f>
        <v>13317</v>
      </c>
      <c r="E70" s="22" t="s">
        <v>15</v>
      </c>
      <c r="F70" s="25"/>
      <c r="G70" s="24">
        <v>0</v>
      </c>
      <c r="H70" s="61"/>
    </row>
    <row r="71" spans="1:8">
      <c r="A71" s="46">
        <v>43395</v>
      </c>
      <c r="B71" s="22">
        <f t="shared" ref="B71:B103" si="6">B70+1</f>
        <v>1289342</v>
      </c>
      <c r="C71" s="32">
        <v>43395</v>
      </c>
      <c r="D71" s="22">
        <v>13317</v>
      </c>
      <c r="E71" s="22" t="s">
        <v>30</v>
      </c>
      <c r="F71" s="25" t="s">
        <v>99</v>
      </c>
      <c r="G71" s="24">
        <v>19313.3</v>
      </c>
      <c r="H71" s="61"/>
    </row>
    <row r="72" spans="1:8">
      <c r="A72" s="46">
        <v>43395</v>
      </c>
      <c r="B72" s="22">
        <f t="shared" si="6"/>
        <v>1289343</v>
      </c>
      <c r="C72" s="32">
        <v>43395</v>
      </c>
      <c r="D72" s="22">
        <f t="shared" ref="D72:D103" si="7">D71+1</f>
        <v>13318</v>
      </c>
      <c r="E72" s="22" t="s">
        <v>15</v>
      </c>
      <c r="F72" s="25"/>
      <c r="G72" s="24">
        <v>0</v>
      </c>
      <c r="H72" s="61"/>
    </row>
    <row r="73" spans="1:8">
      <c r="A73" s="46">
        <v>43395</v>
      </c>
      <c r="B73" s="22">
        <f t="shared" si="6"/>
        <v>1289344</v>
      </c>
      <c r="C73" s="32">
        <v>43395</v>
      </c>
      <c r="D73" s="22">
        <v>13318</v>
      </c>
      <c r="E73" s="22" t="s">
        <v>15</v>
      </c>
      <c r="F73" s="25"/>
      <c r="G73" s="24">
        <v>0</v>
      </c>
      <c r="H73" s="61"/>
    </row>
    <row r="74" spans="1:8">
      <c r="A74" s="46">
        <v>43395</v>
      </c>
      <c r="B74" s="22">
        <f t="shared" si="6"/>
        <v>1289345</v>
      </c>
      <c r="C74" s="32">
        <v>43395</v>
      </c>
      <c r="D74" s="22">
        <v>13318</v>
      </c>
      <c r="E74" s="22" t="s">
        <v>15</v>
      </c>
      <c r="F74" s="25"/>
      <c r="G74" s="24">
        <v>0</v>
      </c>
      <c r="H74" s="61"/>
    </row>
    <row r="75" spans="1:8">
      <c r="A75" s="46">
        <v>43395</v>
      </c>
      <c r="B75" s="22">
        <f t="shared" si="6"/>
        <v>1289346</v>
      </c>
      <c r="C75" s="32">
        <v>43395</v>
      </c>
      <c r="D75" s="22">
        <v>13318</v>
      </c>
      <c r="E75" s="22" t="s">
        <v>26</v>
      </c>
      <c r="F75" s="25" t="s">
        <v>100</v>
      </c>
      <c r="G75" s="24">
        <v>65309.71</v>
      </c>
      <c r="H75" s="61"/>
    </row>
    <row r="76" spans="1:8">
      <c r="A76" s="46">
        <v>43395</v>
      </c>
      <c r="B76" s="22">
        <f t="shared" si="6"/>
        <v>1289347</v>
      </c>
      <c r="C76" s="32">
        <v>43399</v>
      </c>
      <c r="D76" s="22">
        <f t="shared" si="7"/>
        <v>13319</v>
      </c>
      <c r="E76" s="22" t="s">
        <v>34</v>
      </c>
      <c r="F76" s="25" t="s">
        <v>35</v>
      </c>
      <c r="G76" s="24">
        <v>8969.19</v>
      </c>
      <c r="H76" s="61"/>
    </row>
    <row r="77" spans="1:8">
      <c r="A77" s="46">
        <v>43395</v>
      </c>
      <c r="B77" s="22">
        <f t="shared" si="6"/>
        <v>1289348</v>
      </c>
      <c r="C77" s="32">
        <v>43399</v>
      </c>
      <c r="D77" s="22">
        <f t="shared" si="7"/>
        <v>13320</v>
      </c>
      <c r="E77" s="22" t="s">
        <v>12</v>
      </c>
      <c r="F77" s="25" t="s">
        <v>11</v>
      </c>
      <c r="G77" s="24">
        <v>2069.1</v>
      </c>
      <c r="H77" s="61"/>
    </row>
    <row r="78" spans="1:8">
      <c r="A78" s="46">
        <v>43395</v>
      </c>
      <c r="B78" s="22">
        <f t="shared" si="6"/>
        <v>1289349</v>
      </c>
      <c r="C78" s="32">
        <v>43399</v>
      </c>
      <c r="D78" s="22">
        <f t="shared" si="7"/>
        <v>13321</v>
      </c>
      <c r="E78" s="22" t="s">
        <v>12</v>
      </c>
      <c r="F78" s="25" t="s">
        <v>13</v>
      </c>
      <c r="G78" s="24">
        <v>9034.74</v>
      </c>
      <c r="H78" s="61"/>
    </row>
    <row r="79" spans="1:8">
      <c r="A79" s="46">
        <v>43395</v>
      </c>
      <c r="B79" s="22">
        <f t="shared" si="6"/>
        <v>1289350</v>
      </c>
      <c r="C79" s="32">
        <v>43399</v>
      </c>
      <c r="D79" s="22">
        <f t="shared" si="7"/>
        <v>13322</v>
      </c>
      <c r="E79" s="22" t="s">
        <v>45</v>
      </c>
      <c r="F79" s="25" t="s">
        <v>41</v>
      </c>
      <c r="G79" s="24">
        <v>6114.88</v>
      </c>
      <c r="H79" s="61"/>
    </row>
    <row r="80" spans="1:8">
      <c r="A80" s="46">
        <v>43395</v>
      </c>
      <c r="B80" s="22">
        <f t="shared" si="6"/>
        <v>1289351</v>
      </c>
      <c r="C80" s="32">
        <v>43399</v>
      </c>
      <c r="D80" s="22">
        <f t="shared" si="7"/>
        <v>13323</v>
      </c>
      <c r="E80" s="22" t="s">
        <v>23</v>
      </c>
      <c r="F80" s="25" t="s">
        <v>32</v>
      </c>
      <c r="G80" s="24">
        <v>4207.5</v>
      </c>
      <c r="H80" s="61"/>
    </row>
    <row r="81" spans="1:8">
      <c r="A81" s="46">
        <v>43395</v>
      </c>
      <c r="B81" s="22">
        <f t="shared" si="6"/>
        <v>1289352</v>
      </c>
      <c r="C81" s="32">
        <v>43399</v>
      </c>
      <c r="D81" s="22">
        <f t="shared" si="7"/>
        <v>13324</v>
      </c>
      <c r="E81" s="22" t="s">
        <v>101</v>
      </c>
      <c r="F81" s="25" t="s">
        <v>102</v>
      </c>
      <c r="G81" s="24">
        <v>4519.28</v>
      </c>
      <c r="H81" s="61"/>
    </row>
    <row r="82" spans="1:8">
      <c r="A82" s="46">
        <v>43395</v>
      </c>
      <c r="B82" s="22">
        <f t="shared" si="6"/>
        <v>1289353</v>
      </c>
      <c r="C82" s="32">
        <v>43399</v>
      </c>
      <c r="D82" s="22">
        <f t="shared" si="7"/>
        <v>13325</v>
      </c>
      <c r="E82" s="22" t="s">
        <v>39</v>
      </c>
      <c r="F82" s="25" t="s">
        <v>40</v>
      </c>
      <c r="G82" s="24">
        <v>6065.36</v>
      </c>
      <c r="H82" s="61"/>
    </row>
    <row r="83" spans="1:8">
      <c r="A83" s="46">
        <v>43395</v>
      </c>
      <c r="B83" s="22">
        <f t="shared" si="6"/>
        <v>1289354</v>
      </c>
      <c r="C83" s="32">
        <v>43399</v>
      </c>
      <c r="D83" s="22">
        <f t="shared" si="7"/>
        <v>13326</v>
      </c>
      <c r="E83" s="22" t="s">
        <v>103</v>
      </c>
      <c r="F83" s="25" t="s">
        <v>104</v>
      </c>
      <c r="G83" s="24">
        <v>5877.05</v>
      </c>
      <c r="H83" s="61"/>
    </row>
    <row r="84" spans="1:8">
      <c r="A84" s="46">
        <v>43395</v>
      </c>
      <c r="B84" s="22">
        <f t="shared" si="6"/>
        <v>1289355</v>
      </c>
      <c r="C84" s="32">
        <v>43399</v>
      </c>
      <c r="D84" s="22">
        <f t="shared" si="7"/>
        <v>13327</v>
      </c>
      <c r="E84" s="22" t="s">
        <v>105</v>
      </c>
      <c r="F84" s="25" t="s">
        <v>106</v>
      </c>
      <c r="G84" s="24">
        <v>16707.509999999998</v>
      </c>
      <c r="H84" s="61"/>
    </row>
    <row r="85" spans="1:8">
      <c r="A85" s="46">
        <v>43398</v>
      </c>
      <c r="B85" s="22">
        <f t="shared" si="6"/>
        <v>1289356</v>
      </c>
      <c r="C85" s="32">
        <v>43398</v>
      </c>
      <c r="D85" s="22">
        <f t="shared" si="7"/>
        <v>13328</v>
      </c>
      <c r="E85" s="22" t="s">
        <v>107</v>
      </c>
      <c r="F85" s="25" t="s">
        <v>108</v>
      </c>
      <c r="G85" s="24">
        <v>25971.57</v>
      </c>
      <c r="H85" s="61"/>
    </row>
    <row r="86" spans="1:8">
      <c r="A86" s="46">
        <v>43395</v>
      </c>
      <c r="B86" s="22">
        <f t="shared" si="6"/>
        <v>1289357</v>
      </c>
      <c r="C86" s="32">
        <v>43399</v>
      </c>
      <c r="D86" s="22">
        <f t="shared" si="7"/>
        <v>13329</v>
      </c>
      <c r="E86" s="22" t="s">
        <v>15</v>
      </c>
      <c r="F86" s="25"/>
      <c r="G86" s="24">
        <v>0</v>
      </c>
      <c r="H86" s="61"/>
    </row>
    <row r="87" spans="1:8">
      <c r="A87" s="46">
        <v>43395</v>
      </c>
      <c r="B87" s="22">
        <f t="shared" si="6"/>
        <v>1289358</v>
      </c>
      <c r="C87" s="32">
        <v>43399</v>
      </c>
      <c r="D87" s="22">
        <v>13329</v>
      </c>
      <c r="E87" s="22" t="s">
        <v>107</v>
      </c>
      <c r="F87" s="25" t="s">
        <v>109</v>
      </c>
      <c r="G87" s="24">
        <v>3879.62</v>
      </c>
      <c r="H87" s="61"/>
    </row>
    <row r="88" spans="1:8">
      <c r="A88" s="46">
        <v>43395</v>
      </c>
      <c r="B88" s="22">
        <f t="shared" si="6"/>
        <v>1289359</v>
      </c>
      <c r="C88" s="32">
        <v>43399</v>
      </c>
      <c r="D88" s="22">
        <f t="shared" si="7"/>
        <v>13330</v>
      </c>
      <c r="E88" s="22" t="s">
        <v>28</v>
      </c>
      <c r="F88" s="25" t="s">
        <v>110</v>
      </c>
      <c r="G88" s="24">
        <v>15967.86</v>
      </c>
      <c r="H88" s="61"/>
    </row>
    <row r="89" spans="1:8">
      <c r="A89" s="46">
        <v>43395</v>
      </c>
      <c r="B89" s="22">
        <f t="shared" si="6"/>
        <v>1289360</v>
      </c>
      <c r="C89" s="32">
        <v>43399</v>
      </c>
      <c r="D89" s="22">
        <f t="shared" si="7"/>
        <v>13331</v>
      </c>
      <c r="E89" s="22" t="s">
        <v>45</v>
      </c>
      <c r="F89" s="25" t="s">
        <v>41</v>
      </c>
      <c r="G89" s="24">
        <v>2737.84</v>
      </c>
      <c r="H89" s="61"/>
    </row>
    <row r="90" spans="1:8">
      <c r="A90" s="46">
        <v>43395</v>
      </c>
      <c r="B90" s="22">
        <f t="shared" si="6"/>
        <v>1289361</v>
      </c>
      <c r="C90" s="32">
        <v>43399</v>
      </c>
      <c r="D90" s="22">
        <f t="shared" si="7"/>
        <v>13332</v>
      </c>
      <c r="E90" s="22" t="s">
        <v>15</v>
      </c>
      <c r="F90" s="25"/>
      <c r="G90" s="24">
        <v>0</v>
      </c>
      <c r="H90" s="61"/>
    </row>
    <row r="91" spans="1:8">
      <c r="A91" s="46">
        <v>43395</v>
      </c>
      <c r="B91" s="22">
        <f t="shared" si="6"/>
        <v>1289362</v>
      </c>
      <c r="C91" s="32">
        <v>43399</v>
      </c>
      <c r="D91" s="22">
        <v>13332</v>
      </c>
      <c r="E91" s="22" t="s">
        <v>23</v>
      </c>
      <c r="F91" s="25" t="s">
        <v>32</v>
      </c>
      <c r="G91" s="24">
        <v>8167.5</v>
      </c>
      <c r="H91" s="61"/>
    </row>
    <row r="92" spans="1:8">
      <c r="A92" s="46">
        <v>43395</v>
      </c>
      <c r="B92" s="22">
        <f t="shared" si="6"/>
        <v>1289363</v>
      </c>
      <c r="C92" s="32">
        <v>43399</v>
      </c>
      <c r="D92" s="22">
        <f t="shared" si="7"/>
        <v>13333</v>
      </c>
      <c r="E92" s="22" t="s">
        <v>111</v>
      </c>
      <c r="F92" s="25" t="s">
        <v>41</v>
      </c>
      <c r="G92" s="24">
        <v>3888.23</v>
      </c>
      <c r="H92" s="61"/>
    </row>
    <row r="93" spans="1:8">
      <c r="A93" s="46">
        <v>43395</v>
      </c>
      <c r="B93" s="22">
        <f t="shared" si="6"/>
        <v>1289364</v>
      </c>
      <c r="C93" s="32">
        <v>43399</v>
      </c>
      <c r="D93" s="22">
        <f t="shared" si="7"/>
        <v>13334</v>
      </c>
      <c r="E93" s="22" t="s">
        <v>112</v>
      </c>
      <c r="F93" s="25" t="s">
        <v>51</v>
      </c>
      <c r="G93" s="24">
        <v>1186.01</v>
      </c>
      <c r="H93" s="61"/>
    </row>
    <row r="94" spans="1:8">
      <c r="A94" s="46">
        <v>43395</v>
      </c>
      <c r="B94" s="22">
        <f t="shared" si="6"/>
        <v>1289365</v>
      </c>
      <c r="C94" s="32">
        <v>43399</v>
      </c>
      <c r="D94" s="22">
        <f t="shared" si="7"/>
        <v>13335</v>
      </c>
      <c r="E94" s="22" t="s">
        <v>113</v>
      </c>
      <c r="F94" s="25" t="s">
        <v>114</v>
      </c>
      <c r="G94" s="24">
        <v>2829.51</v>
      </c>
      <c r="H94" s="61"/>
    </row>
    <row r="95" spans="1:8">
      <c r="A95" s="46">
        <v>43395</v>
      </c>
      <c r="B95" s="22">
        <f t="shared" si="6"/>
        <v>1289366</v>
      </c>
      <c r="C95" s="32">
        <v>43399</v>
      </c>
      <c r="D95" s="22">
        <f t="shared" si="7"/>
        <v>13336</v>
      </c>
      <c r="E95" s="22" t="s">
        <v>42</v>
      </c>
      <c r="F95" s="25" t="s">
        <v>31</v>
      </c>
      <c r="G95" s="24">
        <v>3147.39</v>
      </c>
      <c r="H95" s="61"/>
    </row>
    <row r="96" spans="1:8">
      <c r="A96" s="46">
        <v>43395</v>
      </c>
      <c r="B96" s="22">
        <f t="shared" si="6"/>
        <v>1289367</v>
      </c>
      <c r="C96" s="32">
        <v>43399</v>
      </c>
      <c r="D96" s="22">
        <f t="shared" si="7"/>
        <v>13337</v>
      </c>
      <c r="E96" s="22" t="s">
        <v>115</v>
      </c>
      <c r="F96" s="25" t="s">
        <v>116</v>
      </c>
      <c r="G96" s="24">
        <v>3210</v>
      </c>
      <c r="H96" s="61"/>
    </row>
    <row r="97" spans="1:8">
      <c r="A97" s="46">
        <v>43395</v>
      </c>
      <c r="B97" s="22">
        <f t="shared" si="6"/>
        <v>1289368</v>
      </c>
      <c r="C97" s="32">
        <v>43399</v>
      </c>
      <c r="D97" s="22">
        <f t="shared" si="7"/>
        <v>13338</v>
      </c>
      <c r="E97" s="22" t="s">
        <v>8</v>
      </c>
      <c r="F97" s="25" t="s">
        <v>117</v>
      </c>
      <c r="G97" s="24">
        <v>10504.45</v>
      </c>
      <c r="H97" s="61"/>
    </row>
    <row r="98" spans="1:8">
      <c r="A98" s="46">
        <v>43395</v>
      </c>
      <c r="B98" s="22">
        <f t="shared" si="6"/>
        <v>1289369</v>
      </c>
      <c r="C98" s="32">
        <v>43399</v>
      </c>
      <c r="D98" s="22">
        <f t="shared" si="7"/>
        <v>13339</v>
      </c>
      <c r="E98" s="22" t="s">
        <v>8</v>
      </c>
      <c r="F98" s="25" t="s">
        <v>118</v>
      </c>
      <c r="G98" s="24">
        <v>6563.02</v>
      </c>
      <c r="H98" s="61"/>
    </row>
    <row r="99" spans="1:8">
      <c r="A99" s="46">
        <v>43395</v>
      </c>
      <c r="B99" s="22">
        <f t="shared" si="6"/>
        <v>1289370</v>
      </c>
      <c r="C99" s="32">
        <v>43399</v>
      </c>
      <c r="D99" s="22">
        <f t="shared" si="7"/>
        <v>13340</v>
      </c>
      <c r="E99" s="22" t="s">
        <v>45</v>
      </c>
      <c r="F99" s="25" t="s">
        <v>41</v>
      </c>
      <c r="G99" s="24">
        <v>1443.37</v>
      </c>
      <c r="H99" s="61"/>
    </row>
    <row r="100" spans="1:8">
      <c r="A100" s="46">
        <v>43395</v>
      </c>
      <c r="B100" s="22">
        <f t="shared" si="6"/>
        <v>1289371</v>
      </c>
      <c r="C100" s="32">
        <v>43399</v>
      </c>
      <c r="D100" s="22">
        <f t="shared" si="7"/>
        <v>13341</v>
      </c>
      <c r="E100" s="22" t="s">
        <v>15</v>
      </c>
      <c r="F100" s="25"/>
      <c r="G100" s="24">
        <v>0</v>
      </c>
      <c r="H100" s="61"/>
    </row>
    <row r="101" spans="1:8">
      <c r="A101" s="46">
        <v>43395</v>
      </c>
      <c r="B101" s="22">
        <f t="shared" si="6"/>
        <v>1289372</v>
      </c>
      <c r="C101" s="32">
        <v>43399</v>
      </c>
      <c r="D101" s="22">
        <v>13341</v>
      </c>
      <c r="E101" s="22" t="s">
        <v>15</v>
      </c>
      <c r="F101" s="66"/>
      <c r="G101" s="24">
        <v>0</v>
      </c>
      <c r="H101" s="61"/>
    </row>
    <row r="102" spans="1:8">
      <c r="A102" s="46">
        <v>43402</v>
      </c>
      <c r="B102" s="22">
        <f t="shared" si="6"/>
        <v>1289373</v>
      </c>
      <c r="C102" s="32">
        <v>43402</v>
      </c>
      <c r="D102" s="22">
        <v>13341</v>
      </c>
      <c r="E102" s="22" t="s">
        <v>8</v>
      </c>
      <c r="F102" s="66" t="s">
        <v>119</v>
      </c>
      <c r="G102" s="24">
        <v>39695.550000000003</v>
      </c>
      <c r="H102" s="61"/>
    </row>
    <row r="103" spans="1:8">
      <c r="A103" s="46">
        <v>43404</v>
      </c>
      <c r="B103" s="22">
        <f t="shared" si="6"/>
        <v>1289374</v>
      </c>
      <c r="C103" s="32">
        <v>43404</v>
      </c>
      <c r="D103" s="22">
        <f t="shared" si="7"/>
        <v>13342</v>
      </c>
      <c r="E103" s="22" t="s">
        <v>43</v>
      </c>
      <c r="F103" s="66" t="s">
        <v>120</v>
      </c>
      <c r="G103" s="24">
        <v>14967.26</v>
      </c>
      <c r="H103" s="61"/>
    </row>
    <row r="104" spans="1:8">
      <c r="A104" s="86"/>
      <c r="B104" s="22"/>
      <c r="C104" s="32"/>
      <c r="D104" s="22"/>
      <c r="E104" s="22"/>
      <c r="F104" s="66"/>
      <c r="G104" s="24"/>
      <c r="H104" s="61"/>
    </row>
    <row r="105" spans="1:8">
      <c r="A105" s="86"/>
      <c r="B105" s="22"/>
      <c r="C105" s="32"/>
      <c r="D105" s="22"/>
      <c r="E105" s="22"/>
      <c r="F105" s="25"/>
      <c r="G105" s="24"/>
      <c r="H105" s="61"/>
    </row>
    <row r="106" spans="1:8">
      <c r="A106" s="46"/>
      <c r="B106" s="22"/>
      <c r="C106" s="32"/>
      <c r="D106" s="22"/>
      <c r="E106" s="29"/>
      <c r="F106" s="62"/>
      <c r="G106" s="48"/>
    </row>
    <row r="107" spans="1:8" ht="12" thickBot="1">
      <c r="A107" s="49" t="s">
        <v>5</v>
      </c>
      <c r="B107" s="50"/>
      <c r="C107" s="50"/>
      <c r="D107" s="16"/>
      <c r="E107" s="17"/>
      <c r="F107" s="20"/>
      <c r="G107" s="18"/>
    </row>
    <row r="108" spans="1:8">
      <c r="A108" s="4"/>
      <c r="B108" s="51"/>
      <c r="C108" s="51"/>
      <c r="D108" s="5"/>
      <c r="E108" s="6"/>
      <c r="F108" s="6"/>
      <c r="G108" s="7"/>
    </row>
    <row r="109" spans="1:8" ht="12.75">
      <c r="A109" s="4"/>
      <c r="B109" s="51"/>
      <c r="C109" s="51"/>
      <c r="D109" s="5"/>
      <c r="E109" s="6"/>
      <c r="F109" s="52"/>
      <c r="G109" s="53"/>
    </row>
    <row r="110" spans="1:8" ht="12">
      <c r="A110" s="4"/>
      <c r="B110" s="51"/>
      <c r="C110" s="51"/>
      <c r="D110" s="5"/>
      <c r="E110" s="6"/>
      <c r="F110" s="6"/>
      <c r="G110" s="74">
        <f>SUM(G6:G109)</f>
        <v>841169.29999999993</v>
      </c>
    </row>
    <row r="111" spans="1:8">
      <c r="A111" s="84"/>
      <c r="B111" s="51"/>
      <c r="C111" s="51"/>
      <c r="D111" s="5"/>
      <c r="E111" s="6"/>
      <c r="F111" s="6"/>
      <c r="G111" s="7"/>
    </row>
    <row r="112" spans="1:8">
      <c r="A112" s="4" t="s">
        <v>19</v>
      </c>
      <c r="B112" s="51"/>
      <c r="C112" s="51"/>
      <c r="D112" s="5"/>
      <c r="E112" s="6"/>
      <c r="F112" s="6"/>
      <c r="G112" s="7"/>
    </row>
    <row r="113" spans="1:13">
      <c r="E113" s="9"/>
      <c r="F113" s="9"/>
      <c r="G113" s="10"/>
    </row>
    <row r="116" spans="1:13" s="8" customFormat="1">
      <c r="A116" s="11"/>
      <c r="B116" s="55"/>
      <c r="C116" s="55"/>
      <c r="E116" s="12"/>
      <c r="F116" s="12"/>
      <c r="G116" s="13"/>
      <c r="H116" s="3"/>
      <c r="I116" s="3"/>
      <c r="J116" s="3"/>
      <c r="K116" s="3"/>
      <c r="L116" s="3"/>
      <c r="M116" s="3"/>
    </row>
    <row r="117" spans="1:13" s="8" customFormat="1">
      <c r="A117" s="11"/>
      <c r="B117" s="55"/>
      <c r="C117" s="55"/>
      <c r="E117" s="12"/>
      <c r="F117" s="12"/>
      <c r="G117" s="13"/>
      <c r="H117" s="3"/>
      <c r="I117" s="3"/>
      <c r="J117" s="3"/>
      <c r="K117" s="3"/>
      <c r="L117" s="3"/>
      <c r="M117" s="3"/>
    </row>
    <row r="118" spans="1:13" s="8" customFormat="1">
      <c r="A118" s="11"/>
      <c r="B118" s="55"/>
      <c r="C118" s="55"/>
      <c r="E118" s="12"/>
      <c r="F118" s="12"/>
      <c r="G118" s="13"/>
      <c r="H118" s="3"/>
      <c r="I118" s="3"/>
      <c r="J118" s="3"/>
      <c r="K118" s="3"/>
      <c r="L118" s="3"/>
      <c r="M118" s="3"/>
    </row>
    <row r="152" spans="5:7">
      <c r="E152" s="9"/>
      <c r="F152" s="9"/>
      <c r="G152" s="10">
        <f>SUM(G117:G149)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 28</vt:lpstr>
      <vt:lpstr>Oct5</vt:lpstr>
      <vt:lpstr>Oct12</vt:lpstr>
      <vt:lpstr>Oct19</vt:lpstr>
      <vt:lpstr>Oct26</vt:lpstr>
      <vt:lpstr>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sabel</dc:creator>
  <cp:lastModifiedBy>admin</cp:lastModifiedBy>
  <cp:lastPrinted>2016-07-22T10:46:35Z</cp:lastPrinted>
  <dcterms:created xsi:type="dcterms:W3CDTF">2013-04-26T02:35:29Z</dcterms:created>
  <dcterms:modified xsi:type="dcterms:W3CDTF">2018-11-05T12:01:46Z</dcterms:modified>
</cp:coreProperties>
</file>