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8" activeTab="9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2018" sheetId="9" r:id="rId9"/>
    <sheet name="Oct 2018" sheetId="10" r:id="rId10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I142" i="10"/>
  <c r="H142"/>
  <c r="H137"/>
  <c r="H136"/>
  <c r="H135"/>
  <c r="H134"/>
  <c r="I133"/>
  <c r="H132"/>
  <c r="H131"/>
  <c r="H130"/>
  <c r="H129"/>
  <c r="H128"/>
  <c r="H127"/>
  <c r="H126"/>
  <c r="H125"/>
  <c r="H124"/>
  <c r="I123"/>
  <c r="H122"/>
  <c r="H121"/>
  <c r="H120"/>
  <c r="I119"/>
  <c r="H118"/>
  <c r="H117"/>
  <c r="H116"/>
  <c r="H115"/>
  <c r="H114"/>
  <c r="H113"/>
  <c r="I112"/>
  <c r="H111"/>
  <c r="H110"/>
  <c r="H109"/>
  <c r="I108"/>
  <c r="H107"/>
  <c r="H106"/>
  <c r="H105"/>
  <c r="H104"/>
  <c r="H103"/>
  <c r="H102"/>
  <c r="H101"/>
  <c r="H100"/>
  <c r="I99"/>
  <c r="H98"/>
  <c r="H97"/>
  <c r="H96"/>
  <c r="H95"/>
  <c r="H94"/>
  <c r="H93"/>
  <c r="I92"/>
  <c r="H91"/>
  <c r="H90"/>
  <c r="H89"/>
  <c r="H88"/>
  <c r="I87"/>
  <c r="H86"/>
  <c r="H85"/>
  <c r="I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I49"/>
  <c r="H48"/>
  <c r="I47"/>
  <c r="H46"/>
  <c r="H45"/>
  <c r="H44"/>
  <c r="H43"/>
  <c r="H42"/>
  <c r="H41"/>
  <c r="H40"/>
  <c r="H39"/>
  <c r="I38"/>
  <c r="H37"/>
  <c r="I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27"/>
  <c r="G26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F137"/>
  <c r="G137" s="1"/>
  <c r="F136"/>
  <c r="G136" s="1"/>
  <c r="F135"/>
  <c r="G135" s="1"/>
  <c r="F134"/>
  <c r="G134" s="1"/>
  <c r="G133"/>
  <c r="G132"/>
  <c r="G131"/>
  <c r="G130"/>
  <c r="G129"/>
  <c r="G128"/>
  <c r="G127"/>
  <c r="G126"/>
  <c r="G125"/>
  <c r="G124"/>
  <c r="G123"/>
  <c r="G122"/>
  <c r="G121"/>
  <c r="G98"/>
  <c r="G97"/>
  <c r="G96"/>
  <c r="G95"/>
  <c r="G94"/>
  <c r="G93"/>
  <c r="G92"/>
  <c r="G91"/>
  <c r="F188" i="9"/>
  <c r="F187"/>
  <c r="F186"/>
  <c r="F190"/>
  <c r="F189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110" i="8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90" i="7"/>
  <c r="F78"/>
  <c r="F102"/>
  <c r="F101"/>
  <c r="F100"/>
  <c r="F99"/>
  <c r="F98"/>
  <c r="F97"/>
  <c r="F96"/>
  <c r="F95"/>
  <c r="F94"/>
  <c r="F93"/>
  <c r="F92"/>
  <c r="F91"/>
  <c r="F89"/>
  <c r="F88"/>
  <c r="F87"/>
  <c r="F86"/>
  <c r="F85"/>
  <c r="F84"/>
  <c r="F83"/>
  <c r="F82"/>
  <c r="F81"/>
  <c r="F80"/>
  <c r="F79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G109" i="6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5"/>
  <c r="G105"/>
  <c r="G104"/>
  <c r="G103"/>
  <c r="G102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3"/>
  <c r="G15"/>
  <c r="G14"/>
  <c r="G12"/>
  <c r="G11"/>
  <c r="G10"/>
  <c r="G9"/>
  <c r="G8"/>
  <c r="G7"/>
  <c r="G6"/>
  <c r="G194" i="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47"/>
  <c r="G159"/>
  <c r="G158"/>
  <c r="G157"/>
  <c r="G156"/>
  <c r="G155"/>
  <c r="G154"/>
  <c r="G153"/>
  <c r="G152"/>
  <c r="G151"/>
  <c r="G150"/>
  <c r="G149"/>
  <c r="G148"/>
  <c r="G145"/>
  <c r="G146"/>
  <c r="G144"/>
  <c r="G143"/>
  <c r="G142"/>
  <c r="G141"/>
  <c r="G140"/>
  <c r="G139"/>
  <c r="G138"/>
  <c r="G137"/>
  <c r="G136"/>
  <c r="G135"/>
  <c r="G134"/>
  <c r="G133"/>
  <c r="G131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4"/>
  <c r="G23"/>
  <c r="G22"/>
  <c r="G26"/>
  <c r="G25"/>
  <c r="G21"/>
  <c r="G20"/>
  <c r="G19"/>
  <c r="G18"/>
  <c r="G17"/>
  <c r="G16"/>
  <c r="G15"/>
  <c r="G14"/>
  <c r="G13"/>
  <c r="G12"/>
  <c r="G11"/>
  <c r="G10"/>
  <c r="G9"/>
  <c r="G8"/>
  <c r="G7"/>
  <c r="G6"/>
  <c r="G172" i="3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142" i="10" l="1"/>
  <c r="F191" i="9"/>
  <c r="F115" i="8"/>
  <c r="F105" i="7"/>
  <c r="G111" i="6"/>
  <c r="G109" i="5"/>
  <c r="G199" i="4"/>
  <c r="G52" i="3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76" l="1"/>
  <c r="G96" i="2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 l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 l="1"/>
  <c r="G8"/>
  <c r="G6"/>
  <c r="G7"/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98" i="2" l="1"/>
  <c r="G150" i="1"/>
</calcChain>
</file>

<file path=xl/sharedStrings.xml><?xml version="1.0" encoding="utf-8"?>
<sst xmlns="http://schemas.openxmlformats.org/spreadsheetml/2006/main" count="2656" uniqueCount="87">
  <si>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</si>
  <si>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</si>
  <si>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</si>
  <si>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</si>
  <si>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</si>
  <si>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</si>
  <si>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</si>
  <si>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</si>
  <si>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</si>
  <si>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</si>
  <si>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</si>
  <si>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</si>
  <si>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</si>
  <si>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</si>
  <si>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</si>
  <si>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</si>
  <si>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</si>
  <si>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</si>
  <si>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</si>
  <si>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</si>
  <si>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</si>
  <si>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</si>
  <si>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</si>
  <si>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</si>
  <si>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</si>
  <si>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</si>
  <si>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</si>
  <si>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</si>
  <si>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</si>
  <si>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</si>
  <si>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</si>
  <si>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</si>
  <si>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</si>
  <si>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</si>
  <si>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</si>
  <si>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</si>
  <si>
    <t>FEBRUARY</t>
  </si>
  <si>
    <t>Green Bell Pepper</t>
  </si>
  <si>
    <t>MARCH</t>
  </si>
  <si>
    <t>Pesto</t>
  </si>
  <si>
    <t>Batch</t>
  </si>
  <si>
    <t>Kids Spag</t>
  </si>
  <si>
    <t>Vietnamese w/ Tuna</t>
  </si>
  <si>
    <t>Carbonara</t>
  </si>
  <si>
    <t>Peperoni Pizza</t>
  </si>
  <si>
    <t>Bolognese</t>
  </si>
  <si>
    <t>Chicken &amp; Mush</t>
  </si>
  <si>
    <t>4 Cheese Pizza</t>
  </si>
  <si>
    <t>Strawberry Cheese Cake</t>
  </si>
  <si>
    <t>Tiramisu</t>
  </si>
  <si>
    <t>Whole</t>
  </si>
  <si>
    <t>Slice</t>
  </si>
  <si>
    <t>Hawaiian Pizza</t>
  </si>
  <si>
    <t>Frozen Blueberry Cheesecake</t>
  </si>
  <si>
    <t>APRIL</t>
  </si>
  <si>
    <t>MAY</t>
  </si>
  <si>
    <t>Lemon</t>
  </si>
  <si>
    <t>Green Mango</t>
  </si>
  <si>
    <t>Pale Pilsen</t>
  </si>
  <si>
    <t>Banana</t>
  </si>
  <si>
    <t>Red Bell Pepper</t>
  </si>
  <si>
    <t>White Onion</t>
  </si>
  <si>
    <t>Macaroni Pasta</t>
  </si>
  <si>
    <t>Watermelon</t>
  </si>
  <si>
    <t>PC</t>
  </si>
  <si>
    <t>JUNE</t>
  </si>
  <si>
    <t>Date</t>
  </si>
  <si>
    <t>Pasley</t>
  </si>
  <si>
    <t>Angel Hair Pasta</t>
  </si>
  <si>
    <t>Garlic Rice</t>
  </si>
  <si>
    <t>American Lemon</t>
  </si>
  <si>
    <t>JULY</t>
  </si>
  <si>
    <t>Superdry</t>
  </si>
  <si>
    <t>AUGUST</t>
  </si>
  <si>
    <t>SEPTEMBER</t>
  </si>
  <si>
    <t xml:space="preserve">  </t>
  </si>
  <si>
    <t>Orange Juice</t>
  </si>
  <si>
    <t>Bot</t>
  </si>
  <si>
    <t>Choco Caramel</t>
  </si>
  <si>
    <t>Creamy Apple Pie</t>
  </si>
  <si>
    <t>Pecan Cheese Cake</t>
  </si>
  <si>
    <t>OCTOBER</t>
  </si>
  <si>
    <t>San Mig Light</t>
  </si>
  <si>
    <t>Bottle</t>
  </si>
  <si>
    <t>Pesto Sauce</t>
  </si>
  <si>
    <t>slice</t>
  </si>
  <si>
    <t>Apple Pie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</si>
</sst>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3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1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Border="1" applyAlignment="1">
      <alignment horizontal="right"/>
    </xf>
    <xf numFmtId="0" fontId="17" fillId="4" borderId="6" xfId="0" applyFont="1" applyFill="1" applyBorder="1"/>
    <xf numFmtId="16" fontId="19" fillId="0" borderId="6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43" fontId="8" fillId="3" borderId="16" xfId="1" applyFont="1" applyFill="1" applyBorder="1" applyAlignment="1">
      <alignment horizontal="center"/>
    </xf>
    <xf numFmtId="43" fontId="7" fillId="3" borderId="15" xfId="1" applyFont="1" applyFill="1" applyBorder="1" applyAlignment="1">
      <alignment horizontal="center"/>
    </xf>
    <xf numFmtId="14" fontId="2" fillId="0" borderId="17" xfId="0" applyNumberFormat="1" applyFont="1" applyFill="1" applyBorder="1"/>
    <xf numFmtId="14" fontId="2" fillId="0" borderId="5" xfId="0" applyNumberFormat="1" applyFont="1" applyFill="1" applyBorder="1"/>
    <xf numFmtId="0" fontId="17" fillId="4" borderId="0" xfId="0" applyFont="1" applyFill="1" applyBorder="1"/>
    <xf numFmtId="0" fontId="9" fillId="0" borderId="0" xfId="0" applyFont="1" applyBorder="1"/>
    <xf numFmtId="0" fontId="5" fillId="0" borderId="6" xfId="0" applyFont="1" applyFill="1" applyBorder="1"/>
    <xf numFmtId="43" fontId="10" fillId="0" borderId="6" xfId="1" applyFont="1" applyFill="1" applyBorder="1" applyAlignment="1">
      <alignment horizontal="center"/>
    </xf>
    <xf numFmtId="43" fontId="6" fillId="0" borderId="7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20" fillId="0" borderId="17" xfId="0" applyNumberFormat="1" applyFont="1" applyFill="1" applyBorder="1"/>
    <xf numFmtId="1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0" applyNumberFormat="1" applyAlignment="1">
      <alignment horizontal="center"/>
    </xf>
    <xf numFmtId="14" fontId="20" fillId="0" borderId="18" xfId="0" applyNumberFormat="1" applyFont="1" applyFill="1" applyBorder="1"/>
    <xf numFmtId="0" fontId="1" fillId="0" borderId="0" xfId="0" applyFont="1" applyFill="1" applyBorder="1" applyAlignment="1"/>
    <xf numFmtId="43" fontId="1" fillId="0" borderId="0" xfId="0" applyNumberFormat="1" applyFont="1" applyAlignment="1">
      <alignment horizontal="center"/>
    </xf>
    <xf numFmtId="14" fontId="20" fillId="0" borderId="5" xfId="0" applyNumberFormat="1" applyFont="1" applyFill="1" applyBorder="1"/>
    <xf numFmtId="0" fontId="0" fillId="0" borderId="0" xfId="0" applyFill="1"/>
    <xf numFmtId="16" fontId="0" fillId="0" borderId="0" xfId="0" applyNumberFormat="1"/>
    <xf numFmtId="43" fontId="1" fillId="0" borderId="0" xfId="0" applyNumberFormat="1" applyFont="1" applyAlignment="1">
      <alignment horizontal="right"/>
    </xf>
    <xf numFmtId="0" fontId="1" fillId="0" borderId="0" xfId="0" applyFont="1" applyBorder="1"/>
    <xf numFmtId="43" fontId="0" fillId="0" borderId="0" xfId="1" applyFont="1" applyAlignment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43" fontId="21" fillId="0" borderId="0" xfId="1" applyFont="1" applyBorder="1"/>
    <xf numFmtId="0" fontId="6" fillId="0" borderId="0" xfId="0" applyFont="1" applyBorder="1"/>
    <xf numFmtId="43" fontId="1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43" fontId="1" fillId="0" borderId="11" xfId="0" applyNumberFormat="1" applyFont="1" applyBorder="1" applyAlignment="1">
      <alignment horizontal="center"/>
    </xf>
    <xf numFmtId="43" fontId="4" fillId="0" borderId="0" xfId="0" applyNumberFormat="1" applyFont="1" applyAlignment="1">
      <alignment horizontal="center"/>
    </xf>
    <xf numFmtId="14" fontId="20" fillId="0" borderId="19" xfId="0" applyNumberFormat="1" applyFont="1" applyFill="1" applyBorder="1"/>
    <xf numFmtId="43" fontId="22" fillId="0" borderId="0" xfId="1" applyFont="1" applyBorder="1"/>
    <xf numFmtId="0" fontId="0" fillId="0" borderId="6" xfId="0" applyBorder="1"/>
    <xf numFmtId="0" fontId="17" fillId="0" borderId="6" xfId="0" applyFont="1" applyFill="1" applyBorder="1" applyAlignment="1">
      <alignment wrapText="1"/>
    </xf>
    <xf numFmtId="0" fontId="17" fillId="0" borderId="12" xfId="0" applyFont="1" applyFill="1" applyBorder="1" applyAlignment="1">
      <alignment horizontal="center" wrapText="1"/>
    </xf>
    <xf numFmtId="0" fontId="17" fillId="0" borderId="6" xfId="0" applyFont="1" applyFill="1" applyBorder="1" applyAlignment="1">
      <alignment horizontal="center" wrapText="1"/>
    </xf>
    <xf numFmtId="43" fontId="18" fillId="0" borderId="6" xfId="1" applyFont="1" applyFill="1" applyBorder="1" applyAlignment="1">
      <alignment horizontal="center" wrapText="1"/>
    </xf>
    <xf numFmtId="43" fontId="17" fillId="0" borderId="7" xfId="1" applyFont="1" applyBorder="1" applyAlignment="1">
      <alignment horizontal="center" wrapText="1"/>
    </xf>
    <xf numFmtId="14" fontId="20" fillId="0" borderId="8" xfId="0" applyNumberFormat="1" applyFont="1" applyFill="1" applyBorder="1"/>
    <xf numFmtId="0" fontId="17" fillId="0" borderId="9" xfId="0" applyFont="1" applyBorder="1"/>
    <xf numFmtId="0" fontId="17" fillId="0" borderId="9" xfId="0" applyFont="1" applyFill="1" applyBorder="1" applyAlignment="1">
      <alignment horizontal="center"/>
    </xf>
    <xf numFmtId="0" fontId="20" fillId="0" borderId="0" xfId="0" applyFont="1"/>
    <xf numFmtId="0" fontId="17" fillId="0" borderId="0" xfId="0" applyFont="1"/>
    <xf numFmtId="43" fontId="17" fillId="0" borderId="0" xfId="1" applyFont="1"/>
    <xf numFmtId="43" fontId="17" fillId="0" borderId="11" xfId="1" applyFont="1" applyBorder="1"/>
    <xf numFmtId="0" fontId="1" fillId="0" borderId="6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43" fontId="1" fillId="0" borderId="6" xfId="1" applyFont="1" applyFill="1" applyBorder="1"/>
    <xf numFmtId="43" fontId="1" fillId="0" borderId="7" xfId="1" applyFont="1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 t="shared" si="4"/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6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7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7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8:G120" si="8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8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8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8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8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2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59"/>
  <sheetViews>
    <sheetView tabSelected="1" topLeftCell="A110" workbookViewId="0">
      <selection activeCell="I142" sqref="I142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20.399999999999999">
      <c r="A1" s="1"/>
      <c r="B1" s="2"/>
      <c r="C1" s="3" t="s">
        <v>0</v>
      </c>
      <c r="D1" s="4"/>
      <c r="E1" s="2"/>
      <c r="F1" s="5"/>
      <c r="G1" s="6"/>
    </row>
    <row r="2" spans="1:16" ht="20.399999999999999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81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43374</v>
      </c>
      <c r="B6" s="66" t="s">
        <v>11</v>
      </c>
      <c r="C6" s="58" t="s">
        <v>12</v>
      </c>
      <c r="D6" s="59">
        <v>0.20499999999999999</v>
      </c>
      <c r="E6" s="59"/>
      <c r="F6" s="63">
        <v>125</v>
      </c>
      <c r="G6" s="61">
        <f>F6*D6</f>
        <v>25.625</v>
      </c>
      <c r="H6" s="140">
        <f>+G6</f>
        <v>25.625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D7*F7</f>
        <v>8</v>
      </c>
      <c r="H7" s="140">
        <f t="shared" ref="H7:I70" si="0">+G7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0.11</v>
      </c>
      <c r="E8" s="59"/>
      <c r="F8" s="60">
        <v>80</v>
      </c>
      <c r="G8" s="61">
        <f>D8*F8</f>
        <v>8.8000000000000007</v>
      </c>
      <c r="H8" s="140">
        <f t="shared" si="0"/>
        <v>8.8000000000000007</v>
      </c>
      <c r="I8" s="34"/>
      <c r="J8" s="11"/>
      <c r="K8" s="11"/>
      <c r="L8" s="11"/>
      <c r="M8" s="38"/>
      <c r="N8" s="28"/>
    </row>
    <row r="9" spans="1:16">
      <c r="A9" s="70">
        <v>43375</v>
      </c>
      <c r="B9" s="62" t="s">
        <v>16</v>
      </c>
      <c r="C9" s="59" t="s">
        <v>15</v>
      </c>
      <c r="D9" s="59">
        <v>0.25</v>
      </c>
      <c r="E9" s="64"/>
      <c r="F9" s="60">
        <v>17.43</v>
      </c>
      <c r="G9" s="61">
        <f>D9*F9</f>
        <v>4.3574999999999999</v>
      </c>
      <c r="H9" s="140">
        <f t="shared" si="0"/>
        <v>4.3574999999999999</v>
      </c>
      <c r="I9" s="34"/>
      <c r="J9" s="11"/>
      <c r="K9" s="11"/>
      <c r="L9" s="11"/>
      <c r="M9" s="38"/>
      <c r="N9" s="28"/>
    </row>
    <row r="10" spans="1:16">
      <c r="A10" s="70"/>
      <c r="B10" s="66" t="s">
        <v>11</v>
      </c>
      <c r="C10" s="58" t="s">
        <v>12</v>
      </c>
      <c r="D10" s="59">
        <v>0.16900000000000001</v>
      </c>
      <c r="E10" s="59"/>
      <c r="F10" s="63">
        <v>125</v>
      </c>
      <c r="G10" s="61">
        <f>F10*D10</f>
        <v>21.125</v>
      </c>
      <c r="H10" s="140">
        <f t="shared" si="0"/>
        <v>21.125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2.5</v>
      </c>
      <c r="E11" s="59"/>
      <c r="F11" s="63">
        <v>4</v>
      </c>
      <c r="G11" s="61">
        <f>D11*F11</f>
        <v>10</v>
      </c>
      <c r="H11" s="140">
        <f t="shared" si="0"/>
        <v>10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86</v>
      </c>
      <c r="C12" s="58" t="s">
        <v>51</v>
      </c>
      <c r="D12" s="64">
        <v>60.25</v>
      </c>
      <c r="E12" s="59"/>
      <c r="F12" s="67">
        <v>4</v>
      </c>
      <c r="G12" s="61">
        <f>F12*D12</f>
        <v>241</v>
      </c>
      <c r="H12" s="140">
        <f t="shared" si="0"/>
        <v>241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18</v>
      </c>
      <c r="C13" s="58" t="s">
        <v>15</v>
      </c>
      <c r="D13" s="59">
        <v>2.5000000000000001E-2</v>
      </c>
      <c r="E13" s="59"/>
      <c r="F13" s="60">
        <v>9.08</v>
      </c>
      <c r="G13" s="61">
        <f>D13*F13</f>
        <v>0.22700000000000001</v>
      </c>
      <c r="H13" s="140">
        <f t="shared" si="0"/>
        <v>0.22700000000000001</v>
      </c>
      <c r="I13" s="34"/>
      <c r="J13" s="27"/>
      <c r="K13" s="27"/>
      <c r="L13" s="42"/>
      <c r="M13" s="36"/>
      <c r="N13" s="33"/>
    </row>
    <row r="14" spans="1:16">
      <c r="A14" s="70">
        <v>43376</v>
      </c>
      <c r="B14" s="62" t="s">
        <v>14</v>
      </c>
      <c r="C14" s="58" t="s">
        <v>15</v>
      </c>
      <c r="D14" s="59">
        <v>3</v>
      </c>
      <c r="E14" s="59"/>
      <c r="F14" s="63">
        <v>4</v>
      </c>
      <c r="G14" s="61">
        <f>D14*F14</f>
        <v>12</v>
      </c>
      <c r="H14" s="140">
        <f t="shared" si="0"/>
        <v>12</v>
      </c>
      <c r="I14" s="34"/>
      <c r="J14" s="27"/>
      <c r="K14" s="27"/>
      <c r="L14" s="35"/>
      <c r="M14" s="36"/>
      <c r="N14" s="33"/>
    </row>
    <row r="15" spans="1:16">
      <c r="A15" s="70"/>
      <c r="B15" s="66" t="s">
        <v>27</v>
      </c>
      <c r="C15" s="58" t="s">
        <v>10</v>
      </c>
      <c r="D15" s="64">
        <v>2.5000000000000001E-2</v>
      </c>
      <c r="E15" s="59"/>
      <c r="F15" s="67">
        <v>25</v>
      </c>
      <c r="G15" s="61">
        <f>F15*D15</f>
        <v>0.625</v>
      </c>
      <c r="H15" s="140">
        <f t="shared" si="0"/>
        <v>0.625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2.5000000000000001E-3</v>
      </c>
      <c r="E16" s="59"/>
      <c r="F16" s="60">
        <v>9.08</v>
      </c>
      <c r="G16" s="61">
        <f>D16*F16</f>
        <v>2.2700000000000001E-2</v>
      </c>
      <c r="H16" s="140">
        <f t="shared" si="0"/>
        <v>2.2700000000000001E-2</v>
      </c>
      <c r="I16" s="34"/>
      <c r="J16" s="27"/>
      <c r="K16" s="27"/>
      <c r="L16" s="42"/>
      <c r="M16" s="36"/>
      <c r="N16" s="33"/>
    </row>
    <row r="17" spans="1:15">
      <c r="A17" s="70"/>
      <c r="B17" s="66" t="s">
        <v>11</v>
      </c>
      <c r="C17" s="58" t="s">
        <v>12</v>
      </c>
      <c r="D17" s="59">
        <v>0.31</v>
      </c>
      <c r="E17" s="59"/>
      <c r="F17" s="63">
        <v>125</v>
      </c>
      <c r="G17" s="61">
        <f>F17*D17</f>
        <v>38.75</v>
      </c>
      <c r="H17" s="140">
        <f t="shared" si="0"/>
        <v>38.75</v>
      </c>
      <c r="I17" s="34"/>
      <c r="J17" s="27"/>
      <c r="K17" s="27"/>
      <c r="L17" s="35"/>
      <c r="M17" s="36"/>
      <c r="N17" s="33"/>
    </row>
    <row r="18" spans="1:15">
      <c r="A18" s="70"/>
      <c r="B18" s="62" t="s">
        <v>78</v>
      </c>
      <c r="C18" s="58" t="s">
        <v>85</v>
      </c>
      <c r="D18" s="59">
        <v>55.7</v>
      </c>
      <c r="E18" s="59"/>
      <c r="F18" s="63">
        <v>2</v>
      </c>
      <c r="G18" s="61">
        <f>D18*F18</f>
        <v>111.4</v>
      </c>
      <c r="H18" s="140">
        <f t="shared" si="0"/>
        <v>111.4</v>
      </c>
      <c r="I18" s="28"/>
      <c r="J18" s="28"/>
      <c r="K18" s="28"/>
      <c r="L18" s="28"/>
      <c r="M18" s="28"/>
      <c r="N18" s="28"/>
    </row>
    <row r="19" spans="1:15">
      <c r="A19" s="70"/>
      <c r="B19" s="62" t="s">
        <v>80</v>
      </c>
      <c r="C19" s="59" t="s">
        <v>51</v>
      </c>
      <c r="D19" s="59">
        <v>56.6</v>
      </c>
      <c r="E19" s="64"/>
      <c r="F19" s="60">
        <v>3</v>
      </c>
      <c r="G19" s="61">
        <f>D19*F19</f>
        <v>169.8</v>
      </c>
      <c r="H19" s="140">
        <f t="shared" si="0"/>
        <v>169.8</v>
      </c>
      <c r="I19" s="43"/>
      <c r="J19" s="44"/>
      <c r="K19" s="44"/>
      <c r="L19" s="45"/>
      <c r="M19" s="28"/>
      <c r="N19" s="28"/>
    </row>
    <row r="20" spans="1:15">
      <c r="A20" s="70"/>
      <c r="B20" s="62" t="s">
        <v>13</v>
      </c>
      <c r="C20" s="58" t="s">
        <v>12</v>
      </c>
      <c r="D20" s="59">
        <v>1.47E-2</v>
      </c>
      <c r="E20" s="59"/>
      <c r="F20" s="60">
        <v>80</v>
      </c>
      <c r="G20" s="61">
        <f>D20*F20</f>
        <v>1.1759999999999999</v>
      </c>
      <c r="H20" s="140">
        <f t="shared" si="0"/>
        <v>1.1759999999999999</v>
      </c>
      <c r="I20" s="43"/>
      <c r="J20" s="44"/>
      <c r="K20" s="44"/>
      <c r="L20" s="45"/>
      <c r="M20" s="28"/>
      <c r="N20" s="28"/>
    </row>
    <row r="21" spans="1:15">
      <c r="A21" s="70">
        <v>43377</v>
      </c>
      <c r="B21" s="66" t="s">
        <v>11</v>
      </c>
      <c r="C21" s="58" t="s">
        <v>12</v>
      </c>
      <c r="D21" s="59">
        <v>0.186</v>
      </c>
      <c r="E21" s="59"/>
      <c r="F21" s="63">
        <v>125</v>
      </c>
      <c r="G21" s="61">
        <f>F21*D21</f>
        <v>23.25</v>
      </c>
      <c r="H21" s="140">
        <f t="shared" si="0"/>
        <v>23.25</v>
      </c>
      <c r="I21" s="43"/>
      <c r="J21" s="44"/>
      <c r="K21" s="44"/>
      <c r="L21" s="45"/>
      <c r="M21" s="28"/>
      <c r="N21" s="28"/>
    </row>
    <row r="22" spans="1:15">
      <c r="A22" s="70"/>
      <c r="B22" s="62" t="s">
        <v>14</v>
      </c>
      <c r="C22" s="58" t="s">
        <v>15</v>
      </c>
      <c r="D22" s="59">
        <v>2.5</v>
      </c>
      <c r="E22" s="59"/>
      <c r="F22" s="63">
        <v>4</v>
      </c>
      <c r="G22" s="61">
        <f>D22*F22</f>
        <v>10</v>
      </c>
      <c r="H22" s="140">
        <f t="shared" si="0"/>
        <v>10</v>
      </c>
      <c r="I22" s="46"/>
      <c r="J22" s="44"/>
      <c r="K22" s="44"/>
      <c r="L22" s="45"/>
      <c r="M22" s="28"/>
      <c r="N22" s="28"/>
    </row>
    <row r="23" spans="1:15">
      <c r="A23" s="70"/>
      <c r="B23" s="62" t="s">
        <v>13</v>
      </c>
      <c r="C23" s="58" t="s">
        <v>12</v>
      </c>
      <c r="D23" s="59">
        <v>0.09</v>
      </c>
      <c r="E23" s="59"/>
      <c r="F23" s="60">
        <v>80</v>
      </c>
      <c r="G23" s="61">
        <f>D23*F23</f>
        <v>7.1999999999999993</v>
      </c>
      <c r="H23" s="140">
        <f t="shared" si="0"/>
        <v>7.1999999999999993</v>
      </c>
      <c r="I23" s="43"/>
      <c r="J23" s="44"/>
      <c r="K23" s="44"/>
      <c r="L23" s="45"/>
      <c r="M23" s="28"/>
      <c r="N23" s="28"/>
    </row>
    <row r="24" spans="1:15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H24" s="140">
        <f t="shared" si="0"/>
        <v>0.22700000000000001</v>
      </c>
      <c r="I24" s="43"/>
      <c r="J24" s="44"/>
      <c r="K24" s="44"/>
      <c r="L24" s="45"/>
      <c r="M24" s="28"/>
      <c r="N24" s="28"/>
    </row>
    <row r="25" spans="1:15">
      <c r="A25" s="70"/>
      <c r="B25" s="66" t="s">
        <v>27</v>
      </c>
      <c r="C25" s="58" t="s">
        <v>10</v>
      </c>
      <c r="D25" s="64">
        <v>9.6000000000000002E-2</v>
      </c>
      <c r="E25" s="59"/>
      <c r="F25" s="67">
        <v>25</v>
      </c>
      <c r="G25" s="61">
        <f>F25*D25</f>
        <v>2.4</v>
      </c>
      <c r="H25" s="140">
        <f t="shared" si="0"/>
        <v>2.4</v>
      </c>
      <c r="I25" s="43"/>
      <c r="J25" s="44"/>
      <c r="K25" s="44"/>
      <c r="L25" s="45"/>
      <c r="M25" s="28"/>
      <c r="N25" s="28"/>
    </row>
    <row r="26" spans="1:15">
      <c r="A26" s="70"/>
      <c r="B26" s="62" t="s">
        <v>78</v>
      </c>
      <c r="C26" s="58" t="s">
        <v>85</v>
      </c>
      <c r="D26" s="59">
        <v>55.7</v>
      </c>
      <c r="E26" s="59"/>
      <c r="F26" s="63">
        <v>1</v>
      </c>
      <c r="G26" s="61">
        <f>D26*F26</f>
        <v>55.7</v>
      </c>
      <c r="H26" s="140">
        <f t="shared" si="0"/>
        <v>55.7</v>
      </c>
      <c r="I26" s="46"/>
      <c r="J26" s="44"/>
      <c r="K26" s="44"/>
      <c r="L26" s="45"/>
      <c r="M26" s="28"/>
      <c r="N26" s="28"/>
    </row>
    <row r="27" spans="1:15">
      <c r="A27" s="70"/>
      <c r="B27" s="66" t="s">
        <v>86</v>
      </c>
      <c r="C27" s="58" t="s">
        <v>51</v>
      </c>
      <c r="D27" s="64">
        <v>60.25</v>
      </c>
      <c r="E27" s="59"/>
      <c r="F27" s="67">
        <v>4</v>
      </c>
      <c r="G27" s="61">
        <f>F27*D27</f>
        <v>241</v>
      </c>
      <c r="H27" s="140">
        <f t="shared" si="0"/>
        <v>241</v>
      </c>
      <c r="I27" s="82"/>
      <c r="J27" s="79"/>
      <c r="K27" s="79"/>
      <c r="L27" s="79"/>
      <c r="M27" s="80"/>
      <c r="N27" s="81"/>
      <c r="O27" s="28"/>
    </row>
    <row r="28" spans="1:15">
      <c r="A28" s="70">
        <v>43378</v>
      </c>
      <c r="B28" s="62" t="s">
        <v>16</v>
      </c>
      <c r="C28" s="59" t="s">
        <v>15</v>
      </c>
      <c r="D28" s="59">
        <v>0.25</v>
      </c>
      <c r="E28" s="64"/>
      <c r="F28" s="60">
        <v>17.43</v>
      </c>
      <c r="G28" s="61">
        <f>D28*F28</f>
        <v>4.3574999999999999</v>
      </c>
      <c r="H28" s="140">
        <f t="shared" si="0"/>
        <v>4.3574999999999999</v>
      </c>
      <c r="I28" s="43"/>
      <c r="J28" s="44"/>
      <c r="K28" s="44"/>
      <c r="L28" s="45"/>
      <c r="M28" s="28"/>
      <c r="N28" s="28"/>
    </row>
    <row r="29" spans="1:15">
      <c r="A29" s="70"/>
      <c r="B29" s="66" t="s">
        <v>11</v>
      </c>
      <c r="C29" s="58" t="s">
        <v>12</v>
      </c>
      <c r="D29" s="59">
        <v>0.192</v>
      </c>
      <c r="E29" s="59"/>
      <c r="F29" s="63">
        <v>125</v>
      </c>
      <c r="G29" s="61">
        <f>F29*D29</f>
        <v>24</v>
      </c>
      <c r="H29" s="140">
        <f t="shared" si="0"/>
        <v>24</v>
      </c>
      <c r="I29" s="43"/>
      <c r="J29" s="44"/>
      <c r="K29" s="44"/>
      <c r="L29" s="45"/>
      <c r="M29" s="28"/>
      <c r="N29" s="28"/>
    </row>
    <row r="30" spans="1:15">
      <c r="A30" s="70"/>
      <c r="B30" s="62" t="s">
        <v>14</v>
      </c>
      <c r="C30" s="58" t="s">
        <v>15</v>
      </c>
      <c r="D30" s="59">
        <v>3</v>
      </c>
      <c r="E30" s="59"/>
      <c r="F30" s="63">
        <v>4</v>
      </c>
      <c r="G30" s="61">
        <f>D30*F30</f>
        <v>12</v>
      </c>
      <c r="H30" s="140">
        <f t="shared" si="0"/>
        <v>12</v>
      </c>
      <c r="I30" s="43"/>
      <c r="J30" s="44"/>
      <c r="K30" s="44"/>
      <c r="L30" s="45"/>
      <c r="M30" s="28"/>
      <c r="N30" s="28"/>
    </row>
    <row r="31" spans="1:15">
      <c r="A31" s="70"/>
      <c r="B31" s="66" t="s">
        <v>69</v>
      </c>
      <c r="C31" s="136" t="s">
        <v>15</v>
      </c>
      <c r="D31" s="136">
        <v>2</v>
      </c>
      <c r="E31" s="137"/>
      <c r="F31" s="138">
        <v>6</v>
      </c>
      <c r="G31" s="139">
        <f>D31*F31</f>
        <v>12</v>
      </c>
      <c r="H31" s="140">
        <f t="shared" si="0"/>
        <v>12</v>
      </c>
      <c r="I31" s="28"/>
      <c r="J31" s="28"/>
      <c r="K31" s="28"/>
      <c r="L31" s="28"/>
      <c r="M31" s="28"/>
      <c r="N31" s="28"/>
    </row>
    <row r="32" spans="1:15">
      <c r="A32" s="70">
        <v>43381</v>
      </c>
      <c r="B32" s="62" t="s">
        <v>14</v>
      </c>
      <c r="C32" s="58" t="s">
        <v>15</v>
      </c>
      <c r="D32" s="59">
        <v>2</v>
      </c>
      <c r="E32" s="59"/>
      <c r="F32" s="63">
        <v>4</v>
      </c>
      <c r="G32" s="61">
        <f>D32*F32</f>
        <v>8</v>
      </c>
      <c r="H32" s="140">
        <f t="shared" si="0"/>
        <v>8</v>
      </c>
      <c r="I32" s="28"/>
      <c r="J32" s="28"/>
      <c r="K32" s="28"/>
      <c r="L32" s="28"/>
      <c r="M32" s="28"/>
      <c r="N32" s="28"/>
    </row>
    <row r="33" spans="1:14">
      <c r="A33" s="70"/>
      <c r="B33" s="62" t="s">
        <v>18</v>
      </c>
      <c r="C33" s="58" t="s">
        <v>15</v>
      </c>
      <c r="D33" s="59">
        <v>0.96</v>
      </c>
      <c r="E33" s="59"/>
      <c r="F33" s="60">
        <v>9.08</v>
      </c>
      <c r="G33" s="61">
        <f>D33*F33</f>
        <v>8.7167999999999992</v>
      </c>
      <c r="H33" s="140">
        <f t="shared" si="0"/>
        <v>8.7167999999999992</v>
      </c>
      <c r="I33" s="28"/>
      <c r="J33" s="28"/>
      <c r="K33" s="28"/>
      <c r="L33" s="28"/>
      <c r="M33" s="28"/>
      <c r="N33" s="28"/>
    </row>
    <row r="34" spans="1:14">
      <c r="A34" s="70"/>
      <c r="B34" s="66" t="s">
        <v>11</v>
      </c>
      <c r="C34" s="58" t="s">
        <v>12</v>
      </c>
      <c r="D34" s="59">
        <v>0.19600000000000001</v>
      </c>
      <c r="E34" s="59"/>
      <c r="F34" s="63">
        <v>125</v>
      </c>
      <c r="G34" s="61">
        <f t="shared" ref="G34:G39" si="1">F34*D34</f>
        <v>24.5</v>
      </c>
      <c r="H34" s="140">
        <f t="shared" si="0"/>
        <v>24.5</v>
      </c>
    </row>
    <row r="35" spans="1:14">
      <c r="A35" s="70">
        <v>43382</v>
      </c>
      <c r="B35" s="66" t="s">
        <v>27</v>
      </c>
      <c r="C35" s="58" t="s">
        <v>10</v>
      </c>
      <c r="D35" s="64">
        <v>2.5000000000000001E-2</v>
      </c>
      <c r="E35" s="59"/>
      <c r="F35" s="67">
        <v>25</v>
      </c>
      <c r="G35" s="61">
        <f t="shared" si="1"/>
        <v>0.625</v>
      </c>
      <c r="H35" s="140">
        <f t="shared" si="0"/>
        <v>0.625</v>
      </c>
    </row>
    <row r="36" spans="1:14">
      <c r="A36" s="70"/>
      <c r="B36" s="62" t="s">
        <v>17</v>
      </c>
      <c r="C36" s="58" t="s">
        <v>12</v>
      </c>
      <c r="D36" s="59">
        <v>0.7</v>
      </c>
      <c r="E36" s="59"/>
      <c r="F36" s="63">
        <v>160</v>
      </c>
      <c r="G36" s="61">
        <f t="shared" si="1"/>
        <v>112</v>
      </c>
      <c r="I36" s="140">
        <f>+G36</f>
        <v>112</v>
      </c>
    </row>
    <row r="37" spans="1:14">
      <c r="A37" s="70"/>
      <c r="B37" s="62" t="s">
        <v>70</v>
      </c>
      <c r="C37" s="58" t="s">
        <v>30</v>
      </c>
      <c r="D37" s="59">
        <v>0.25</v>
      </c>
      <c r="E37" s="59"/>
      <c r="F37" s="63">
        <v>35</v>
      </c>
      <c r="G37" s="61">
        <f t="shared" si="1"/>
        <v>8.75</v>
      </c>
      <c r="H37" s="140">
        <f t="shared" si="0"/>
        <v>8.75</v>
      </c>
    </row>
    <row r="38" spans="1:14">
      <c r="A38" s="70"/>
      <c r="B38" s="66" t="s">
        <v>82</v>
      </c>
      <c r="C38" s="58" t="s">
        <v>83</v>
      </c>
      <c r="D38" s="59">
        <v>3</v>
      </c>
      <c r="E38" s="59"/>
      <c r="F38" s="63">
        <v>30</v>
      </c>
      <c r="G38" s="61">
        <f t="shared" si="1"/>
        <v>90</v>
      </c>
      <c r="I38" s="140">
        <f>+G38</f>
        <v>90</v>
      </c>
    </row>
    <row r="39" spans="1:14">
      <c r="A39" s="71"/>
      <c r="B39" s="66" t="s">
        <v>11</v>
      </c>
      <c r="C39" s="58" t="s">
        <v>12</v>
      </c>
      <c r="D39" s="59">
        <v>0.14899999999999999</v>
      </c>
      <c r="E39" s="59"/>
      <c r="F39" s="63">
        <v>125</v>
      </c>
      <c r="G39" s="61">
        <f t="shared" si="1"/>
        <v>18.625</v>
      </c>
      <c r="H39" s="140">
        <f t="shared" si="0"/>
        <v>18.625</v>
      </c>
    </row>
    <row r="40" spans="1:14">
      <c r="A40" s="71"/>
      <c r="B40" s="62" t="s">
        <v>18</v>
      </c>
      <c r="C40" s="58" t="s">
        <v>15</v>
      </c>
      <c r="D40" s="59">
        <v>2.5000000000000001E-2</v>
      </c>
      <c r="E40" s="59"/>
      <c r="F40" s="60">
        <v>9.08</v>
      </c>
      <c r="G40" s="61">
        <f>D40*F40</f>
        <v>0.22700000000000001</v>
      </c>
      <c r="H40" s="140">
        <f t="shared" si="0"/>
        <v>0.22700000000000001</v>
      </c>
    </row>
    <row r="41" spans="1:14">
      <c r="A41" s="70"/>
      <c r="B41" s="62" t="s">
        <v>14</v>
      </c>
      <c r="C41" s="58" t="s">
        <v>15</v>
      </c>
      <c r="D41" s="59">
        <v>3</v>
      </c>
      <c r="E41" s="59"/>
      <c r="F41" s="63">
        <v>4</v>
      </c>
      <c r="G41" s="61">
        <f>D41*F41</f>
        <v>12</v>
      </c>
      <c r="H41" s="140">
        <f t="shared" si="0"/>
        <v>12</v>
      </c>
    </row>
    <row r="42" spans="1:14">
      <c r="A42" s="70">
        <v>43383</v>
      </c>
      <c r="B42" s="62" t="s">
        <v>16</v>
      </c>
      <c r="C42" s="59" t="s">
        <v>15</v>
      </c>
      <c r="D42" s="59">
        <v>2.5000000000000001E-2</v>
      </c>
      <c r="E42" s="64"/>
      <c r="F42" s="60">
        <v>17.43</v>
      </c>
      <c r="G42" s="61">
        <f>D42*F42</f>
        <v>0.43575000000000003</v>
      </c>
      <c r="H42" s="140">
        <f t="shared" si="0"/>
        <v>0.43575000000000003</v>
      </c>
    </row>
    <row r="43" spans="1:14">
      <c r="A43" s="70"/>
      <c r="B43" s="62" t="s">
        <v>18</v>
      </c>
      <c r="C43" s="58" t="s">
        <v>15</v>
      </c>
      <c r="D43" s="59">
        <v>2.5000000000000001E-2</v>
      </c>
      <c r="E43" s="59"/>
      <c r="F43" s="60">
        <v>9.08</v>
      </c>
      <c r="G43" s="61">
        <f>D43*F43</f>
        <v>0.22700000000000001</v>
      </c>
      <c r="H43" s="140">
        <f t="shared" si="0"/>
        <v>0.22700000000000001</v>
      </c>
    </row>
    <row r="44" spans="1:14">
      <c r="A44" s="70"/>
      <c r="B44" s="62" t="s">
        <v>14</v>
      </c>
      <c r="C44" s="58" t="s">
        <v>15</v>
      </c>
      <c r="D44" s="59">
        <v>2.5</v>
      </c>
      <c r="E44" s="59"/>
      <c r="F44" s="63">
        <v>4</v>
      </c>
      <c r="G44" s="61">
        <f>D44*F44</f>
        <v>10</v>
      </c>
      <c r="H44" s="140">
        <f t="shared" si="0"/>
        <v>10</v>
      </c>
    </row>
    <row r="45" spans="1:14">
      <c r="A45" s="70"/>
      <c r="B45" s="66" t="s">
        <v>27</v>
      </c>
      <c r="C45" s="58" t="s">
        <v>10</v>
      </c>
      <c r="D45" s="64">
        <v>9.7000000000000003E-2</v>
      </c>
      <c r="E45" s="59"/>
      <c r="F45" s="67">
        <v>25</v>
      </c>
      <c r="G45" s="61">
        <f>F45*D45</f>
        <v>2.4250000000000003</v>
      </c>
      <c r="H45" s="140">
        <f t="shared" si="0"/>
        <v>2.4250000000000003</v>
      </c>
    </row>
    <row r="46" spans="1:14">
      <c r="A46" s="70"/>
      <c r="B46" s="66" t="s">
        <v>11</v>
      </c>
      <c r="C46" s="58" t="s">
        <v>12</v>
      </c>
      <c r="D46" s="59">
        <v>0.22600000000000001</v>
      </c>
      <c r="E46" s="59"/>
      <c r="F46" s="63">
        <v>125</v>
      </c>
      <c r="G46" s="61">
        <f>F46*D46</f>
        <v>28.25</v>
      </c>
      <c r="H46" s="140">
        <f t="shared" si="0"/>
        <v>28.25</v>
      </c>
    </row>
    <row r="47" spans="1:14">
      <c r="A47" s="70"/>
      <c r="B47" s="62" t="s">
        <v>17</v>
      </c>
      <c r="C47" s="58" t="s">
        <v>12</v>
      </c>
      <c r="D47" s="59">
        <v>0.20499999999999999</v>
      </c>
      <c r="E47" s="59"/>
      <c r="F47" s="60">
        <v>165</v>
      </c>
      <c r="G47" s="61">
        <f t="shared" ref="G47:G52" si="2">D47*F47</f>
        <v>33.824999999999996</v>
      </c>
      <c r="I47" s="140">
        <f>+G47</f>
        <v>33.824999999999996</v>
      </c>
    </row>
    <row r="48" spans="1:14">
      <c r="A48" s="70"/>
      <c r="B48" s="62" t="s">
        <v>70</v>
      </c>
      <c r="C48" s="58" t="s">
        <v>30</v>
      </c>
      <c r="D48" s="59">
        <v>0.22</v>
      </c>
      <c r="E48" s="59"/>
      <c r="F48" s="60">
        <v>35</v>
      </c>
      <c r="G48" s="61">
        <f t="shared" si="2"/>
        <v>7.7</v>
      </c>
      <c r="H48" s="140">
        <f t="shared" si="0"/>
        <v>7.7</v>
      </c>
    </row>
    <row r="49" spans="1:9">
      <c r="A49" s="70">
        <v>43384</v>
      </c>
      <c r="B49" s="62" t="s">
        <v>24</v>
      </c>
      <c r="C49" s="58" t="s">
        <v>83</v>
      </c>
      <c r="D49" s="59">
        <v>3</v>
      </c>
      <c r="E49" s="59"/>
      <c r="F49" s="60">
        <v>23</v>
      </c>
      <c r="G49" s="61">
        <f t="shared" si="2"/>
        <v>69</v>
      </c>
      <c r="I49" s="140">
        <f>+G49</f>
        <v>69</v>
      </c>
    </row>
    <row r="50" spans="1:9">
      <c r="A50" s="70"/>
      <c r="B50" s="62" t="s">
        <v>14</v>
      </c>
      <c r="C50" s="58" t="s">
        <v>15</v>
      </c>
      <c r="D50" s="59">
        <v>2</v>
      </c>
      <c r="E50" s="59"/>
      <c r="F50" s="63">
        <v>4</v>
      </c>
      <c r="G50" s="61">
        <f t="shared" si="2"/>
        <v>8</v>
      </c>
      <c r="H50" s="140">
        <f t="shared" si="0"/>
        <v>8</v>
      </c>
    </row>
    <row r="51" spans="1:9">
      <c r="A51" s="70"/>
      <c r="B51" s="62" t="s">
        <v>18</v>
      </c>
      <c r="C51" s="58" t="s">
        <v>15</v>
      </c>
      <c r="D51" s="59">
        <v>2.5000000000000001E-2</v>
      </c>
      <c r="E51" s="59"/>
      <c r="F51" s="60">
        <v>9.08</v>
      </c>
      <c r="G51" s="61">
        <f t="shared" si="2"/>
        <v>0.22700000000000001</v>
      </c>
      <c r="H51" s="140">
        <f t="shared" si="0"/>
        <v>0.22700000000000001</v>
      </c>
    </row>
    <row r="52" spans="1:9">
      <c r="A52" s="70"/>
      <c r="B52" s="62" t="s">
        <v>13</v>
      </c>
      <c r="C52" s="58" t="s">
        <v>12</v>
      </c>
      <c r="D52" s="59">
        <v>0.06</v>
      </c>
      <c r="E52" s="59"/>
      <c r="F52" s="60">
        <v>80</v>
      </c>
      <c r="G52" s="61">
        <f t="shared" si="2"/>
        <v>4.8</v>
      </c>
      <c r="H52" s="140">
        <f t="shared" si="0"/>
        <v>4.8</v>
      </c>
    </row>
    <row r="53" spans="1:9">
      <c r="A53" s="70"/>
      <c r="B53" s="66" t="s">
        <v>11</v>
      </c>
      <c r="C53" s="58" t="s">
        <v>12</v>
      </c>
      <c r="D53" s="59">
        <v>0.29599999999999999</v>
      </c>
      <c r="E53" s="59"/>
      <c r="F53" s="63">
        <v>125</v>
      </c>
      <c r="G53" s="61">
        <f>F53*D53</f>
        <v>37</v>
      </c>
      <c r="H53" s="140">
        <f t="shared" si="0"/>
        <v>37</v>
      </c>
    </row>
    <row r="54" spans="1:9">
      <c r="A54" s="70"/>
      <c r="B54" s="66" t="s">
        <v>27</v>
      </c>
      <c r="C54" s="58" t="s">
        <v>10</v>
      </c>
      <c r="D54" s="64">
        <v>2.1999999999999999E-2</v>
      </c>
      <c r="E54" s="59"/>
      <c r="F54" s="67">
        <v>25</v>
      </c>
      <c r="G54" s="61">
        <f>F54*D54</f>
        <v>0.54999999999999993</v>
      </c>
      <c r="H54" s="140">
        <f t="shared" si="0"/>
        <v>0.54999999999999993</v>
      </c>
    </row>
    <row r="55" spans="1:9">
      <c r="A55" s="70">
        <v>43385</v>
      </c>
      <c r="B55" s="66" t="s">
        <v>11</v>
      </c>
      <c r="C55" s="58" t="s">
        <v>12</v>
      </c>
      <c r="D55" s="59">
        <v>0.16500000000000001</v>
      </c>
      <c r="E55" s="59"/>
      <c r="F55" s="63">
        <v>125</v>
      </c>
      <c r="G55" s="61">
        <f>F55*D55</f>
        <v>20.625</v>
      </c>
      <c r="H55" s="140">
        <f t="shared" si="0"/>
        <v>20.625</v>
      </c>
    </row>
    <row r="56" spans="1:9">
      <c r="A56" s="70"/>
      <c r="B56" s="62" t="s">
        <v>14</v>
      </c>
      <c r="C56" s="58" t="s">
        <v>15</v>
      </c>
      <c r="D56" s="59">
        <v>1.5</v>
      </c>
      <c r="E56" s="59"/>
      <c r="F56" s="63">
        <v>4</v>
      </c>
      <c r="G56" s="61">
        <f>D56*F56</f>
        <v>6</v>
      </c>
      <c r="H56" s="140">
        <f t="shared" si="0"/>
        <v>6</v>
      </c>
    </row>
    <row r="57" spans="1:9" ht="14.25" customHeight="1">
      <c r="A57" s="70"/>
      <c r="B57" s="62" t="s">
        <v>13</v>
      </c>
      <c r="C57" s="58" t="s">
        <v>12</v>
      </c>
      <c r="D57" s="59">
        <v>9.1999999999999998E-2</v>
      </c>
      <c r="E57" s="59"/>
      <c r="F57" s="60">
        <v>80</v>
      </c>
      <c r="G57" s="61">
        <f>D57*F57</f>
        <v>7.3599999999999994</v>
      </c>
      <c r="H57" s="140">
        <f t="shared" si="0"/>
        <v>7.3599999999999994</v>
      </c>
    </row>
    <row r="58" spans="1:9">
      <c r="A58" s="70"/>
      <c r="B58" s="66" t="s">
        <v>27</v>
      </c>
      <c r="C58" s="58" t="s">
        <v>10</v>
      </c>
      <c r="D58" s="64">
        <v>0.107</v>
      </c>
      <c r="E58" s="59"/>
      <c r="F58" s="67">
        <v>25</v>
      </c>
      <c r="G58" s="61">
        <f>F58*D58</f>
        <v>2.6749999999999998</v>
      </c>
      <c r="H58" s="140">
        <f t="shared" si="0"/>
        <v>2.6749999999999998</v>
      </c>
    </row>
    <row r="59" spans="1:9">
      <c r="A59" s="70"/>
      <c r="B59" s="62" t="s">
        <v>18</v>
      </c>
      <c r="C59" s="58" t="s">
        <v>15</v>
      </c>
      <c r="D59" s="59">
        <v>2.5000000000000001E-2</v>
      </c>
      <c r="E59" s="59"/>
      <c r="F59" s="60">
        <v>9.08</v>
      </c>
      <c r="G59" s="61">
        <f>D59*F59</f>
        <v>0.22700000000000001</v>
      </c>
      <c r="H59" s="140">
        <f t="shared" si="0"/>
        <v>0.22700000000000001</v>
      </c>
    </row>
    <row r="60" spans="1:9">
      <c r="A60" s="70"/>
      <c r="B60" s="62" t="s">
        <v>14</v>
      </c>
      <c r="C60" s="58" t="s">
        <v>15</v>
      </c>
      <c r="D60" s="59">
        <v>3</v>
      </c>
      <c r="E60" s="59"/>
      <c r="F60" s="63">
        <v>4</v>
      </c>
      <c r="G60" s="61">
        <f>D60*F60</f>
        <v>12</v>
      </c>
      <c r="H60" s="140">
        <f t="shared" si="0"/>
        <v>12</v>
      </c>
    </row>
    <row r="61" spans="1:9">
      <c r="A61" s="70">
        <v>43388</v>
      </c>
      <c r="B61" s="66" t="s">
        <v>11</v>
      </c>
      <c r="C61" s="58" t="s">
        <v>12</v>
      </c>
      <c r="D61" s="59">
        <v>0.115</v>
      </c>
      <c r="E61" s="59"/>
      <c r="F61" s="63">
        <v>125</v>
      </c>
      <c r="G61" s="61">
        <f>F61*D61</f>
        <v>14.375</v>
      </c>
      <c r="H61" s="140">
        <f t="shared" si="0"/>
        <v>14.375</v>
      </c>
    </row>
    <row r="62" spans="1:9">
      <c r="A62" s="70"/>
      <c r="B62" s="62" t="s">
        <v>13</v>
      </c>
      <c r="C62" s="58" t="s">
        <v>12</v>
      </c>
      <c r="D62" s="59">
        <v>9.5000000000000001E-2</v>
      </c>
      <c r="E62" s="59"/>
      <c r="F62" s="60">
        <v>80</v>
      </c>
      <c r="G62" s="61">
        <f>D62*F62</f>
        <v>7.6</v>
      </c>
      <c r="H62" s="140">
        <f t="shared" si="0"/>
        <v>7.6</v>
      </c>
    </row>
    <row r="63" spans="1:9">
      <c r="A63" s="70"/>
      <c r="B63" s="62" t="s">
        <v>14</v>
      </c>
      <c r="C63" s="58" t="s">
        <v>15</v>
      </c>
      <c r="D63" s="59">
        <v>4</v>
      </c>
      <c r="E63" s="59"/>
      <c r="F63" s="63">
        <v>4</v>
      </c>
      <c r="G63" s="61">
        <f>D63*F63</f>
        <v>16</v>
      </c>
      <c r="H63" s="140">
        <f t="shared" si="0"/>
        <v>16</v>
      </c>
    </row>
    <row r="64" spans="1:9">
      <c r="A64" s="70"/>
      <c r="B64" s="66" t="s">
        <v>27</v>
      </c>
      <c r="C64" s="58" t="s">
        <v>10</v>
      </c>
      <c r="D64" s="64">
        <v>0.11</v>
      </c>
      <c r="E64" s="59"/>
      <c r="F64" s="67">
        <v>25</v>
      </c>
      <c r="G64" s="61">
        <f>F64*D64</f>
        <v>2.75</v>
      </c>
      <c r="H64" s="140">
        <f t="shared" si="0"/>
        <v>2.75</v>
      </c>
    </row>
    <row r="65" spans="1:8">
      <c r="A65" s="70"/>
      <c r="B65" s="66" t="s">
        <v>11</v>
      </c>
      <c r="C65" s="58" t="s">
        <v>12</v>
      </c>
      <c r="D65" s="59">
        <v>0.115</v>
      </c>
      <c r="E65" s="59"/>
      <c r="F65" s="63">
        <v>125</v>
      </c>
      <c r="G65" s="61">
        <f>F65*D65</f>
        <v>14.375</v>
      </c>
      <c r="H65" s="140">
        <f t="shared" si="0"/>
        <v>14.375</v>
      </c>
    </row>
    <row r="66" spans="1:8">
      <c r="A66" s="70"/>
      <c r="B66" s="62" t="s">
        <v>84</v>
      </c>
      <c r="C66" s="58" t="s">
        <v>21</v>
      </c>
      <c r="D66" s="59">
        <v>2</v>
      </c>
      <c r="E66" s="59"/>
      <c r="F66" s="63">
        <v>215</v>
      </c>
      <c r="G66" s="61">
        <f>D66*F66</f>
        <v>430</v>
      </c>
      <c r="H66" s="140">
        <f t="shared" si="0"/>
        <v>430</v>
      </c>
    </row>
    <row r="67" spans="1:8">
      <c r="A67" s="70"/>
      <c r="B67" s="66" t="s">
        <v>11</v>
      </c>
      <c r="C67" s="58" t="s">
        <v>12</v>
      </c>
      <c r="D67" s="59">
        <v>0.16500000000000001</v>
      </c>
      <c r="E67" s="59"/>
      <c r="F67" s="63">
        <v>125</v>
      </c>
      <c r="G67" s="61">
        <f>F67*D67</f>
        <v>20.625</v>
      </c>
      <c r="H67" s="140">
        <f t="shared" si="0"/>
        <v>20.625</v>
      </c>
    </row>
    <row r="68" spans="1:8">
      <c r="A68" s="70"/>
      <c r="B68" s="62" t="s">
        <v>14</v>
      </c>
      <c r="C68" s="58" t="s">
        <v>15</v>
      </c>
      <c r="D68" s="59">
        <v>1.5</v>
      </c>
      <c r="E68" s="59"/>
      <c r="F68" s="63">
        <v>4</v>
      </c>
      <c r="G68" s="61">
        <f>D68*F68</f>
        <v>6</v>
      </c>
      <c r="H68" s="140">
        <f t="shared" si="0"/>
        <v>6</v>
      </c>
    </row>
    <row r="69" spans="1:8">
      <c r="A69" s="70">
        <v>43389</v>
      </c>
      <c r="B69" s="66" t="s">
        <v>27</v>
      </c>
      <c r="C69" s="58" t="s">
        <v>10</v>
      </c>
      <c r="D69" s="64">
        <v>6.9000000000000006E-2</v>
      </c>
      <c r="E69" s="59"/>
      <c r="F69" s="67">
        <v>25</v>
      </c>
      <c r="G69" s="61">
        <f>F69*D69</f>
        <v>1.7250000000000001</v>
      </c>
      <c r="H69" s="140">
        <f t="shared" si="0"/>
        <v>1.7250000000000001</v>
      </c>
    </row>
    <row r="70" spans="1:8">
      <c r="A70" s="70"/>
      <c r="B70" s="66" t="s">
        <v>11</v>
      </c>
      <c r="C70" s="58" t="s">
        <v>12</v>
      </c>
      <c r="D70" s="59">
        <v>0.32500000000000001</v>
      </c>
      <c r="E70" s="59"/>
      <c r="F70" s="63">
        <v>125</v>
      </c>
      <c r="G70" s="61">
        <f>F70*D70</f>
        <v>40.625</v>
      </c>
      <c r="H70" s="140">
        <f t="shared" si="0"/>
        <v>40.625</v>
      </c>
    </row>
    <row r="71" spans="1:8">
      <c r="A71" s="70"/>
      <c r="B71" s="62" t="s">
        <v>14</v>
      </c>
      <c r="C71" s="58" t="s">
        <v>15</v>
      </c>
      <c r="D71" s="59">
        <v>3</v>
      </c>
      <c r="E71" s="59"/>
      <c r="F71" s="63">
        <v>4</v>
      </c>
      <c r="G71" s="61">
        <f>D71*F71</f>
        <v>12</v>
      </c>
      <c r="H71" s="140">
        <f t="shared" ref="H71:H134" si="3">+G71</f>
        <v>12</v>
      </c>
    </row>
    <row r="72" spans="1:8">
      <c r="A72" s="70"/>
      <c r="B72" s="66" t="s">
        <v>27</v>
      </c>
      <c r="C72" s="58" t="s">
        <v>10</v>
      </c>
      <c r="D72" s="64">
        <v>0.107</v>
      </c>
      <c r="E72" s="59"/>
      <c r="F72" s="67">
        <v>25</v>
      </c>
      <c r="G72" s="61">
        <f>F72*D72</f>
        <v>2.6749999999999998</v>
      </c>
      <c r="H72" s="140">
        <f t="shared" si="3"/>
        <v>2.6749999999999998</v>
      </c>
    </row>
    <row r="73" spans="1:8">
      <c r="A73" s="70"/>
      <c r="B73" s="62" t="s">
        <v>18</v>
      </c>
      <c r="C73" s="58" t="s">
        <v>15</v>
      </c>
      <c r="D73" s="59">
        <v>2.5000000000000001E-2</v>
      </c>
      <c r="E73" s="59"/>
      <c r="F73" s="60">
        <v>9.08</v>
      </c>
      <c r="G73" s="61">
        <f>D73*F73</f>
        <v>0.22700000000000001</v>
      </c>
      <c r="H73" s="140">
        <f t="shared" si="3"/>
        <v>0.22700000000000001</v>
      </c>
    </row>
    <row r="74" spans="1:8">
      <c r="A74" s="70">
        <v>43390</v>
      </c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  <c r="H74" s="140">
        <f t="shared" si="3"/>
        <v>7.6</v>
      </c>
    </row>
    <row r="75" spans="1:8">
      <c r="A75" s="70"/>
      <c r="B75" s="62" t="s">
        <v>14</v>
      </c>
      <c r="C75" s="58" t="s">
        <v>15</v>
      </c>
      <c r="D75" s="59">
        <v>4</v>
      </c>
      <c r="E75" s="59"/>
      <c r="F75" s="63">
        <v>4</v>
      </c>
      <c r="G75" s="61">
        <f>D75*F75</f>
        <v>16</v>
      </c>
      <c r="H75" s="140">
        <f t="shared" si="3"/>
        <v>16</v>
      </c>
    </row>
    <row r="76" spans="1:8">
      <c r="A76" s="70"/>
      <c r="B76" s="66" t="s">
        <v>11</v>
      </c>
      <c r="C76" s="58" t="s">
        <v>12</v>
      </c>
      <c r="D76" s="59">
        <v>0.51</v>
      </c>
      <c r="E76" s="59"/>
      <c r="F76" s="63">
        <v>125</v>
      </c>
      <c r="G76" s="61">
        <f>F76*D76</f>
        <v>63.75</v>
      </c>
      <c r="H76" s="140">
        <f t="shared" si="3"/>
        <v>63.75</v>
      </c>
    </row>
    <row r="77" spans="1:8">
      <c r="A77" s="70"/>
      <c r="B77" s="62" t="s">
        <v>18</v>
      </c>
      <c r="C77" s="58" t="s">
        <v>15</v>
      </c>
      <c r="D77" s="59">
        <v>2.5000000000000001E-2</v>
      </c>
      <c r="E77" s="59"/>
      <c r="F77" s="60">
        <v>9.08</v>
      </c>
      <c r="G77" s="61">
        <f>D77*F77</f>
        <v>0.22700000000000001</v>
      </c>
      <c r="H77" s="140">
        <f t="shared" si="3"/>
        <v>0.22700000000000001</v>
      </c>
    </row>
    <row r="78" spans="1:8">
      <c r="A78" s="70">
        <v>43391</v>
      </c>
      <c r="B78" s="62" t="s">
        <v>14</v>
      </c>
      <c r="C78" s="58" t="s">
        <v>15</v>
      </c>
      <c r="D78" s="59">
        <v>2</v>
      </c>
      <c r="E78" s="59"/>
      <c r="F78" s="63">
        <v>4</v>
      </c>
      <c r="G78" s="61">
        <f>D78*F78</f>
        <v>8</v>
      </c>
      <c r="H78" s="140">
        <f t="shared" si="3"/>
        <v>8</v>
      </c>
    </row>
    <row r="79" spans="1:8">
      <c r="A79" s="70"/>
      <c r="B79" s="62" t="s">
        <v>19</v>
      </c>
      <c r="C79" s="58" t="s">
        <v>10</v>
      </c>
      <c r="D79" s="59">
        <v>1</v>
      </c>
      <c r="E79" s="59"/>
      <c r="F79" s="60">
        <v>8.4499999999999993</v>
      </c>
      <c r="G79" s="61">
        <f>F79*D79</f>
        <v>8.4499999999999993</v>
      </c>
      <c r="H79" s="140">
        <f t="shared" si="3"/>
        <v>8.4499999999999993</v>
      </c>
    </row>
    <row r="80" spans="1:8">
      <c r="A80" s="70"/>
      <c r="B80" s="62" t="s">
        <v>26</v>
      </c>
      <c r="C80" s="58" t="s">
        <v>12</v>
      </c>
      <c r="D80" s="59">
        <v>0.02</v>
      </c>
      <c r="E80" s="59"/>
      <c r="F80" s="63">
        <v>125</v>
      </c>
      <c r="G80" s="61">
        <f>F80*D80</f>
        <v>2.5</v>
      </c>
      <c r="H80" s="140">
        <f t="shared" si="3"/>
        <v>2.5</v>
      </c>
    </row>
    <row r="81" spans="1:9">
      <c r="A81" s="70"/>
      <c r="B81" s="66" t="s">
        <v>11</v>
      </c>
      <c r="C81" s="58" t="s">
        <v>12</v>
      </c>
      <c r="D81" s="59">
        <v>0.21</v>
      </c>
      <c r="E81" s="59"/>
      <c r="F81" s="63">
        <v>125</v>
      </c>
      <c r="G81" s="61">
        <f>F81*D81</f>
        <v>26.25</v>
      </c>
      <c r="H81" s="140">
        <f t="shared" si="3"/>
        <v>26.25</v>
      </c>
    </row>
    <row r="82" spans="1:9">
      <c r="A82" s="70"/>
      <c r="B82" s="62" t="s">
        <v>14</v>
      </c>
      <c r="C82" s="58" t="s">
        <v>15</v>
      </c>
      <c r="D82" s="59">
        <v>2</v>
      </c>
      <c r="E82" s="59"/>
      <c r="F82" s="63">
        <v>4</v>
      </c>
      <c r="G82" s="61">
        <f>D82*F82</f>
        <v>8</v>
      </c>
      <c r="H82" s="140">
        <f t="shared" si="3"/>
        <v>8</v>
      </c>
    </row>
    <row r="83" spans="1:9">
      <c r="A83" s="70"/>
      <c r="B83" s="62" t="s">
        <v>67</v>
      </c>
      <c r="C83" s="58" t="s">
        <v>12</v>
      </c>
      <c r="D83" s="59">
        <v>0.3</v>
      </c>
      <c r="E83" s="59"/>
      <c r="F83" s="63">
        <v>130</v>
      </c>
      <c r="G83" s="61">
        <f>F83*D83</f>
        <v>39</v>
      </c>
      <c r="H83" s="140">
        <f t="shared" si="3"/>
        <v>39</v>
      </c>
    </row>
    <row r="84" spans="1:9">
      <c r="A84" s="70"/>
      <c r="B84" s="62" t="s">
        <v>17</v>
      </c>
      <c r="C84" s="58" t="s">
        <v>12</v>
      </c>
      <c r="D84" s="59">
        <v>0.06</v>
      </c>
      <c r="E84" s="59"/>
      <c r="F84" s="60">
        <v>165</v>
      </c>
      <c r="G84" s="61">
        <f>D84*F84</f>
        <v>9.9</v>
      </c>
      <c r="I84" s="140">
        <f>+G84</f>
        <v>9.9</v>
      </c>
    </row>
    <row r="85" spans="1:9">
      <c r="A85" s="70">
        <v>43392</v>
      </c>
      <c r="B85" s="66" t="s">
        <v>11</v>
      </c>
      <c r="C85" s="58" t="s">
        <v>12</v>
      </c>
      <c r="D85" s="59">
        <v>0.31</v>
      </c>
      <c r="E85" s="59"/>
      <c r="F85" s="63">
        <v>125</v>
      </c>
      <c r="G85" s="61">
        <f>F85*D85</f>
        <v>38.75</v>
      </c>
      <c r="H85" s="140">
        <f t="shared" si="3"/>
        <v>38.75</v>
      </c>
    </row>
    <row r="86" spans="1:9">
      <c r="A86" s="70"/>
      <c r="B86" s="62" t="s">
        <v>14</v>
      </c>
      <c r="C86" s="58" t="s">
        <v>15</v>
      </c>
      <c r="D86" s="59">
        <v>3</v>
      </c>
      <c r="E86" s="59"/>
      <c r="F86" s="63">
        <v>4</v>
      </c>
      <c r="G86" s="61">
        <f>D86*F86</f>
        <v>12</v>
      </c>
      <c r="H86" s="140">
        <f t="shared" si="3"/>
        <v>12</v>
      </c>
    </row>
    <row r="87" spans="1:9">
      <c r="A87" s="70"/>
      <c r="B87" s="62" t="s">
        <v>17</v>
      </c>
      <c r="C87" s="58" t="s">
        <v>12</v>
      </c>
      <c r="D87" s="59">
        <v>0.11</v>
      </c>
      <c r="E87" s="59"/>
      <c r="F87" s="60">
        <v>165</v>
      </c>
      <c r="G87" s="61">
        <f>D87*F87</f>
        <v>18.149999999999999</v>
      </c>
      <c r="I87" s="140">
        <f>+G87</f>
        <v>18.149999999999999</v>
      </c>
    </row>
    <row r="88" spans="1:9">
      <c r="A88" s="70"/>
      <c r="B88" s="62" t="s">
        <v>18</v>
      </c>
      <c r="C88" s="58" t="s">
        <v>15</v>
      </c>
      <c r="D88" s="59">
        <v>0.25</v>
      </c>
      <c r="E88" s="59"/>
      <c r="F88" s="60">
        <v>9.08</v>
      </c>
      <c r="G88" s="61">
        <f>D88*F88</f>
        <v>2.27</v>
      </c>
      <c r="H88" s="140">
        <f t="shared" si="3"/>
        <v>2.27</v>
      </c>
    </row>
    <row r="89" spans="1:9">
      <c r="A89" s="70"/>
      <c r="B89" s="62" t="s">
        <v>13</v>
      </c>
      <c r="C89" s="58" t="s">
        <v>12</v>
      </c>
      <c r="D89" s="59">
        <v>0.06</v>
      </c>
      <c r="E89" s="59"/>
      <c r="F89" s="60">
        <v>80</v>
      </c>
      <c r="G89" s="61">
        <f>D89*F89</f>
        <v>4.8</v>
      </c>
      <c r="H89" s="140">
        <f t="shared" si="3"/>
        <v>4.8</v>
      </c>
    </row>
    <row r="90" spans="1:9">
      <c r="A90" s="70">
        <v>43393</v>
      </c>
      <c r="B90" s="66" t="s">
        <v>11</v>
      </c>
      <c r="C90" s="58" t="s">
        <v>12</v>
      </c>
      <c r="D90" s="59">
        <v>0.45</v>
      </c>
      <c r="E90" s="59"/>
      <c r="F90" s="63">
        <v>125</v>
      </c>
      <c r="G90" s="61">
        <f>F90*D90</f>
        <v>56.25</v>
      </c>
      <c r="H90" s="140">
        <f t="shared" si="3"/>
        <v>56.25</v>
      </c>
    </row>
    <row r="91" spans="1:9">
      <c r="A91" s="70"/>
      <c r="B91" s="62" t="s">
        <v>14</v>
      </c>
      <c r="C91" s="58" t="s">
        <v>15</v>
      </c>
      <c r="D91" s="59">
        <v>1</v>
      </c>
      <c r="E91" s="59"/>
      <c r="F91" s="63">
        <v>4</v>
      </c>
      <c r="G91" s="61">
        <f t="shared" ref="G91" si="4">F91*D91</f>
        <v>4</v>
      </c>
      <c r="H91" s="140">
        <f t="shared" si="3"/>
        <v>4</v>
      </c>
    </row>
    <row r="92" spans="1:9">
      <c r="A92" s="70"/>
      <c r="B92" s="62" t="s">
        <v>17</v>
      </c>
      <c r="C92" s="58" t="s">
        <v>12</v>
      </c>
      <c r="D92" s="59">
        <v>0.29599999999999999</v>
      </c>
      <c r="E92" s="59"/>
      <c r="F92" s="60">
        <v>165</v>
      </c>
      <c r="G92" s="61">
        <f>D92*F92</f>
        <v>48.839999999999996</v>
      </c>
      <c r="I92" s="140">
        <f>+G92</f>
        <v>48.839999999999996</v>
      </c>
    </row>
    <row r="93" spans="1:9">
      <c r="A93" s="70">
        <v>43395</v>
      </c>
      <c r="B93" s="66" t="s">
        <v>11</v>
      </c>
      <c r="C93" s="58" t="s">
        <v>12</v>
      </c>
      <c r="D93" s="59">
        <v>0.31</v>
      </c>
      <c r="E93" s="59"/>
      <c r="F93" s="63">
        <v>125</v>
      </c>
      <c r="G93" s="61">
        <f>F93*D93</f>
        <v>38.75</v>
      </c>
      <c r="H93" s="140">
        <f t="shared" si="3"/>
        <v>38.75</v>
      </c>
    </row>
    <row r="94" spans="1:9">
      <c r="A94" s="70"/>
      <c r="B94" s="62" t="s">
        <v>14</v>
      </c>
      <c r="C94" s="58" t="s">
        <v>15</v>
      </c>
      <c r="D94" s="59">
        <v>1</v>
      </c>
      <c r="E94" s="59"/>
      <c r="F94" s="63">
        <v>4</v>
      </c>
      <c r="G94" s="61">
        <f t="shared" ref="G94" si="5">F94*D94</f>
        <v>4</v>
      </c>
      <c r="H94" s="140">
        <f t="shared" si="3"/>
        <v>4</v>
      </c>
    </row>
    <row r="95" spans="1:9">
      <c r="A95" s="70"/>
      <c r="B95" s="66" t="s">
        <v>27</v>
      </c>
      <c r="C95" s="58" t="s">
        <v>10</v>
      </c>
      <c r="D95" s="64">
        <v>0.25</v>
      </c>
      <c r="E95" s="59"/>
      <c r="F95" s="67">
        <v>25</v>
      </c>
      <c r="G95" s="61">
        <f>F95*D95</f>
        <v>6.25</v>
      </c>
      <c r="H95" s="140">
        <f t="shared" si="3"/>
        <v>6.25</v>
      </c>
    </row>
    <row r="96" spans="1:9">
      <c r="A96" s="70"/>
      <c r="B96" s="62" t="s">
        <v>18</v>
      </c>
      <c r="C96" s="58" t="s">
        <v>15</v>
      </c>
      <c r="D96" s="59">
        <v>0.35</v>
      </c>
      <c r="E96" s="59"/>
      <c r="F96" s="60">
        <v>9.08</v>
      </c>
      <c r="G96" s="61">
        <f>D96*F96</f>
        <v>3.1779999999999999</v>
      </c>
      <c r="H96" s="140">
        <f t="shared" si="3"/>
        <v>3.1779999999999999</v>
      </c>
    </row>
    <row r="97" spans="1:9">
      <c r="A97" s="70"/>
      <c r="B97" s="62" t="s">
        <v>43</v>
      </c>
      <c r="C97" s="58" t="s">
        <v>40</v>
      </c>
      <c r="D97" s="59">
        <v>0.12</v>
      </c>
      <c r="E97" s="59"/>
      <c r="F97" s="60">
        <v>48.6</v>
      </c>
      <c r="G97" s="61">
        <f t="shared" ref="G97:G98" si="6">F97*D97</f>
        <v>5.8319999999999999</v>
      </c>
      <c r="H97" s="140">
        <f t="shared" si="3"/>
        <v>5.8319999999999999</v>
      </c>
    </row>
    <row r="98" spans="1:9">
      <c r="A98" s="70"/>
      <c r="B98" s="62" t="s">
        <v>39</v>
      </c>
      <c r="C98" s="58" t="s">
        <v>40</v>
      </c>
      <c r="D98" s="59">
        <v>0.21</v>
      </c>
      <c r="E98" s="59"/>
      <c r="F98" s="60">
        <v>64.8</v>
      </c>
      <c r="G98" s="61">
        <f t="shared" si="6"/>
        <v>13.607999999999999</v>
      </c>
      <c r="H98" s="140">
        <f t="shared" si="3"/>
        <v>13.607999999999999</v>
      </c>
    </row>
    <row r="99" spans="1:9">
      <c r="A99" s="70"/>
      <c r="B99" s="62" t="s">
        <v>17</v>
      </c>
      <c r="C99" s="58" t="s">
        <v>12</v>
      </c>
      <c r="D99" s="59">
        <v>1</v>
      </c>
      <c r="E99" s="59"/>
      <c r="F99" s="60">
        <v>165</v>
      </c>
      <c r="G99" s="61">
        <f>D99*F99</f>
        <v>165</v>
      </c>
      <c r="I99" s="140">
        <f>+G99</f>
        <v>165</v>
      </c>
    </row>
    <row r="100" spans="1:9">
      <c r="A100" s="70">
        <v>43396</v>
      </c>
      <c r="B100" s="62" t="s">
        <v>13</v>
      </c>
      <c r="C100" s="58" t="s">
        <v>12</v>
      </c>
      <c r="D100" s="59">
        <v>0.25</v>
      </c>
      <c r="E100" s="59"/>
      <c r="F100" s="60">
        <v>80</v>
      </c>
      <c r="G100" s="61">
        <f>D100*F100</f>
        <v>20</v>
      </c>
      <c r="H100" s="140">
        <f t="shared" si="3"/>
        <v>20</v>
      </c>
    </row>
    <row r="101" spans="1:9">
      <c r="A101" s="70"/>
      <c r="B101" s="66" t="s">
        <v>11</v>
      </c>
      <c r="C101" s="58" t="s">
        <v>12</v>
      </c>
      <c r="D101" s="59">
        <v>0.32</v>
      </c>
      <c r="E101" s="59"/>
      <c r="F101" s="63">
        <v>125</v>
      </c>
      <c r="G101" s="61">
        <f>F101*D101</f>
        <v>40</v>
      </c>
      <c r="H101" s="140">
        <f t="shared" si="3"/>
        <v>40</v>
      </c>
    </row>
    <row r="102" spans="1:9">
      <c r="A102" s="70"/>
      <c r="B102" s="62" t="s">
        <v>14</v>
      </c>
      <c r="C102" s="58" t="s">
        <v>15</v>
      </c>
      <c r="D102" s="59">
        <v>2.5</v>
      </c>
      <c r="E102" s="59"/>
      <c r="F102" s="63">
        <v>4</v>
      </c>
      <c r="G102" s="61">
        <f>D102*F102</f>
        <v>10</v>
      </c>
      <c r="H102" s="140">
        <f t="shared" si="3"/>
        <v>10</v>
      </c>
    </row>
    <row r="103" spans="1:9">
      <c r="A103" s="70"/>
      <c r="B103" s="62" t="s">
        <v>19</v>
      </c>
      <c r="C103" s="58" t="s">
        <v>10</v>
      </c>
      <c r="D103" s="59">
        <v>1</v>
      </c>
      <c r="E103" s="59"/>
      <c r="F103" s="60">
        <v>8.4499999999999993</v>
      </c>
      <c r="G103" s="61">
        <f>F103*D103</f>
        <v>8.4499999999999993</v>
      </c>
      <c r="H103" s="140">
        <f t="shared" si="3"/>
        <v>8.4499999999999993</v>
      </c>
    </row>
    <row r="104" spans="1:9">
      <c r="A104" s="70"/>
      <c r="B104" s="62" t="s">
        <v>18</v>
      </c>
      <c r="C104" s="58" t="s">
        <v>15</v>
      </c>
      <c r="D104" s="59">
        <v>2.5000000000000001E-2</v>
      </c>
      <c r="E104" s="59"/>
      <c r="F104" s="60">
        <v>9.08</v>
      </c>
      <c r="G104" s="61">
        <f>D104*F104</f>
        <v>0.22700000000000001</v>
      </c>
      <c r="H104" s="140">
        <f t="shared" si="3"/>
        <v>0.22700000000000001</v>
      </c>
    </row>
    <row r="105" spans="1:9">
      <c r="A105" s="70">
        <v>43397</v>
      </c>
      <c r="B105" s="62" t="s">
        <v>14</v>
      </c>
      <c r="C105" s="58" t="s">
        <v>15</v>
      </c>
      <c r="D105" s="59">
        <v>2</v>
      </c>
      <c r="E105" s="59"/>
      <c r="F105" s="63">
        <v>4</v>
      </c>
      <c r="G105" s="61">
        <f>D105*F105</f>
        <v>8</v>
      </c>
      <c r="H105" s="140">
        <f t="shared" si="3"/>
        <v>8</v>
      </c>
    </row>
    <row r="106" spans="1:9">
      <c r="A106" s="70"/>
      <c r="B106" s="62" t="s">
        <v>18</v>
      </c>
      <c r="C106" s="58" t="s">
        <v>15</v>
      </c>
      <c r="D106" s="59">
        <v>0.25</v>
      </c>
      <c r="E106" s="59"/>
      <c r="F106" s="60">
        <v>9.08</v>
      </c>
      <c r="G106" s="61">
        <f>D106*F106</f>
        <v>2.27</v>
      </c>
      <c r="H106" s="140">
        <f t="shared" si="3"/>
        <v>2.27</v>
      </c>
    </row>
    <row r="107" spans="1:9">
      <c r="A107" s="70"/>
      <c r="B107" s="66" t="s">
        <v>20</v>
      </c>
      <c r="C107" s="58" t="s">
        <v>21</v>
      </c>
      <c r="D107" s="59">
        <v>0.05</v>
      </c>
      <c r="E107" s="59"/>
      <c r="F107" s="60">
        <v>135</v>
      </c>
      <c r="G107" s="61">
        <f>D107*F107</f>
        <v>6.75</v>
      </c>
      <c r="H107" s="140">
        <f t="shared" si="3"/>
        <v>6.75</v>
      </c>
    </row>
    <row r="108" spans="1:9">
      <c r="A108" s="70"/>
      <c r="B108" s="62" t="s">
        <v>17</v>
      </c>
      <c r="C108" s="58" t="s">
        <v>12</v>
      </c>
      <c r="D108" s="59">
        <v>0.08</v>
      </c>
      <c r="E108" s="59"/>
      <c r="F108" s="60">
        <v>165</v>
      </c>
      <c r="G108" s="61">
        <f>D108*F108</f>
        <v>13.200000000000001</v>
      </c>
      <c r="I108" s="140">
        <f>+G108</f>
        <v>13.200000000000001</v>
      </c>
    </row>
    <row r="109" spans="1:9">
      <c r="A109" s="70"/>
      <c r="B109" s="66" t="s">
        <v>11</v>
      </c>
      <c r="C109" s="58" t="s">
        <v>12</v>
      </c>
      <c r="D109" s="59">
        <v>0.48</v>
      </c>
      <c r="E109" s="59"/>
      <c r="F109" s="63">
        <v>125</v>
      </c>
      <c r="G109" s="61">
        <f>F109*D109</f>
        <v>60</v>
      </c>
      <c r="H109" s="140">
        <f t="shared" si="3"/>
        <v>60</v>
      </c>
    </row>
    <row r="110" spans="1:9">
      <c r="A110" s="70">
        <v>43398</v>
      </c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>D110*F110</f>
        <v>8</v>
      </c>
      <c r="H110" s="140">
        <f t="shared" si="3"/>
        <v>8</v>
      </c>
    </row>
    <row r="111" spans="1:9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  <c r="H111" s="140">
        <f t="shared" si="3"/>
        <v>2.27</v>
      </c>
    </row>
    <row r="112" spans="1:9">
      <c r="A112" s="70"/>
      <c r="B112" s="62" t="s">
        <v>17</v>
      </c>
      <c r="C112" s="58" t="s">
        <v>12</v>
      </c>
      <c r="D112" s="59">
        <v>0.13</v>
      </c>
      <c r="E112" s="59"/>
      <c r="F112" s="60">
        <v>165</v>
      </c>
      <c r="G112" s="61">
        <f>D112*F112</f>
        <v>21.45</v>
      </c>
      <c r="I112" s="140">
        <f>+G112</f>
        <v>21.45</v>
      </c>
    </row>
    <row r="113" spans="1:9">
      <c r="A113" s="70"/>
      <c r="B113" s="62" t="s">
        <v>19</v>
      </c>
      <c r="C113" s="58" t="s">
        <v>10</v>
      </c>
      <c r="D113" s="59">
        <v>3</v>
      </c>
      <c r="E113" s="59"/>
      <c r="F113" s="60">
        <v>8.4499999999999993</v>
      </c>
      <c r="G113" s="61">
        <f>F113*D113</f>
        <v>25.349999999999998</v>
      </c>
      <c r="H113" s="140">
        <f t="shared" si="3"/>
        <v>25.349999999999998</v>
      </c>
    </row>
    <row r="114" spans="1:9">
      <c r="A114" s="70"/>
      <c r="B114" s="66" t="s">
        <v>24</v>
      </c>
      <c r="C114" s="58" t="s">
        <v>23</v>
      </c>
      <c r="D114" s="59">
        <v>4</v>
      </c>
      <c r="E114" s="59"/>
      <c r="F114" s="60">
        <v>25.63</v>
      </c>
      <c r="G114" s="61">
        <f>D114*F114</f>
        <v>102.52</v>
      </c>
      <c r="H114" s="140">
        <f t="shared" si="3"/>
        <v>102.52</v>
      </c>
    </row>
    <row r="115" spans="1:9">
      <c r="A115" s="70">
        <v>43399</v>
      </c>
      <c r="B115" s="62" t="s">
        <v>68</v>
      </c>
      <c r="C115" s="58" t="s">
        <v>10</v>
      </c>
      <c r="D115" s="64">
        <v>0.18</v>
      </c>
      <c r="E115" s="59"/>
      <c r="F115" s="67">
        <v>16</v>
      </c>
      <c r="G115" s="61">
        <f>F115*D115</f>
        <v>2.88</v>
      </c>
      <c r="H115" s="140">
        <f t="shared" si="3"/>
        <v>2.88</v>
      </c>
    </row>
    <row r="116" spans="1:9">
      <c r="A116" s="70"/>
      <c r="B116" s="66" t="s">
        <v>11</v>
      </c>
      <c r="C116" s="58" t="s">
        <v>12</v>
      </c>
      <c r="D116" s="59">
        <v>0.35</v>
      </c>
      <c r="E116" s="59"/>
      <c r="F116" s="63">
        <v>125</v>
      </c>
      <c r="G116" s="61">
        <f>F116*D116</f>
        <v>43.75</v>
      </c>
      <c r="H116" s="140">
        <f t="shared" si="3"/>
        <v>43.75</v>
      </c>
    </row>
    <row r="117" spans="1:9">
      <c r="A117" s="70"/>
      <c r="B117" s="62" t="s">
        <v>14</v>
      </c>
      <c r="C117" s="58" t="s">
        <v>15</v>
      </c>
      <c r="D117" s="59">
        <v>2</v>
      </c>
      <c r="E117" s="59"/>
      <c r="F117" s="63">
        <v>4</v>
      </c>
      <c r="G117" s="61">
        <f>D117*F117</f>
        <v>8</v>
      </c>
      <c r="H117" s="140">
        <f t="shared" si="3"/>
        <v>8</v>
      </c>
    </row>
    <row r="118" spans="1:9">
      <c r="A118" s="70"/>
      <c r="B118" s="62" t="s">
        <v>18</v>
      </c>
      <c r="C118" s="58" t="s">
        <v>15</v>
      </c>
      <c r="D118" s="59">
        <v>2.5000000000000001E-2</v>
      </c>
      <c r="E118" s="59"/>
      <c r="F118" s="60">
        <v>9.08</v>
      </c>
      <c r="G118" s="61">
        <f>D118*F118</f>
        <v>0.22700000000000001</v>
      </c>
      <c r="H118" s="140">
        <f t="shared" si="3"/>
        <v>0.22700000000000001</v>
      </c>
    </row>
    <row r="119" spans="1:9">
      <c r="A119" s="70"/>
      <c r="B119" s="62" t="s">
        <v>17</v>
      </c>
      <c r="C119" s="58" t="s">
        <v>12</v>
      </c>
      <c r="D119" s="59">
        <v>0.6</v>
      </c>
      <c r="E119" s="59"/>
      <c r="F119" s="60">
        <v>165</v>
      </c>
      <c r="G119" s="61">
        <f>D119*F119</f>
        <v>99</v>
      </c>
      <c r="I119" s="140">
        <f>+G119</f>
        <v>99</v>
      </c>
    </row>
    <row r="120" spans="1:9">
      <c r="A120" s="70"/>
      <c r="B120" s="62" t="s">
        <v>13</v>
      </c>
      <c r="C120" s="58" t="s">
        <v>12</v>
      </c>
      <c r="D120" s="59">
        <v>0.2</v>
      </c>
      <c r="E120" s="59"/>
      <c r="F120" s="60">
        <v>80</v>
      </c>
      <c r="G120" s="61">
        <f>D120*F120</f>
        <v>16</v>
      </c>
      <c r="H120" s="140">
        <f t="shared" si="3"/>
        <v>16</v>
      </c>
    </row>
    <row r="121" spans="1:9">
      <c r="A121" s="70">
        <v>43400</v>
      </c>
      <c r="B121" s="66" t="s">
        <v>11</v>
      </c>
      <c r="C121" s="58" t="s">
        <v>12</v>
      </c>
      <c r="D121" s="59">
        <v>0.41</v>
      </c>
      <c r="E121" s="59"/>
      <c r="F121" s="63">
        <v>125</v>
      </c>
      <c r="G121" s="61">
        <f>F121*D121</f>
        <v>51.25</v>
      </c>
      <c r="H121" s="140">
        <f t="shared" si="3"/>
        <v>51.25</v>
      </c>
    </row>
    <row r="122" spans="1:9">
      <c r="A122" s="70"/>
      <c r="B122" s="62" t="s">
        <v>14</v>
      </c>
      <c r="C122" s="58" t="s">
        <v>15</v>
      </c>
      <c r="D122" s="59">
        <v>2</v>
      </c>
      <c r="E122" s="59"/>
      <c r="F122" s="63">
        <v>4</v>
      </c>
      <c r="G122" s="61">
        <f t="shared" ref="G122" si="7">F122*D122</f>
        <v>8</v>
      </c>
      <c r="H122" s="140">
        <f t="shared" si="3"/>
        <v>8</v>
      </c>
    </row>
    <row r="123" spans="1:9">
      <c r="A123" s="70"/>
      <c r="B123" s="62" t="s">
        <v>17</v>
      </c>
      <c r="C123" s="58" t="s">
        <v>12</v>
      </c>
      <c r="D123" s="59">
        <v>0.1</v>
      </c>
      <c r="E123" s="59"/>
      <c r="F123" s="60">
        <v>165</v>
      </c>
      <c r="G123" s="61">
        <f>D123*F123</f>
        <v>16.5</v>
      </c>
      <c r="I123" s="140">
        <f>+G123</f>
        <v>16.5</v>
      </c>
    </row>
    <row r="124" spans="1:9">
      <c r="A124" s="70"/>
      <c r="B124" s="62" t="s">
        <v>18</v>
      </c>
      <c r="C124" s="58" t="s">
        <v>15</v>
      </c>
      <c r="D124" s="59">
        <v>2.5000000000000001E-2</v>
      </c>
      <c r="E124" s="59"/>
      <c r="F124" s="60">
        <v>9.08</v>
      </c>
      <c r="G124" s="61">
        <f>D124*F124</f>
        <v>0.22700000000000001</v>
      </c>
      <c r="H124" s="140">
        <f t="shared" si="3"/>
        <v>0.22700000000000001</v>
      </c>
    </row>
    <row r="125" spans="1:9">
      <c r="A125" s="70">
        <v>43402</v>
      </c>
      <c r="B125" s="62" t="s">
        <v>48</v>
      </c>
      <c r="C125" s="58" t="s">
        <v>50</v>
      </c>
      <c r="D125" s="59">
        <v>1</v>
      </c>
      <c r="E125" s="59"/>
      <c r="F125" s="63">
        <v>327.43</v>
      </c>
      <c r="G125" s="61">
        <f t="shared" ref="G125:G127" si="8">F125*D125</f>
        <v>327.43</v>
      </c>
      <c r="H125" s="140">
        <f t="shared" si="3"/>
        <v>327.43</v>
      </c>
    </row>
    <row r="126" spans="1:9">
      <c r="A126" s="70"/>
      <c r="B126" s="62" t="s">
        <v>49</v>
      </c>
      <c r="C126" s="58" t="s">
        <v>51</v>
      </c>
      <c r="D126" s="59">
        <v>3</v>
      </c>
      <c r="E126" s="59"/>
      <c r="F126" s="63">
        <v>27.64</v>
      </c>
      <c r="G126" s="61">
        <f t="shared" si="8"/>
        <v>82.92</v>
      </c>
      <c r="H126" s="140">
        <f t="shared" si="3"/>
        <v>82.92</v>
      </c>
    </row>
    <row r="127" spans="1:9">
      <c r="A127" s="70"/>
      <c r="B127" s="62" t="s">
        <v>53</v>
      </c>
      <c r="C127" s="58" t="s">
        <v>50</v>
      </c>
      <c r="D127" s="59">
        <v>1</v>
      </c>
      <c r="E127" s="59"/>
      <c r="F127" s="63">
        <v>127.49</v>
      </c>
      <c r="G127" s="61">
        <f t="shared" si="8"/>
        <v>127.49</v>
      </c>
      <c r="H127" s="140">
        <f t="shared" si="3"/>
        <v>127.49</v>
      </c>
    </row>
    <row r="128" spans="1:9">
      <c r="A128" s="70">
        <v>43403</v>
      </c>
      <c r="B128" s="66" t="s">
        <v>11</v>
      </c>
      <c r="C128" s="58" t="s">
        <v>12</v>
      </c>
      <c r="D128" s="59">
        <v>0.6</v>
      </c>
      <c r="E128" s="59"/>
      <c r="F128" s="63">
        <v>125</v>
      </c>
      <c r="G128" s="61">
        <f>F128*D128</f>
        <v>75</v>
      </c>
      <c r="H128" s="140">
        <f t="shared" si="3"/>
        <v>75</v>
      </c>
    </row>
    <row r="129" spans="1:13">
      <c r="A129" s="70"/>
      <c r="B129" s="62" t="s">
        <v>14</v>
      </c>
      <c r="C129" s="58" t="s">
        <v>15</v>
      </c>
      <c r="D129" s="59">
        <v>3</v>
      </c>
      <c r="E129" s="59"/>
      <c r="F129" s="63">
        <v>4</v>
      </c>
      <c r="G129" s="61">
        <f t="shared" ref="G129" si="9">F129*D129</f>
        <v>12</v>
      </c>
      <c r="H129" s="140">
        <f t="shared" si="3"/>
        <v>12</v>
      </c>
    </row>
    <row r="130" spans="1:13">
      <c r="A130" s="70">
        <v>43404</v>
      </c>
      <c r="B130" s="66" t="s">
        <v>11</v>
      </c>
      <c r="C130" s="58" t="s">
        <v>12</v>
      </c>
      <c r="D130" s="59">
        <v>0.31</v>
      </c>
      <c r="E130" s="59"/>
      <c r="F130" s="63">
        <v>125</v>
      </c>
      <c r="G130" s="61">
        <f>F130*D130</f>
        <v>38.75</v>
      </c>
      <c r="H130" s="140">
        <f t="shared" si="3"/>
        <v>38.75</v>
      </c>
    </row>
    <row r="131" spans="1:13">
      <c r="A131" s="70"/>
      <c r="B131" s="62" t="s">
        <v>14</v>
      </c>
      <c r="C131" s="58" t="s">
        <v>15</v>
      </c>
      <c r="D131" s="59">
        <v>2</v>
      </c>
      <c r="E131" s="59"/>
      <c r="F131" s="63">
        <v>4</v>
      </c>
      <c r="G131" s="61">
        <f>F131*D131</f>
        <v>8</v>
      </c>
      <c r="H131" s="140">
        <f t="shared" si="3"/>
        <v>8</v>
      </c>
    </row>
    <row r="132" spans="1:13">
      <c r="A132" s="70"/>
      <c r="B132" s="62" t="s">
        <v>19</v>
      </c>
      <c r="C132" s="58" t="s">
        <v>10</v>
      </c>
      <c r="D132" s="59">
        <v>3</v>
      </c>
      <c r="E132" s="59"/>
      <c r="F132" s="60">
        <v>8.4499999999999993</v>
      </c>
      <c r="G132" s="61">
        <f>F132*D132</f>
        <v>25.349999999999998</v>
      </c>
      <c r="H132" s="140">
        <f t="shared" si="3"/>
        <v>25.349999999999998</v>
      </c>
    </row>
    <row r="133" spans="1:13">
      <c r="A133" s="70"/>
      <c r="B133" s="62" t="s">
        <v>24</v>
      </c>
      <c r="C133" s="58" t="s">
        <v>23</v>
      </c>
      <c r="D133" s="59">
        <v>3</v>
      </c>
      <c r="E133" s="59"/>
      <c r="F133" s="60">
        <v>25.63</v>
      </c>
      <c r="G133" s="61">
        <f>D133*F133</f>
        <v>76.89</v>
      </c>
      <c r="I133" s="140">
        <f>+G133</f>
        <v>76.89</v>
      </c>
    </row>
    <row r="134" spans="1:13">
      <c r="A134" s="70"/>
      <c r="B134" s="66" t="s">
        <v>11</v>
      </c>
      <c r="C134" s="58" t="s">
        <v>12</v>
      </c>
      <c r="D134" s="59">
        <v>0.33</v>
      </c>
      <c r="E134" s="63">
        <v>350</v>
      </c>
      <c r="F134" s="61">
        <f t="shared" ref="F134:F137" si="10">E134*D134</f>
        <v>115.5</v>
      </c>
      <c r="G134" s="61">
        <f t="shared" ref="G134:G137" si="11">F134*D134</f>
        <v>38.115000000000002</v>
      </c>
      <c r="H134" s="140">
        <f t="shared" si="3"/>
        <v>38.115000000000002</v>
      </c>
    </row>
    <row r="135" spans="1:13">
      <c r="A135" s="70"/>
      <c r="B135" s="62" t="s">
        <v>14</v>
      </c>
      <c r="C135" s="58" t="s">
        <v>15</v>
      </c>
      <c r="D135" s="59">
        <v>2.25</v>
      </c>
      <c r="E135" s="63">
        <v>4</v>
      </c>
      <c r="F135" s="61">
        <f t="shared" si="10"/>
        <v>9</v>
      </c>
      <c r="G135" s="61">
        <f t="shared" si="11"/>
        <v>20.25</v>
      </c>
      <c r="H135" s="140">
        <f t="shared" ref="H135:H137" si="12">+G135</f>
        <v>20.25</v>
      </c>
    </row>
    <row r="136" spans="1:13">
      <c r="A136" s="70"/>
      <c r="B136" s="66" t="s">
        <v>13</v>
      </c>
      <c r="C136" s="58" t="s">
        <v>12</v>
      </c>
      <c r="D136" s="59">
        <v>0.11</v>
      </c>
      <c r="E136" s="63">
        <v>70</v>
      </c>
      <c r="F136" s="61">
        <f t="shared" si="10"/>
        <v>7.7</v>
      </c>
      <c r="G136" s="61">
        <f t="shared" si="11"/>
        <v>0.84699999999999998</v>
      </c>
      <c r="H136" s="140">
        <f t="shared" si="12"/>
        <v>0.84699999999999998</v>
      </c>
    </row>
    <row r="137" spans="1:13">
      <c r="A137" s="70"/>
      <c r="B137" s="84" t="s">
        <v>45</v>
      </c>
      <c r="C137" s="59" t="s">
        <v>40</v>
      </c>
      <c r="D137" s="59">
        <v>0.8</v>
      </c>
      <c r="E137" s="63">
        <v>958.59</v>
      </c>
      <c r="F137" s="61">
        <f t="shared" si="10"/>
        <v>766.87200000000007</v>
      </c>
      <c r="G137" s="61">
        <f t="shared" si="11"/>
        <v>613.49760000000003</v>
      </c>
      <c r="H137" s="140">
        <f t="shared" si="12"/>
        <v>613.49760000000003</v>
      </c>
    </row>
    <row r="138" spans="1:13">
      <c r="A138" s="70"/>
      <c r="B138" s="62"/>
      <c r="C138" s="58"/>
      <c r="D138" s="59"/>
      <c r="E138" s="59"/>
      <c r="F138" s="60"/>
      <c r="G138" s="61"/>
    </row>
    <row r="139" spans="1:13">
      <c r="A139" s="70"/>
      <c r="B139" s="62"/>
      <c r="C139" s="58"/>
      <c r="D139" s="59"/>
      <c r="E139" s="59"/>
      <c r="F139" s="63"/>
      <c r="G139" s="61"/>
    </row>
    <row r="140" spans="1:13">
      <c r="A140" s="70"/>
      <c r="B140" s="66"/>
      <c r="C140" s="58"/>
      <c r="D140" s="64"/>
      <c r="E140" s="59"/>
      <c r="F140" s="67"/>
      <c r="G140" s="61"/>
    </row>
    <row r="141" spans="1:13" ht="13.8" thickBot="1">
      <c r="A141" s="72"/>
      <c r="B141" s="69"/>
      <c r="C141" s="21"/>
      <c r="D141" s="21"/>
      <c r="E141" s="21"/>
      <c r="F141" s="22"/>
      <c r="G141" s="23"/>
      <c r="I141" s="28"/>
      <c r="J141" s="28"/>
      <c r="K141" s="28"/>
      <c r="L141" s="28"/>
      <c r="M141" s="28"/>
    </row>
    <row r="142" spans="1:13" ht="13.8" thickBot="1">
      <c r="A142" s="14" t="s">
        <v>3</v>
      </c>
      <c r="B142" s="24"/>
      <c r="C142" s="24"/>
      <c r="D142" s="24"/>
      <c r="E142" s="24"/>
      <c r="F142" s="25"/>
      <c r="G142" s="26">
        <f>SUM(G6:G141)</f>
        <v>4781.0058499999977</v>
      </c>
      <c r="H142">
        <f>SUM(H1:H141)</f>
        <v>4007.2508499999994</v>
      </c>
      <c r="I142">
        <f>SUM(I1:I141)</f>
        <v>773.755</v>
      </c>
      <c r="J142" s="28"/>
      <c r="K142" s="28"/>
      <c r="L142" s="28"/>
      <c r="M142" s="28"/>
    </row>
    <row r="143" spans="1:13" ht="16.2" thickTop="1">
      <c r="I143" s="28"/>
      <c r="J143" s="49"/>
      <c r="K143" s="49"/>
      <c r="L143" s="49"/>
      <c r="M143" s="28"/>
    </row>
    <row r="144" spans="1:13">
      <c r="I144" s="28"/>
      <c r="J144" s="28"/>
      <c r="K144" s="28"/>
      <c r="L144" s="28"/>
      <c r="M144" s="28"/>
    </row>
    <row r="145" spans="9:13">
      <c r="I145" s="28"/>
      <c r="J145" s="28"/>
      <c r="K145" s="28"/>
      <c r="L145" s="28"/>
      <c r="M145" s="28"/>
    </row>
    <row r="146" spans="9:13">
      <c r="I146" s="28"/>
      <c r="J146" s="28"/>
      <c r="K146" s="28"/>
      <c r="L146" s="28"/>
      <c r="M146" s="28"/>
    </row>
    <row r="147" spans="9:13">
      <c r="I147" s="28"/>
      <c r="J147" s="28"/>
      <c r="K147" s="28"/>
      <c r="L147" s="28"/>
      <c r="M147" s="28"/>
    </row>
    <row r="148" spans="9:13">
      <c r="I148" s="28"/>
      <c r="J148" s="28"/>
      <c r="K148" s="28"/>
      <c r="L148" s="28"/>
      <c r="M148" s="28"/>
    </row>
    <row r="149" spans="9:13">
      <c r="I149" s="32"/>
      <c r="J149" s="32"/>
      <c r="K149" s="32"/>
      <c r="L149" s="28"/>
      <c r="M149" s="28"/>
    </row>
    <row r="150" spans="9:13">
      <c r="I150" s="32"/>
      <c r="J150" s="32"/>
      <c r="K150" s="32"/>
      <c r="L150" s="28"/>
      <c r="M150" s="28"/>
    </row>
    <row r="151" spans="9:13">
      <c r="I151" s="32"/>
      <c r="J151" s="32"/>
      <c r="K151" s="32"/>
      <c r="L151" s="28"/>
      <c r="M151" s="28"/>
    </row>
    <row r="152" spans="9:13">
      <c r="I152" s="28"/>
      <c r="J152" s="28"/>
      <c r="K152" s="28"/>
      <c r="L152" s="28"/>
      <c r="M152" s="28"/>
    </row>
    <row r="153" spans="9:13">
      <c r="I153" s="28"/>
      <c r="J153" s="28"/>
      <c r="K153" s="28"/>
      <c r="L153" s="28"/>
      <c r="M153" s="28"/>
    </row>
    <row r="154" spans="9:13">
      <c r="I154" s="32"/>
      <c r="J154" s="28"/>
      <c r="K154" s="28"/>
      <c r="L154" s="28"/>
      <c r="M154" s="28"/>
    </row>
    <row r="155" spans="9:13">
      <c r="I155" s="28"/>
      <c r="J155" s="28"/>
      <c r="K155" s="28"/>
      <c r="L155" s="28"/>
      <c r="M155" s="28"/>
    </row>
    <row r="156" spans="9:13">
      <c r="I156" s="28"/>
      <c r="J156" s="28"/>
      <c r="K156" s="28"/>
      <c r="L156" s="28"/>
      <c r="M156" s="28"/>
    </row>
    <row r="157" spans="9:13">
      <c r="I157" s="28"/>
      <c r="J157" s="28"/>
      <c r="K157" s="28"/>
      <c r="L157" s="28"/>
      <c r="M157" s="28"/>
    </row>
    <row r="158" spans="9:13">
      <c r="I158" s="28"/>
      <c r="J158" s="28"/>
      <c r="K158" s="28"/>
      <c r="L158" s="28"/>
      <c r="M158" s="28"/>
    </row>
    <row r="159" spans="9:13">
      <c r="I159" s="28"/>
      <c r="J159" s="28"/>
      <c r="K159" s="28"/>
      <c r="L159" s="28"/>
      <c r="M159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"/>
  <sheetViews>
    <sheetView topLeftCell="A53" workbookViewId="0">
      <selection activeCell="B67" sqref="B67:G9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36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43132</v>
      </c>
      <c r="B6" s="66" t="s">
        <v>11</v>
      </c>
      <c r="C6" s="58" t="s">
        <v>12</v>
      </c>
      <c r="D6" s="59">
        <v>0.35</v>
      </c>
      <c r="E6" s="59"/>
      <c r="F6" s="63">
        <v>125</v>
      </c>
      <c r="G6" s="61">
        <f>F6*D6</f>
        <v>43.75</v>
      </c>
    </row>
    <row r="7" spans="1:16">
      <c r="A7" s="70"/>
      <c r="B7" s="62" t="s">
        <v>32</v>
      </c>
      <c r="C7" s="58" t="s">
        <v>30</v>
      </c>
      <c r="D7" s="59">
        <v>1</v>
      </c>
      <c r="E7" s="59"/>
      <c r="F7" s="63">
        <v>6</v>
      </c>
      <c r="G7" s="61">
        <f>F7*D7</f>
        <v>6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14</v>
      </c>
      <c r="C8" s="58" t="s">
        <v>15</v>
      </c>
      <c r="D8" s="59">
        <v>3</v>
      </c>
      <c r="E8" s="59"/>
      <c r="F8" s="63">
        <v>4</v>
      </c>
      <c r="G8" s="61">
        <f>F8*D8</f>
        <v>12</v>
      </c>
      <c r="I8" s="34"/>
      <c r="J8" s="11"/>
      <c r="K8" s="11"/>
      <c r="L8" s="11"/>
      <c r="M8" s="38"/>
      <c r="N8" s="28"/>
    </row>
    <row r="9" spans="1:16">
      <c r="A9" s="70"/>
      <c r="B9" s="62" t="s">
        <v>13</v>
      </c>
      <c r="C9" s="58" t="s">
        <v>12</v>
      </c>
      <c r="D9" s="59">
        <v>0.9</v>
      </c>
      <c r="E9" s="59"/>
      <c r="F9" s="60">
        <v>80</v>
      </c>
      <c r="G9" s="61">
        <f>D9*F9</f>
        <v>72</v>
      </c>
      <c r="I9" s="34"/>
      <c r="J9" s="11"/>
      <c r="K9" s="11"/>
      <c r="L9" s="11"/>
      <c r="M9" s="38"/>
      <c r="N9" s="28"/>
    </row>
    <row r="10" spans="1:16">
      <c r="A10" s="70">
        <v>43133</v>
      </c>
      <c r="B10" s="66" t="s">
        <v>11</v>
      </c>
      <c r="C10" s="58" t="s">
        <v>12</v>
      </c>
      <c r="D10" s="59">
        <v>0.32</v>
      </c>
      <c r="E10" s="59"/>
      <c r="F10" s="63">
        <v>125</v>
      </c>
      <c r="G10" s="61">
        <f>F10*D10</f>
        <v>40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F11*D11</f>
        <v>8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20</v>
      </c>
      <c r="C12" s="58" t="s">
        <v>21</v>
      </c>
      <c r="D12" s="59">
        <v>0.04</v>
      </c>
      <c r="E12" s="59"/>
      <c r="F12" s="63">
        <v>95</v>
      </c>
      <c r="G12" s="61">
        <f t="shared" ref="G12" si="0">F12*D12</f>
        <v>3.8000000000000003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14</v>
      </c>
      <c r="C13" s="58" t="s">
        <v>15</v>
      </c>
      <c r="D13" s="59">
        <v>1</v>
      </c>
      <c r="E13" s="59"/>
      <c r="F13" s="63">
        <v>4</v>
      </c>
      <c r="G13" s="61">
        <f>F13*D13</f>
        <v>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17</v>
      </c>
      <c r="C14" s="58" t="s">
        <v>12</v>
      </c>
      <c r="D14" s="59">
        <v>0.06</v>
      </c>
      <c r="E14" s="59"/>
      <c r="F14" s="60">
        <v>165</v>
      </c>
      <c r="G14" s="61">
        <f>D14*F14</f>
        <v>9.9</v>
      </c>
      <c r="I14" s="34"/>
      <c r="J14" s="27"/>
      <c r="K14" s="27"/>
      <c r="L14" s="42"/>
      <c r="M14" s="36"/>
      <c r="N14" s="33"/>
    </row>
    <row r="15" spans="1:16">
      <c r="A15" s="70">
        <v>43134</v>
      </c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F15*D15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2.5000000000000001E-2</v>
      </c>
      <c r="E16" s="59"/>
      <c r="F16" s="60">
        <v>9.08</v>
      </c>
      <c r="G16" s="61">
        <f>D16*F16</f>
        <v>0.22700000000000001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16</v>
      </c>
      <c r="C17" s="59" t="s">
        <v>15</v>
      </c>
      <c r="D17" s="59">
        <v>2.5000000000000001E-2</v>
      </c>
      <c r="E17" s="64"/>
      <c r="F17" s="60">
        <v>17.43</v>
      </c>
      <c r="G17" s="61">
        <f>D17*F17</f>
        <v>0.43575000000000003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27</v>
      </c>
      <c r="C18" s="59" t="s">
        <v>15</v>
      </c>
      <c r="D18" s="59">
        <v>0.02</v>
      </c>
      <c r="E18" s="64"/>
      <c r="F18" s="60">
        <v>17.43</v>
      </c>
      <c r="G18" s="61">
        <f>D18*F18</f>
        <v>0.34860000000000002</v>
      </c>
      <c r="I18" s="34"/>
      <c r="J18" s="27"/>
      <c r="K18" s="27"/>
      <c r="L18" s="42"/>
      <c r="M18" s="36"/>
      <c r="N18" s="33"/>
    </row>
    <row r="19" spans="1:14">
      <c r="A19" s="70">
        <v>43136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3</v>
      </c>
      <c r="E20" s="59"/>
      <c r="F20" s="63">
        <v>4</v>
      </c>
      <c r="G20" s="61">
        <f>F20*D20</f>
        <v>12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20</v>
      </c>
      <c r="C21" s="58" t="s">
        <v>21</v>
      </c>
      <c r="D21" s="59">
        <v>0.05</v>
      </c>
      <c r="E21" s="59"/>
      <c r="F21" s="63">
        <v>95</v>
      </c>
      <c r="G21" s="61">
        <f t="shared" ref="G21" si="1">F21*D21</f>
        <v>4.75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13</v>
      </c>
      <c r="C22" s="58" t="s">
        <v>12</v>
      </c>
      <c r="D22" s="59">
        <v>0.03</v>
      </c>
      <c r="E22" s="59"/>
      <c r="F22" s="60">
        <v>80</v>
      </c>
      <c r="G22" s="61">
        <f>D22*F22</f>
        <v>2.4</v>
      </c>
      <c r="I22" s="34"/>
      <c r="J22" s="27"/>
      <c r="K22" s="27"/>
      <c r="L22" s="42"/>
      <c r="M22" s="36"/>
      <c r="N22" s="33"/>
    </row>
    <row r="23" spans="1:14">
      <c r="A23" s="70">
        <v>43137</v>
      </c>
      <c r="B23" s="66" t="s">
        <v>11</v>
      </c>
      <c r="C23" s="58" t="s">
        <v>12</v>
      </c>
      <c r="D23" s="59">
        <v>0.32</v>
      </c>
      <c r="E23" s="59"/>
      <c r="F23" s="63">
        <v>125</v>
      </c>
      <c r="G23" s="61">
        <f>F23*D23</f>
        <v>40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14</v>
      </c>
      <c r="C24" s="58" t="s">
        <v>15</v>
      </c>
      <c r="D24" s="59">
        <v>3</v>
      </c>
      <c r="E24" s="59"/>
      <c r="F24" s="63">
        <v>4</v>
      </c>
      <c r="G24" s="61">
        <f>F24*D24</f>
        <v>12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17</v>
      </c>
      <c r="C25" s="58" t="s">
        <v>12</v>
      </c>
      <c r="D25" s="59">
        <v>0.05</v>
      </c>
      <c r="E25" s="59"/>
      <c r="F25" s="60">
        <v>165</v>
      </c>
      <c r="G25" s="61">
        <f>D25*F25</f>
        <v>8.25</v>
      </c>
      <c r="I25" s="43"/>
      <c r="J25" s="44"/>
      <c r="K25" s="44"/>
      <c r="L25" s="45"/>
      <c r="M25" s="28"/>
      <c r="N25" s="28"/>
    </row>
    <row r="26" spans="1:14">
      <c r="A26" s="70">
        <v>43138</v>
      </c>
      <c r="B26" s="66" t="s">
        <v>11</v>
      </c>
      <c r="C26" s="58" t="s">
        <v>12</v>
      </c>
      <c r="D26" s="59">
        <v>0.31</v>
      </c>
      <c r="E26" s="59"/>
      <c r="F26" s="63">
        <v>125</v>
      </c>
      <c r="G26" s="61">
        <f>F26*D26</f>
        <v>38.75</v>
      </c>
      <c r="I26" s="43"/>
      <c r="J26" s="44"/>
      <c r="K26" s="44"/>
      <c r="L26" s="45"/>
      <c r="M26" s="28"/>
      <c r="N26" s="28"/>
    </row>
    <row r="27" spans="1:14">
      <c r="A27" s="70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F27*D27</f>
        <v>12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17</v>
      </c>
      <c r="C28" s="58" t="s">
        <v>12</v>
      </c>
      <c r="D28" s="59">
        <v>7.0000000000000007E-2</v>
      </c>
      <c r="E28" s="59"/>
      <c r="F28" s="60">
        <v>165</v>
      </c>
      <c r="G28" s="61">
        <f>D28*F28</f>
        <v>11.55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13</v>
      </c>
      <c r="C29" s="58" t="s">
        <v>12</v>
      </c>
      <c r="D29" s="59">
        <v>0.4</v>
      </c>
      <c r="E29" s="59"/>
      <c r="F29" s="60">
        <v>80</v>
      </c>
      <c r="G29" s="61">
        <f>D29*F29</f>
        <v>32</v>
      </c>
      <c r="I29" s="43"/>
      <c r="J29" s="44"/>
      <c r="K29" s="44"/>
      <c r="L29" s="45"/>
      <c r="M29" s="28"/>
      <c r="N29" s="28"/>
    </row>
    <row r="30" spans="1:14">
      <c r="A30" s="70">
        <v>43139</v>
      </c>
      <c r="B30" s="66" t="s">
        <v>11</v>
      </c>
      <c r="C30" s="58" t="s">
        <v>12</v>
      </c>
      <c r="D30" s="59">
        <v>0.38</v>
      </c>
      <c r="E30" s="59"/>
      <c r="F30" s="63">
        <v>125</v>
      </c>
      <c r="G30" s="61">
        <f>F30*D30</f>
        <v>47.5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14</v>
      </c>
      <c r="C31" s="58" t="s">
        <v>15</v>
      </c>
      <c r="D31" s="59">
        <v>3</v>
      </c>
      <c r="E31" s="59"/>
      <c r="F31" s="63">
        <v>4</v>
      </c>
      <c r="G31" s="61">
        <f>F31*D31</f>
        <v>12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17</v>
      </c>
      <c r="C32" s="58" t="s">
        <v>12</v>
      </c>
      <c r="D32" s="59">
        <v>0.26</v>
      </c>
      <c r="E32" s="59"/>
      <c r="F32" s="60">
        <v>165</v>
      </c>
      <c r="G32" s="61">
        <f>D32*F32</f>
        <v>42.9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37</v>
      </c>
      <c r="C33" s="58" t="s">
        <v>12</v>
      </c>
      <c r="D33" s="59">
        <v>0.03</v>
      </c>
      <c r="E33" s="59"/>
      <c r="F33" s="60">
        <v>170</v>
      </c>
      <c r="G33" s="61">
        <f>D33*F33</f>
        <v>5.0999999999999996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43"/>
      <c r="J34" s="44"/>
      <c r="K34" s="44"/>
      <c r="L34" s="45"/>
      <c r="M34" s="28"/>
      <c r="N34" s="28"/>
    </row>
    <row r="35" spans="1:15">
      <c r="A35" s="70">
        <v>43140</v>
      </c>
      <c r="B35" s="66" t="s">
        <v>11</v>
      </c>
      <c r="C35" s="58" t="s">
        <v>12</v>
      </c>
      <c r="D35" s="59">
        <v>0.28999999999999998</v>
      </c>
      <c r="E35" s="59"/>
      <c r="F35" s="63">
        <v>125</v>
      </c>
      <c r="G35" s="61">
        <f>F35*D35</f>
        <v>36.25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13</v>
      </c>
      <c r="C37" s="58" t="s">
        <v>12</v>
      </c>
      <c r="D37" s="59">
        <v>9.6000000000000002E-2</v>
      </c>
      <c r="E37" s="59"/>
      <c r="F37" s="60">
        <v>80</v>
      </c>
      <c r="G37" s="61">
        <f>D37*F37</f>
        <v>7.68</v>
      </c>
      <c r="I37" s="43"/>
      <c r="J37" s="44"/>
      <c r="K37" s="44"/>
      <c r="L37" s="45"/>
      <c r="M37" s="28"/>
      <c r="N37" s="28"/>
      <c r="O37" s="28"/>
    </row>
    <row r="38" spans="1:15">
      <c r="A38" s="70">
        <v>43141</v>
      </c>
      <c r="B38" s="66" t="s">
        <v>11</v>
      </c>
      <c r="C38" s="58" t="s">
        <v>12</v>
      </c>
      <c r="D38" s="59">
        <v>0.28999999999999998</v>
      </c>
      <c r="E38" s="59"/>
      <c r="F38" s="63">
        <v>125</v>
      </c>
      <c r="G38" s="61">
        <f>F38*D38</f>
        <v>36.25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14</v>
      </c>
      <c r="C39" s="58" t="s">
        <v>15</v>
      </c>
      <c r="D39" s="59">
        <v>2</v>
      </c>
      <c r="E39" s="59"/>
      <c r="F39" s="63">
        <v>4</v>
      </c>
      <c r="G39" s="61">
        <f>F39*D39</f>
        <v>8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13</v>
      </c>
      <c r="C40" s="58" t="s">
        <v>12</v>
      </c>
      <c r="D40" s="59">
        <v>9.6000000000000002E-2</v>
      </c>
      <c r="E40" s="59"/>
      <c r="F40" s="60">
        <v>80</v>
      </c>
      <c r="G40" s="61">
        <f>D40*F40</f>
        <v>7.68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27</v>
      </c>
      <c r="C41" s="58" t="s">
        <v>10</v>
      </c>
      <c r="D41" s="64">
        <v>8.5000000000000006E-2</v>
      </c>
      <c r="E41" s="59"/>
      <c r="F41" s="67">
        <v>25</v>
      </c>
      <c r="G41" s="61">
        <f>F41*D41</f>
        <v>2.125</v>
      </c>
      <c r="I41" s="43"/>
      <c r="J41" s="44"/>
      <c r="K41" s="44"/>
      <c r="L41" s="45"/>
      <c r="M41" s="28"/>
      <c r="N41" s="28"/>
    </row>
    <row r="42" spans="1:15">
      <c r="A42" s="70">
        <v>43143</v>
      </c>
      <c r="B42" s="66" t="s">
        <v>11</v>
      </c>
      <c r="C42" s="58" t="s">
        <v>12</v>
      </c>
      <c r="D42" s="59">
        <v>0.20799999999999999</v>
      </c>
      <c r="E42" s="59"/>
      <c r="F42" s="63">
        <v>125</v>
      </c>
      <c r="G42" s="61">
        <f>F42*D42</f>
        <v>26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F43*D43</f>
        <v>10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13</v>
      </c>
      <c r="C44" s="58" t="s">
        <v>12</v>
      </c>
      <c r="D44" s="59">
        <v>0.115</v>
      </c>
      <c r="E44" s="59"/>
      <c r="F44" s="60">
        <v>80</v>
      </c>
      <c r="G44" s="61">
        <f>D44*F44</f>
        <v>9.2000000000000011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17</v>
      </c>
      <c r="C45" s="58" t="s">
        <v>12</v>
      </c>
      <c r="D45" s="59">
        <v>0.25900000000000001</v>
      </c>
      <c r="E45" s="59"/>
      <c r="F45" s="60">
        <v>165</v>
      </c>
      <c r="G45" s="61">
        <f>D45*F45</f>
        <v>42.734999999999999</v>
      </c>
      <c r="I45" s="28"/>
      <c r="J45" s="28"/>
      <c r="K45" s="28"/>
      <c r="L45" s="28"/>
      <c r="M45" s="28"/>
      <c r="N45" s="28"/>
    </row>
    <row r="46" spans="1:15">
      <c r="A46" s="70">
        <v>43144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 t="shared" ref="G46:G51" si="2"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2.5</v>
      </c>
      <c r="E47" s="59"/>
      <c r="F47" s="63">
        <v>4</v>
      </c>
      <c r="G47" s="61">
        <f t="shared" si="2"/>
        <v>10</v>
      </c>
      <c r="I47" s="28"/>
      <c r="J47" s="28"/>
      <c r="K47" s="28"/>
      <c r="L47" s="28"/>
      <c r="M47" s="28"/>
      <c r="N47" s="28"/>
    </row>
    <row r="48" spans="1:15">
      <c r="A48" s="70"/>
      <c r="B48" s="66" t="s">
        <v>27</v>
      </c>
      <c r="C48" s="58" t="s">
        <v>10</v>
      </c>
      <c r="D48" s="64">
        <v>0.11</v>
      </c>
      <c r="E48" s="59"/>
      <c r="F48" s="67">
        <v>25</v>
      </c>
      <c r="G48" s="61">
        <f t="shared" si="2"/>
        <v>2.75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32</v>
      </c>
      <c r="C49" s="58" t="s">
        <v>30</v>
      </c>
      <c r="D49" s="59">
        <v>0.67</v>
      </c>
      <c r="E49" s="59"/>
      <c r="F49" s="63">
        <v>6</v>
      </c>
      <c r="G49" s="61">
        <f t="shared" si="2"/>
        <v>4.0200000000000005</v>
      </c>
      <c r="I49" s="28"/>
      <c r="J49" s="28"/>
      <c r="K49" s="28"/>
      <c r="L49" s="28"/>
      <c r="M49" s="28"/>
      <c r="N49" s="28"/>
    </row>
    <row r="50" spans="1:14">
      <c r="A50" s="70">
        <v>43145</v>
      </c>
      <c r="B50" s="66" t="s">
        <v>11</v>
      </c>
      <c r="C50" s="58" t="s">
        <v>12</v>
      </c>
      <c r="D50" s="59">
        <v>0.38500000000000001</v>
      </c>
      <c r="E50" s="59"/>
      <c r="F50" s="63">
        <v>125</v>
      </c>
      <c r="G50" s="61">
        <f t="shared" si="2"/>
        <v>48.125</v>
      </c>
    </row>
    <row r="51" spans="1:14">
      <c r="A51" s="70"/>
      <c r="B51" s="62" t="s">
        <v>14</v>
      </c>
      <c r="C51" s="58" t="s">
        <v>15</v>
      </c>
      <c r="D51" s="59">
        <v>1.5</v>
      </c>
      <c r="E51" s="59"/>
      <c r="F51" s="63">
        <v>4</v>
      </c>
      <c r="G51" s="61">
        <f t="shared" si="2"/>
        <v>6</v>
      </c>
    </row>
    <row r="52" spans="1:14">
      <c r="A52" s="70"/>
      <c r="B52" s="62" t="s">
        <v>13</v>
      </c>
      <c r="C52" s="58" t="s">
        <v>12</v>
      </c>
      <c r="D52" s="59">
        <v>8.5999999999999993E-2</v>
      </c>
      <c r="E52" s="59"/>
      <c r="F52" s="60">
        <v>80</v>
      </c>
      <c r="G52" s="61">
        <f>D52*F52</f>
        <v>6.879999999999999</v>
      </c>
    </row>
    <row r="53" spans="1:14">
      <c r="A53" s="70"/>
      <c r="B53" s="66" t="s">
        <v>37</v>
      </c>
      <c r="C53" s="58" t="s">
        <v>12</v>
      </c>
      <c r="D53" s="59">
        <v>7.5999999999999998E-2</v>
      </c>
      <c r="E53" s="59"/>
      <c r="F53" s="60">
        <v>170</v>
      </c>
      <c r="G53" s="61">
        <f>D53*F53</f>
        <v>12.92</v>
      </c>
    </row>
    <row r="54" spans="1:14">
      <c r="A54" s="70">
        <v>43146</v>
      </c>
      <c r="B54" s="66" t="s">
        <v>11</v>
      </c>
      <c r="C54" s="58" t="s">
        <v>12</v>
      </c>
      <c r="D54" s="59">
        <v>0.224</v>
      </c>
      <c r="E54" s="59"/>
      <c r="F54" s="63">
        <v>125</v>
      </c>
      <c r="G54" s="61">
        <f>F54*D54</f>
        <v>28</v>
      </c>
    </row>
    <row r="55" spans="1:14">
      <c r="A55" s="70"/>
      <c r="B55" s="62" t="s">
        <v>32</v>
      </c>
      <c r="C55" s="58" t="s">
        <v>30</v>
      </c>
      <c r="D55" s="59">
        <v>9.5000000000000001E-2</v>
      </c>
      <c r="E55" s="59"/>
      <c r="F55" s="63">
        <v>6</v>
      </c>
      <c r="G55" s="61">
        <f>F55*D55</f>
        <v>0.57000000000000006</v>
      </c>
    </row>
    <row r="56" spans="1:14">
      <c r="A56" s="71"/>
      <c r="B56" s="66" t="s">
        <v>27</v>
      </c>
      <c r="C56" s="58" t="s">
        <v>10</v>
      </c>
      <c r="D56" s="64">
        <v>2.5000000000000001E-2</v>
      </c>
      <c r="E56" s="59"/>
      <c r="F56" s="67">
        <v>25</v>
      </c>
      <c r="G56" s="61">
        <f>F56*D56</f>
        <v>0.625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>F57*D57</f>
        <v>8</v>
      </c>
    </row>
    <row r="58" spans="1:14">
      <c r="A58" s="71"/>
      <c r="B58" s="62" t="s">
        <v>18</v>
      </c>
      <c r="C58" s="58" t="s">
        <v>15</v>
      </c>
      <c r="D58" s="59">
        <v>1.4E-2</v>
      </c>
      <c r="E58" s="59"/>
      <c r="F58" s="60">
        <v>9.08</v>
      </c>
      <c r="G58" s="61">
        <f>D58*F58</f>
        <v>0.12712000000000001</v>
      </c>
    </row>
    <row r="59" spans="1:14">
      <c r="A59" s="70">
        <v>43148</v>
      </c>
      <c r="B59" s="66" t="s">
        <v>11</v>
      </c>
      <c r="C59" s="58" t="s">
        <v>12</v>
      </c>
      <c r="D59" s="59">
        <v>0.29599999999999999</v>
      </c>
      <c r="E59" s="59"/>
      <c r="F59" s="63">
        <v>125</v>
      </c>
      <c r="G59" s="61">
        <f>F59*D59</f>
        <v>37</v>
      </c>
    </row>
    <row r="60" spans="1:14">
      <c r="A60" s="70"/>
      <c r="B60" s="62" t="s">
        <v>14</v>
      </c>
      <c r="C60" s="58" t="s">
        <v>15</v>
      </c>
      <c r="D60" s="59">
        <v>2.5</v>
      </c>
      <c r="E60" s="59"/>
      <c r="F60" s="63">
        <v>4</v>
      </c>
      <c r="G60" s="61">
        <f>F60*D60</f>
        <v>10</v>
      </c>
    </row>
    <row r="61" spans="1:14">
      <c r="A61" s="71"/>
      <c r="B61" s="66" t="s">
        <v>27</v>
      </c>
      <c r="C61" s="58" t="s">
        <v>10</v>
      </c>
      <c r="D61" s="64">
        <v>0.115</v>
      </c>
      <c r="E61" s="59"/>
      <c r="F61" s="67">
        <v>25</v>
      </c>
      <c r="G61" s="61">
        <f>F61*D61</f>
        <v>2.875</v>
      </c>
    </row>
    <row r="62" spans="1:14">
      <c r="A62" s="70"/>
      <c r="B62" s="62" t="s">
        <v>16</v>
      </c>
      <c r="C62" s="59" t="s">
        <v>15</v>
      </c>
      <c r="D62" s="59">
        <v>2.5000000000000001E-2</v>
      </c>
      <c r="E62" s="64"/>
      <c r="F62" s="60">
        <v>17.43</v>
      </c>
      <c r="G62" s="61">
        <f>D62*F62</f>
        <v>0.43575000000000003</v>
      </c>
    </row>
    <row r="63" spans="1:14">
      <c r="A63" s="70"/>
      <c r="B63" s="62" t="s">
        <v>18</v>
      </c>
      <c r="C63" s="58" t="s">
        <v>15</v>
      </c>
      <c r="D63" s="59">
        <v>1.4E-2</v>
      </c>
      <c r="E63" s="59"/>
      <c r="F63" s="60">
        <v>9.08</v>
      </c>
      <c r="G63" s="61">
        <f>D63*F63</f>
        <v>0.12712000000000001</v>
      </c>
    </row>
    <row r="64" spans="1:14">
      <c r="A64" s="70">
        <v>43119</v>
      </c>
      <c r="B64" s="66" t="s">
        <v>11</v>
      </c>
      <c r="C64" s="58" t="s">
        <v>12</v>
      </c>
      <c r="D64" s="59">
        <v>0.215</v>
      </c>
      <c r="E64" s="59"/>
      <c r="F64" s="63">
        <v>125</v>
      </c>
      <c r="G64" s="61">
        <f t="shared" ref="G64:G76" si="3">F64*D64</f>
        <v>26.875</v>
      </c>
    </row>
    <row r="65" spans="1:9">
      <c r="A65" s="70"/>
      <c r="B65" s="62" t="s">
        <v>14</v>
      </c>
      <c r="C65" s="58" t="s">
        <v>15</v>
      </c>
      <c r="D65" s="59">
        <v>1</v>
      </c>
      <c r="E65" s="59"/>
      <c r="F65" s="63">
        <v>4</v>
      </c>
      <c r="G65" s="61">
        <f t="shared" si="3"/>
        <v>4</v>
      </c>
    </row>
    <row r="66" spans="1:9">
      <c r="A66" s="70"/>
      <c r="B66" s="66" t="s">
        <v>27</v>
      </c>
      <c r="C66" s="58" t="s">
        <v>10</v>
      </c>
      <c r="D66" s="64">
        <v>0.25</v>
      </c>
      <c r="E66" s="59"/>
      <c r="F66" s="67">
        <v>25</v>
      </c>
      <c r="G66" s="61">
        <f t="shared" si="3"/>
        <v>6.25</v>
      </c>
    </row>
    <row r="67" spans="1:9">
      <c r="A67" s="70">
        <v>43151</v>
      </c>
      <c r="B67" s="66" t="s">
        <v>11</v>
      </c>
      <c r="C67" s="58" t="s">
        <v>12</v>
      </c>
      <c r="D67" s="59">
        <v>0.21</v>
      </c>
      <c r="E67" s="59"/>
      <c r="F67" s="63">
        <v>125</v>
      </c>
      <c r="G67" s="61">
        <f t="shared" si="3"/>
        <v>26.25</v>
      </c>
    </row>
    <row r="68" spans="1:9">
      <c r="A68" s="70"/>
      <c r="B68" s="62" t="s">
        <v>14</v>
      </c>
      <c r="C68" s="58" t="s">
        <v>15</v>
      </c>
      <c r="D68" s="59">
        <v>1</v>
      </c>
      <c r="E68" s="59"/>
      <c r="F68" s="63">
        <v>4</v>
      </c>
      <c r="G68" s="61">
        <f t="shared" si="3"/>
        <v>4</v>
      </c>
    </row>
    <row r="69" spans="1:9">
      <c r="A69" s="70"/>
      <c r="B69" s="62" t="s">
        <v>32</v>
      </c>
      <c r="C69" s="58" t="s">
        <v>30</v>
      </c>
      <c r="D69" s="59">
        <v>0.05</v>
      </c>
      <c r="E69" s="59"/>
      <c r="F69" s="63">
        <v>6</v>
      </c>
      <c r="G69" s="61">
        <f t="shared" si="3"/>
        <v>0.30000000000000004</v>
      </c>
    </row>
    <row r="70" spans="1:9">
      <c r="A70" s="70"/>
      <c r="B70" s="66" t="s">
        <v>27</v>
      </c>
      <c r="C70" s="58" t="s">
        <v>10</v>
      </c>
      <c r="D70" s="64">
        <v>0.96</v>
      </c>
      <c r="E70" s="59"/>
      <c r="F70" s="67">
        <v>25</v>
      </c>
      <c r="G70" s="61">
        <f t="shared" si="3"/>
        <v>24</v>
      </c>
    </row>
    <row r="71" spans="1:9">
      <c r="A71" s="70">
        <v>43152</v>
      </c>
      <c r="B71" s="66" t="s">
        <v>11</v>
      </c>
      <c r="C71" s="58" t="s">
        <v>12</v>
      </c>
      <c r="D71" s="59">
        <v>0.185</v>
      </c>
      <c r="E71" s="59"/>
      <c r="F71" s="63">
        <v>125</v>
      </c>
      <c r="G71" s="61">
        <f t="shared" si="3"/>
        <v>23.125</v>
      </c>
    </row>
    <row r="72" spans="1:9">
      <c r="A72" s="70"/>
      <c r="B72" s="62" t="s">
        <v>14</v>
      </c>
      <c r="C72" s="58" t="s">
        <v>15</v>
      </c>
      <c r="D72" s="59">
        <v>0.23499999999999999</v>
      </c>
      <c r="E72" s="59"/>
      <c r="F72" s="63">
        <v>4</v>
      </c>
      <c r="G72" s="61">
        <f t="shared" si="3"/>
        <v>0.94</v>
      </c>
      <c r="I72" s="78"/>
    </row>
    <row r="73" spans="1:9">
      <c r="A73" s="70"/>
      <c r="B73" s="62" t="s">
        <v>32</v>
      </c>
      <c r="C73" s="58" t="s">
        <v>30</v>
      </c>
      <c r="D73" s="59">
        <v>0.95</v>
      </c>
      <c r="E73" s="59"/>
      <c r="F73" s="63">
        <v>6</v>
      </c>
      <c r="G73" s="61">
        <f t="shared" si="3"/>
        <v>5.6999999999999993</v>
      </c>
    </row>
    <row r="74" spans="1:9">
      <c r="A74" s="70"/>
      <c r="B74" s="66" t="s">
        <v>27</v>
      </c>
      <c r="C74" s="58" t="s">
        <v>10</v>
      </c>
      <c r="D74" s="64">
        <v>2.5000000000000001E-2</v>
      </c>
      <c r="E74" s="59"/>
      <c r="F74" s="67">
        <v>25</v>
      </c>
      <c r="G74" s="61">
        <f t="shared" si="3"/>
        <v>0.625</v>
      </c>
    </row>
    <row r="75" spans="1:9">
      <c r="A75" s="70">
        <v>43153</v>
      </c>
      <c r="B75" s="66" t="s">
        <v>11</v>
      </c>
      <c r="C75" s="58" t="s">
        <v>12</v>
      </c>
      <c r="D75" s="59">
        <v>0.11</v>
      </c>
      <c r="E75" s="59"/>
      <c r="F75" s="63">
        <v>125</v>
      </c>
      <c r="G75" s="61">
        <f t="shared" si="3"/>
        <v>13.75</v>
      </c>
    </row>
    <row r="76" spans="1:9">
      <c r="A76" s="70"/>
      <c r="B76" s="62" t="s">
        <v>14</v>
      </c>
      <c r="C76" s="58" t="s">
        <v>15</v>
      </c>
      <c r="D76" s="59">
        <v>2</v>
      </c>
      <c r="E76" s="59"/>
      <c r="F76" s="63">
        <v>4</v>
      </c>
      <c r="G76" s="61">
        <f t="shared" si="3"/>
        <v>8</v>
      </c>
    </row>
    <row r="77" spans="1:9">
      <c r="A77" s="70"/>
      <c r="B77" s="62" t="s">
        <v>13</v>
      </c>
      <c r="C77" s="58" t="s">
        <v>12</v>
      </c>
      <c r="D77" s="59">
        <v>0.55000000000000004</v>
      </c>
      <c r="E77" s="59"/>
      <c r="F77" s="60">
        <v>80</v>
      </c>
      <c r="G77" s="61">
        <f>D77*F77</f>
        <v>44</v>
      </c>
    </row>
    <row r="78" spans="1:9">
      <c r="A78" s="70"/>
      <c r="B78" s="66" t="s">
        <v>27</v>
      </c>
      <c r="C78" s="58" t="s">
        <v>10</v>
      </c>
      <c r="D78" s="64">
        <v>0.69</v>
      </c>
      <c r="E78" s="59"/>
      <c r="F78" s="67">
        <v>25</v>
      </c>
      <c r="G78" s="61">
        <f>F78*D78</f>
        <v>17.25</v>
      </c>
    </row>
    <row r="79" spans="1:9">
      <c r="A79" s="70">
        <v>43154</v>
      </c>
      <c r="B79" s="66" t="s">
        <v>11</v>
      </c>
      <c r="C79" s="58" t="s">
        <v>12</v>
      </c>
      <c r="D79" s="59">
        <v>0.22500000000000001</v>
      </c>
      <c r="E79" s="59"/>
      <c r="F79" s="63">
        <v>125</v>
      </c>
      <c r="G79" s="61">
        <f>F79*D79</f>
        <v>28.125</v>
      </c>
    </row>
    <row r="80" spans="1:9">
      <c r="A80" s="70"/>
      <c r="B80" s="62" t="s">
        <v>17</v>
      </c>
      <c r="C80" s="58" t="s">
        <v>12</v>
      </c>
      <c r="D80" s="59">
        <v>1.25</v>
      </c>
      <c r="E80" s="59"/>
      <c r="F80" s="60">
        <v>165</v>
      </c>
      <c r="G80" s="61">
        <f>D80*F80</f>
        <v>206.25</v>
      </c>
    </row>
    <row r="81" spans="1:7">
      <c r="A81" s="70"/>
      <c r="B81" s="62" t="s">
        <v>18</v>
      </c>
      <c r="C81" s="58" t="s">
        <v>15</v>
      </c>
      <c r="D81" s="59">
        <v>0.16800000000000001</v>
      </c>
      <c r="E81" s="59"/>
      <c r="F81" s="60">
        <v>9.08</v>
      </c>
      <c r="G81" s="61">
        <f>D81*F81</f>
        <v>1.5254400000000001</v>
      </c>
    </row>
    <row r="82" spans="1:7">
      <c r="A82" s="70"/>
      <c r="B82" s="62" t="s">
        <v>32</v>
      </c>
      <c r="C82" s="58" t="s">
        <v>30</v>
      </c>
      <c r="D82" s="59">
        <v>0.05</v>
      </c>
      <c r="E82" s="59"/>
      <c r="F82" s="63">
        <v>6</v>
      </c>
      <c r="G82" s="61">
        <f>F82*D82</f>
        <v>0.30000000000000004</v>
      </c>
    </row>
    <row r="83" spans="1:7">
      <c r="A83" s="70"/>
      <c r="B83" s="66" t="s">
        <v>20</v>
      </c>
      <c r="C83" s="58" t="s">
        <v>21</v>
      </c>
      <c r="D83" s="59">
        <v>0.04</v>
      </c>
      <c r="E83" s="59"/>
      <c r="F83" s="60">
        <v>135</v>
      </c>
      <c r="G83" s="61">
        <f>D83*F83</f>
        <v>5.4</v>
      </c>
    </row>
    <row r="84" spans="1:7">
      <c r="A84" s="70">
        <v>43157</v>
      </c>
      <c r="B84" s="66" t="s">
        <v>11</v>
      </c>
      <c r="C84" s="58" t="s">
        <v>12</v>
      </c>
      <c r="D84" s="59">
        <v>0.19600000000000001</v>
      </c>
      <c r="E84" s="59"/>
      <c r="F84" s="63">
        <v>125</v>
      </c>
      <c r="G84" s="61">
        <f>F84*D84</f>
        <v>24.5</v>
      </c>
    </row>
    <row r="85" spans="1:7">
      <c r="A85" s="70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</row>
    <row r="86" spans="1:7">
      <c r="A86" s="70"/>
      <c r="B86" s="62" t="s">
        <v>16</v>
      </c>
      <c r="C86" s="59" t="s">
        <v>15</v>
      </c>
      <c r="D86" s="59">
        <v>0.25</v>
      </c>
      <c r="E86" s="64"/>
      <c r="F86" s="60">
        <v>17.43</v>
      </c>
      <c r="G86" s="61">
        <f>D86*F86</f>
        <v>4.3574999999999999</v>
      </c>
    </row>
    <row r="87" spans="1:7">
      <c r="A87" s="70"/>
      <c r="B87" s="66" t="s">
        <v>27</v>
      </c>
      <c r="C87" s="58" t="s">
        <v>10</v>
      </c>
      <c r="D87" s="64">
        <v>2.5000000000000001E-2</v>
      </c>
      <c r="E87" s="59"/>
      <c r="F87" s="67">
        <v>25</v>
      </c>
      <c r="G87" s="61">
        <f>F87*D87</f>
        <v>0.625</v>
      </c>
    </row>
    <row r="88" spans="1:7">
      <c r="A88" s="70">
        <v>43158</v>
      </c>
      <c r="B88" s="66" t="s">
        <v>11</v>
      </c>
      <c r="C88" s="58" t="s">
        <v>12</v>
      </c>
      <c r="D88" s="59">
        <v>0.31</v>
      </c>
      <c r="E88" s="59"/>
      <c r="F88" s="63">
        <v>125</v>
      </c>
      <c r="G88" s="61">
        <f>F88*D88</f>
        <v>38.75</v>
      </c>
    </row>
    <row r="89" spans="1:7">
      <c r="A89" s="70"/>
      <c r="B89" s="66" t="s">
        <v>37</v>
      </c>
      <c r="C89" s="58" t="s">
        <v>12</v>
      </c>
      <c r="D89" s="59">
        <v>0.65</v>
      </c>
      <c r="E89" s="59"/>
      <c r="F89" s="60">
        <v>170</v>
      </c>
      <c r="G89" s="61">
        <f>D89*F89</f>
        <v>110.5</v>
      </c>
    </row>
    <row r="90" spans="1:7">
      <c r="A90" s="70"/>
      <c r="B90" s="62" t="s">
        <v>13</v>
      </c>
      <c r="C90" s="58" t="s">
        <v>12</v>
      </c>
      <c r="D90" s="59">
        <v>0.69</v>
      </c>
      <c r="E90" s="59"/>
      <c r="F90" s="60">
        <v>80</v>
      </c>
      <c r="G90" s="61">
        <f>D90*F90</f>
        <v>55.199999999999996</v>
      </c>
    </row>
    <row r="91" spans="1:7">
      <c r="A91" s="70"/>
      <c r="B91" s="62" t="s">
        <v>16</v>
      </c>
      <c r="C91" s="59" t="s">
        <v>15</v>
      </c>
      <c r="D91" s="59">
        <v>0.25</v>
      </c>
      <c r="E91" s="64"/>
      <c r="F91" s="60">
        <v>17.43</v>
      </c>
      <c r="G91" s="61">
        <f>D91*F91</f>
        <v>4.3574999999999999</v>
      </c>
    </row>
    <row r="92" spans="1:7">
      <c r="A92" s="70">
        <v>43159</v>
      </c>
      <c r="B92" s="66" t="s">
        <v>11</v>
      </c>
      <c r="C92" s="58" t="s">
        <v>12</v>
      </c>
      <c r="D92" s="59">
        <v>0.29599999999999999</v>
      </c>
      <c r="E92" s="59"/>
      <c r="F92" s="63">
        <v>125</v>
      </c>
      <c r="G92" s="61">
        <f>F92*D92</f>
        <v>37</v>
      </c>
    </row>
    <row r="93" spans="1:7">
      <c r="A93" s="70"/>
      <c r="B93" s="66" t="s">
        <v>27</v>
      </c>
      <c r="C93" s="58" t="s">
        <v>10</v>
      </c>
      <c r="D93" s="64">
        <v>0.25</v>
      </c>
      <c r="E93" s="59"/>
      <c r="F93" s="67">
        <v>25</v>
      </c>
      <c r="G93" s="61">
        <f>F93*D93</f>
        <v>6.25</v>
      </c>
    </row>
    <row r="94" spans="1:7">
      <c r="A94" s="70"/>
      <c r="B94" s="62" t="s">
        <v>16</v>
      </c>
      <c r="C94" s="59" t="s">
        <v>15</v>
      </c>
      <c r="D94" s="59">
        <v>0.25</v>
      </c>
      <c r="E94" s="64"/>
      <c r="F94" s="60">
        <v>17.43</v>
      </c>
      <c r="G94" s="61">
        <f>D94*F94</f>
        <v>4.3574999999999999</v>
      </c>
    </row>
    <row r="95" spans="1:7">
      <c r="A95" s="70"/>
      <c r="B95" s="62" t="s">
        <v>32</v>
      </c>
      <c r="C95" s="58" t="s">
        <v>30</v>
      </c>
      <c r="D95" s="59">
        <v>4.5999999999999999E-2</v>
      </c>
      <c r="E95" s="59"/>
      <c r="F95" s="63">
        <v>6</v>
      </c>
      <c r="G95" s="61">
        <f>F95*D95</f>
        <v>0.27600000000000002</v>
      </c>
    </row>
    <row r="96" spans="1:7">
      <c r="A96" s="70"/>
      <c r="B96" s="66" t="s">
        <v>27</v>
      </c>
      <c r="C96" s="58" t="s">
        <v>10</v>
      </c>
      <c r="D96" s="64">
        <v>2.5000000000000001E-2</v>
      </c>
      <c r="E96" s="59"/>
      <c r="F96" s="67">
        <v>25</v>
      </c>
      <c r="G96" s="61">
        <f>F96*D96</f>
        <v>0.625</v>
      </c>
    </row>
    <row r="97" spans="1:13" ht="13.8" thickBot="1">
      <c r="A97" s="72"/>
      <c r="B97" s="69"/>
      <c r="C97" s="21"/>
      <c r="D97" s="21"/>
      <c r="E97" s="21"/>
      <c r="F97" s="22"/>
      <c r="G97" s="23"/>
      <c r="I97" s="28"/>
      <c r="J97" s="28"/>
      <c r="K97" s="28"/>
      <c r="L97" s="28"/>
      <c r="M97" s="28"/>
    </row>
    <row r="98" spans="1:13" ht="13.8" thickBot="1">
      <c r="A98" s="14" t="s">
        <v>3</v>
      </c>
      <c r="B98" s="24"/>
      <c r="C98" s="24"/>
      <c r="D98" s="24"/>
      <c r="E98" s="24"/>
      <c r="F98" s="25"/>
      <c r="G98" s="26">
        <f>SUM(G6:G97)</f>
        <v>1676.9972800000003</v>
      </c>
      <c r="I98" s="28"/>
      <c r="J98" s="28"/>
      <c r="K98" s="28"/>
      <c r="L98" s="28"/>
      <c r="M98" s="28"/>
    </row>
    <row r="99" spans="1:13" ht="16.2" thickTop="1">
      <c r="I99" s="28"/>
      <c r="J99" s="49"/>
      <c r="K99" s="49"/>
      <c r="L99" s="49"/>
      <c r="M99" s="28"/>
    </row>
    <row r="100" spans="1:13">
      <c r="I100" s="28"/>
      <c r="J100" s="28"/>
      <c r="K100" s="28"/>
      <c r="L100" s="28"/>
      <c r="M100" s="28"/>
    </row>
    <row r="101" spans="1:13">
      <c r="I101" s="28"/>
      <c r="J101" s="28"/>
      <c r="K101" s="28"/>
      <c r="L101" s="28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32"/>
      <c r="J105" s="32"/>
      <c r="K105" s="32"/>
      <c r="L105" s="28"/>
      <c r="M105" s="28"/>
    </row>
    <row r="106" spans="1:13">
      <c r="I106" s="32"/>
      <c r="J106" s="32"/>
      <c r="K106" s="32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28"/>
      <c r="J108" s="28"/>
      <c r="K108" s="28"/>
      <c r="L108" s="28"/>
      <c r="M108" s="28"/>
    </row>
    <row r="109" spans="1:13">
      <c r="I109" s="28"/>
      <c r="J109" s="28"/>
      <c r="K109" s="28"/>
      <c r="L109" s="28"/>
      <c r="M109" s="28"/>
    </row>
    <row r="110" spans="1:13">
      <c r="I110" s="32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"/>
  <sheetViews>
    <sheetView topLeftCell="A58" workbookViewId="0">
      <selection activeCell="B70" sqref="B70:D80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38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43160</v>
      </c>
      <c r="B6" s="66" t="s">
        <v>11</v>
      </c>
      <c r="C6" s="58" t="s">
        <v>12</v>
      </c>
      <c r="D6" s="59">
        <v>0.42</v>
      </c>
      <c r="E6" s="59"/>
      <c r="F6" s="63">
        <v>125</v>
      </c>
      <c r="G6" s="61">
        <f>F6*D6</f>
        <v>52.5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19</v>
      </c>
      <c r="C8" s="58" t="s">
        <v>10</v>
      </c>
      <c r="D8" s="59">
        <v>1</v>
      </c>
      <c r="E8" s="59"/>
      <c r="F8" s="60">
        <v>8.4499999999999993</v>
      </c>
      <c r="G8" s="61">
        <f>F8*D8</f>
        <v>8.4499999999999993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17</v>
      </c>
      <c r="C10" s="58" t="s">
        <v>12</v>
      </c>
      <c r="D10" s="59">
        <v>0.08</v>
      </c>
      <c r="E10" s="59"/>
      <c r="F10" s="60">
        <v>165</v>
      </c>
      <c r="G10" s="61">
        <f>D10*F10</f>
        <v>13.200000000000001</v>
      </c>
      <c r="I10" s="39"/>
      <c r="J10" s="11"/>
      <c r="K10" s="11"/>
      <c r="L10" s="40"/>
      <c r="M10" s="41"/>
      <c r="N10" s="33"/>
    </row>
    <row r="11" spans="1:16">
      <c r="A11" s="70">
        <v>43161</v>
      </c>
      <c r="B11" s="66" t="s">
        <v>11</v>
      </c>
      <c r="C11" s="58" t="s">
        <v>12</v>
      </c>
      <c r="D11" s="59">
        <v>0.38</v>
      </c>
      <c r="E11" s="59"/>
      <c r="F11" s="63">
        <v>125</v>
      </c>
      <c r="G11" s="61">
        <f>F11*D11</f>
        <v>47.5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2</v>
      </c>
      <c r="E12" s="59"/>
      <c r="F12" s="63">
        <v>4</v>
      </c>
      <c r="G12" s="61">
        <f t="shared" ref="G12" si="1">F12*D12</f>
        <v>8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0.08</v>
      </c>
      <c r="E13" s="59"/>
      <c r="F13" s="60">
        <v>80</v>
      </c>
      <c r="G13" s="61">
        <f>D13*F13</f>
        <v>6.4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20</v>
      </c>
      <c r="C14" s="58" t="s">
        <v>21</v>
      </c>
      <c r="D14" s="59">
        <v>0.03</v>
      </c>
      <c r="E14" s="59"/>
      <c r="F14" s="63">
        <v>125</v>
      </c>
      <c r="G14" s="61">
        <f t="shared" ref="G14" si="2">F14*D14</f>
        <v>3.75</v>
      </c>
      <c r="I14" s="34"/>
      <c r="J14" s="27"/>
      <c r="K14" s="27"/>
      <c r="L14" s="42"/>
      <c r="M14" s="36"/>
      <c r="N14" s="33"/>
    </row>
    <row r="15" spans="1:16">
      <c r="A15" s="70">
        <v>43164</v>
      </c>
      <c r="B15" s="62" t="s">
        <v>24</v>
      </c>
      <c r="C15" s="58" t="s">
        <v>23</v>
      </c>
      <c r="D15" s="59">
        <v>3</v>
      </c>
      <c r="E15" s="59"/>
      <c r="F15" s="60">
        <v>27</v>
      </c>
      <c r="G15" s="61">
        <f>D15*F15</f>
        <v>81</v>
      </c>
      <c r="I15" s="34"/>
      <c r="J15" s="27"/>
      <c r="K15" s="27"/>
      <c r="L15" s="42"/>
      <c r="M15" s="36"/>
      <c r="N15" s="33"/>
    </row>
    <row r="16" spans="1:16">
      <c r="A16" s="70"/>
      <c r="B16" s="66" t="s">
        <v>11</v>
      </c>
      <c r="C16" s="58" t="s">
        <v>12</v>
      </c>
      <c r="D16" s="59">
        <v>0.38</v>
      </c>
      <c r="E16" s="59"/>
      <c r="F16" s="63">
        <v>125</v>
      </c>
      <c r="G16" s="61">
        <f>F16*D16</f>
        <v>47.5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 t="shared" ref="G17:G21" si="3"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39</v>
      </c>
      <c r="C18" s="58" t="s">
        <v>40</v>
      </c>
      <c r="D18" s="59">
        <v>1.7999999999999999E-2</v>
      </c>
      <c r="E18" s="59"/>
      <c r="F18" s="60">
        <v>64.8</v>
      </c>
      <c r="G18" s="61">
        <f t="shared" si="3"/>
        <v>1.1663999999999999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41</v>
      </c>
      <c r="C19" s="58" t="s">
        <v>40</v>
      </c>
      <c r="D19" s="59">
        <v>1.2E-2</v>
      </c>
      <c r="E19" s="59"/>
      <c r="F19" s="63">
        <v>54</v>
      </c>
      <c r="G19" s="61">
        <f t="shared" si="3"/>
        <v>0.64800000000000002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1.0999999999999999E-2</v>
      </c>
      <c r="E20" s="59"/>
      <c r="F20" s="63">
        <v>54</v>
      </c>
      <c r="G20" s="61">
        <f t="shared" si="3"/>
        <v>0.59399999999999997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1.4999999999999999E-2</v>
      </c>
      <c r="E21" s="59"/>
      <c r="F21" s="60">
        <v>48.6</v>
      </c>
      <c r="G21" s="61">
        <f t="shared" si="3"/>
        <v>0.72899999999999998</v>
      </c>
      <c r="I21" s="34"/>
      <c r="J21" s="27"/>
      <c r="K21" s="27"/>
      <c r="L21" s="42"/>
      <c r="M21" s="37"/>
      <c r="N21" s="33"/>
    </row>
    <row r="22" spans="1:14">
      <c r="A22" s="70">
        <v>43165</v>
      </c>
      <c r="B22" s="66" t="s">
        <v>11</v>
      </c>
      <c r="C22" s="58" t="s">
        <v>12</v>
      </c>
      <c r="D22" s="59">
        <v>0.21</v>
      </c>
      <c r="E22" s="59"/>
      <c r="F22" s="63">
        <v>125</v>
      </c>
      <c r="G22" s="61">
        <f>F22*D22</f>
        <v>26.25</v>
      </c>
      <c r="I22" s="34"/>
      <c r="J22" s="27"/>
      <c r="K22" s="27"/>
      <c r="L22" s="42"/>
      <c r="M22" s="36"/>
      <c r="N22" s="33"/>
    </row>
    <row r="23" spans="1:14">
      <c r="A23" s="70"/>
      <c r="B23" s="62" t="s">
        <v>14</v>
      </c>
      <c r="C23" s="58" t="s">
        <v>15</v>
      </c>
      <c r="D23" s="59">
        <v>2</v>
      </c>
      <c r="E23" s="59"/>
      <c r="F23" s="63">
        <v>4</v>
      </c>
      <c r="G23" s="61">
        <f t="shared" ref="G23" si="4">F23*D23</f>
        <v>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13</v>
      </c>
      <c r="C25" s="58" t="s">
        <v>12</v>
      </c>
      <c r="D25" s="59">
        <v>0.2</v>
      </c>
      <c r="E25" s="59"/>
      <c r="F25" s="60">
        <v>80</v>
      </c>
      <c r="G25" s="61">
        <f>D25*F25</f>
        <v>16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44</v>
      </c>
      <c r="C26" s="58" t="s">
        <v>40</v>
      </c>
      <c r="D26" s="59">
        <v>6</v>
      </c>
      <c r="E26" s="59"/>
      <c r="F26" s="63">
        <v>63.29</v>
      </c>
      <c r="G26" s="61">
        <f t="shared" ref="G26" si="5">F26*D26</f>
        <v>379.74</v>
      </c>
      <c r="I26" s="43"/>
      <c r="J26" s="44"/>
      <c r="K26" s="44"/>
      <c r="L26" s="45"/>
      <c r="M26" s="28"/>
      <c r="N26" s="28"/>
    </row>
    <row r="27" spans="1:14">
      <c r="A27" s="70">
        <v>43166</v>
      </c>
      <c r="B27" s="66" t="s">
        <v>11</v>
      </c>
      <c r="C27" s="58" t="s">
        <v>12</v>
      </c>
      <c r="D27" s="59">
        <v>0.24</v>
      </c>
      <c r="E27" s="59"/>
      <c r="F27" s="63">
        <v>125</v>
      </c>
      <c r="G27" s="61">
        <f>F27*D27</f>
        <v>30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 t="shared" ref="G28" si="6"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19</v>
      </c>
      <c r="C29" s="58" t="s">
        <v>10</v>
      </c>
      <c r="D29" s="59">
        <v>1</v>
      </c>
      <c r="E29" s="59"/>
      <c r="F29" s="60">
        <v>8.4499999999999993</v>
      </c>
      <c r="G29" s="61">
        <f>F29*D29</f>
        <v>8.4499999999999993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20</v>
      </c>
      <c r="C30" s="58" t="s">
        <v>21</v>
      </c>
      <c r="D30" s="59">
        <v>0.05</v>
      </c>
      <c r="E30" s="59"/>
      <c r="F30" s="63">
        <v>125</v>
      </c>
      <c r="G30" s="61">
        <f t="shared" ref="G30:G32" si="7">F30*D30</f>
        <v>6.25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39</v>
      </c>
      <c r="C31" s="58" t="s">
        <v>40</v>
      </c>
      <c r="D31" s="59">
        <v>0.03</v>
      </c>
      <c r="E31" s="59"/>
      <c r="F31" s="60">
        <v>64.8</v>
      </c>
      <c r="G31" s="61">
        <f t="shared" si="7"/>
        <v>1.944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43</v>
      </c>
      <c r="C32" s="58" t="s">
        <v>40</v>
      </c>
      <c r="D32" s="59">
        <v>0.15</v>
      </c>
      <c r="E32" s="59"/>
      <c r="F32" s="60">
        <v>48.6</v>
      </c>
      <c r="G32" s="61">
        <f t="shared" si="7"/>
        <v>7.29</v>
      </c>
      <c r="I32" s="43"/>
      <c r="J32" s="44"/>
      <c r="K32" s="44"/>
      <c r="L32" s="45"/>
      <c r="M32" s="28"/>
      <c r="N32" s="28"/>
    </row>
    <row r="33" spans="1:15">
      <c r="A33" s="70"/>
      <c r="B33" s="84" t="s">
        <v>45</v>
      </c>
      <c r="C33" s="59" t="s">
        <v>40</v>
      </c>
      <c r="D33" s="59">
        <v>0.18</v>
      </c>
      <c r="E33" s="59"/>
      <c r="F33" s="63">
        <v>48.6</v>
      </c>
      <c r="G33" s="61">
        <f>F33*D33</f>
        <v>8.7479999999999993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46</v>
      </c>
      <c r="C34" s="58" t="s">
        <v>40</v>
      </c>
      <c r="D34" s="59">
        <v>0.03</v>
      </c>
      <c r="E34" s="59"/>
      <c r="F34" s="60">
        <v>48.6</v>
      </c>
      <c r="G34" s="61">
        <f t="shared" ref="G34:G36" si="8">F34*D34</f>
        <v>1.458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44</v>
      </c>
      <c r="C35" s="58" t="s">
        <v>40</v>
      </c>
      <c r="D35" s="59">
        <v>5</v>
      </c>
      <c r="E35" s="59"/>
      <c r="F35" s="63">
        <v>8.16</v>
      </c>
      <c r="G35" s="61">
        <f t="shared" si="8"/>
        <v>40.799999999999997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47</v>
      </c>
      <c r="C36" s="58" t="s">
        <v>40</v>
      </c>
      <c r="D36" s="59">
        <v>4</v>
      </c>
      <c r="E36" s="59"/>
      <c r="F36" s="63">
        <v>8.16</v>
      </c>
      <c r="G36" s="61">
        <f t="shared" si="8"/>
        <v>32.64</v>
      </c>
      <c r="I36" s="82"/>
      <c r="J36" s="79"/>
      <c r="K36" s="79"/>
      <c r="L36" s="79"/>
      <c r="M36" s="80"/>
      <c r="N36" s="81"/>
      <c r="O36" s="28"/>
    </row>
    <row r="37" spans="1:15">
      <c r="A37" s="70">
        <v>43167</v>
      </c>
      <c r="B37" s="66" t="s">
        <v>11</v>
      </c>
      <c r="C37" s="58" t="s">
        <v>12</v>
      </c>
      <c r="D37" s="59">
        <v>0.24</v>
      </c>
      <c r="E37" s="59"/>
      <c r="F37" s="63">
        <v>125</v>
      </c>
      <c r="G37" s="61">
        <f>F37*D37</f>
        <v>30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14</v>
      </c>
      <c r="C38" s="58" t="s">
        <v>15</v>
      </c>
      <c r="D38" s="59">
        <v>2</v>
      </c>
      <c r="E38" s="59"/>
      <c r="F38" s="63">
        <v>4</v>
      </c>
      <c r="G38" s="61">
        <f t="shared" ref="G38" si="9">F38*D38</f>
        <v>8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48</v>
      </c>
      <c r="C39" s="58" t="s">
        <v>50</v>
      </c>
      <c r="D39" s="59">
        <v>1</v>
      </c>
      <c r="E39" s="59"/>
      <c r="F39" s="63">
        <v>327.43</v>
      </c>
      <c r="G39" s="61">
        <f t="shared" ref="G39:G44" si="10">F39*D39</f>
        <v>327.43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49</v>
      </c>
      <c r="C40" s="58" t="s">
        <v>51</v>
      </c>
      <c r="D40" s="59">
        <v>5</v>
      </c>
      <c r="E40" s="59"/>
      <c r="F40" s="63">
        <v>27.64</v>
      </c>
      <c r="G40" s="61">
        <f t="shared" si="10"/>
        <v>138.19999999999999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44</v>
      </c>
      <c r="C41" s="58" t="s">
        <v>40</v>
      </c>
      <c r="D41" s="59">
        <v>1</v>
      </c>
      <c r="E41" s="59"/>
      <c r="F41" s="63">
        <v>8.16</v>
      </c>
      <c r="G41" s="61">
        <f t="shared" si="10"/>
        <v>8.16</v>
      </c>
      <c r="I41" s="43"/>
      <c r="J41" s="44"/>
      <c r="K41" s="44"/>
      <c r="L41" s="45"/>
      <c r="M41" s="28"/>
      <c r="N41" s="28"/>
    </row>
    <row r="42" spans="1:15">
      <c r="A42" s="70"/>
      <c r="B42" s="62" t="s">
        <v>47</v>
      </c>
      <c r="C42" s="58" t="s">
        <v>40</v>
      </c>
      <c r="D42" s="59">
        <v>2</v>
      </c>
      <c r="E42" s="59"/>
      <c r="F42" s="63">
        <v>8.16</v>
      </c>
      <c r="G42" s="61">
        <f t="shared" si="10"/>
        <v>16.32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42</v>
      </c>
      <c r="C43" s="58" t="s">
        <v>40</v>
      </c>
      <c r="D43" s="59">
        <v>0.04</v>
      </c>
      <c r="E43" s="59"/>
      <c r="F43" s="63">
        <v>54</v>
      </c>
      <c r="G43" s="61">
        <f t="shared" si="10"/>
        <v>2.16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43</v>
      </c>
      <c r="C44" s="58" t="s">
        <v>40</v>
      </c>
      <c r="D44" s="59">
        <v>0.06</v>
      </c>
      <c r="E44" s="59"/>
      <c r="F44" s="60">
        <v>48.6</v>
      </c>
      <c r="G44" s="61">
        <f t="shared" si="10"/>
        <v>2.9159999999999999</v>
      </c>
      <c r="I44" s="28"/>
      <c r="J44" s="28"/>
      <c r="K44" s="28"/>
      <c r="L44" s="28"/>
      <c r="M44" s="28"/>
      <c r="N44" s="28"/>
    </row>
    <row r="45" spans="1:15">
      <c r="A45" s="70"/>
      <c r="B45" s="84" t="s">
        <v>45</v>
      </c>
      <c r="C45" s="59" t="s">
        <v>40</v>
      </c>
      <c r="D45" s="59">
        <v>0.08</v>
      </c>
      <c r="E45" s="59"/>
      <c r="F45" s="63">
        <v>48.6</v>
      </c>
      <c r="G45" s="61">
        <f>F45*D45</f>
        <v>3.8880000000000003</v>
      </c>
      <c r="I45" s="28"/>
      <c r="J45" s="28"/>
      <c r="K45" s="28"/>
      <c r="L45" s="28"/>
      <c r="M45" s="28"/>
      <c r="N45" s="28"/>
    </row>
    <row r="46" spans="1:15">
      <c r="A46" s="70">
        <v>43168</v>
      </c>
      <c r="B46" s="66" t="s">
        <v>11</v>
      </c>
      <c r="C46" s="58" t="s">
        <v>12</v>
      </c>
      <c r="D46" s="59">
        <v>0.41</v>
      </c>
      <c r="E46" s="59"/>
      <c r="F46" s="63">
        <v>125</v>
      </c>
      <c r="G46" s="61">
        <f>F46*D46</f>
        <v>51.25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 t="shared" ref="G47" si="11"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17</v>
      </c>
      <c r="C48" s="58" t="s">
        <v>12</v>
      </c>
      <c r="D48" s="59">
        <v>0.1</v>
      </c>
      <c r="E48" s="59"/>
      <c r="F48" s="60">
        <v>165</v>
      </c>
      <c r="G48" s="61">
        <f>D48*F48</f>
        <v>16.5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2.5000000000000001E-2</v>
      </c>
      <c r="E49" s="59"/>
      <c r="F49" s="60">
        <v>9.08</v>
      </c>
      <c r="G49" s="61">
        <f>D49*F49</f>
        <v>0.22700000000000001</v>
      </c>
      <c r="I49" s="28"/>
      <c r="J49" s="28"/>
      <c r="K49" s="28"/>
      <c r="L49" s="28"/>
      <c r="M49" s="28"/>
      <c r="N49" s="28"/>
    </row>
    <row r="50" spans="1:14">
      <c r="A50" s="70"/>
      <c r="B50" s="84" t="s">
        <v>45</v>
      </c>
      <c r="C50" s="59" t="s">
        <v>40</v>
      </c>
      <c r="D50" s="59">
        <v>0.19</v>
      </c>
      <c r="E50" s="59"/>
      <c r="F50" s="63">
        <v>48.6</v>
      </c>
      <c r="G50" s="61">
        <f>F50*D50</f>
        <v>9.234</v>
      </c>
    </row>
    <row r="51" spans="1:14">
      <c r="A51" s="70"/>
      <c r="B51" s="62" t="s">
        <v>46</v>
      </c>
      <c r="C51" s="58" t="s">
        <v>40</v>
      </c>
      <c r="D51" s="59">
        <v>0.21</v>
      </c>
      <c r="E51" s="59"/>
      <c r="F51" s="60">
        <v>48.6</v>
      </c>
      <c r="G51" s="61">
        <f t="shared" ref="G51:G55" si="12">F51*D51</f>
        <v>10.206</v>
      </c>
    </row>
    <row r="52" spans="1:14">
      <c r="A52" s="70"/>
      <c r="B52" s="62" t="s">
        <v>43</v>
      </c>
      <c r="C52" s="58" t="s">
        <v>40</v>
      </c>
      <c r="D52" s="59">
        <v>0.19</v>
      </c>
      <c r="E52" s="59"/>
      <c r="F52" s="60">
        <v>48.6</v>
      </c>
      <c r="G52" s="61">
        <f t="shared" si="12"/>
        <v>9.234</v>
      </c>
    </row>
    <row r="53" spans="1:14">
      <c r="A53" s="70"/>
      <c r="B53" s="62" t="s">
        <v>41</v>
      </c>
      <c r="C53" s="58" t="s">
        <v>40</v>
      </c>
      <c r="D53" s="59">
        <v>0.3</v>
      </c>
      <c r="E53" s="59"/>
      <c r="F53" s="63">
        <v>54</v>
      </c>
      <c r="G53" s="61">
        <f t="shared" si="12"/>
        <v>16.2</v>
      </c>
    </row>
    <row r="54" spans="1:14">
      <c r="A54" s="70"/>
      <c r="B54" s="62" t="s">
        <v>39</v>
      </c>
      <c r="C54" s="58" t="s">
        <v>40</v>
      </c>
      <c r="D54" s="59">
        <v>0.15</v>
      </c>
      <c r="E54" s="59"/>
      <c r="F54" s="60">
        <v>64.8</v>
      </c>
      <c r="G54" s="61">
        <f t="shared" si="12"/>
        <v>9.7199999999999989</v>
      </c>
    </row>
    <row r="55" spans="1:14">
      <c r="A55" s="70"/>
      <c r="B55" s="66" t="s">
        <v>44</v>
      </c>
      <c r="C55" s="58" t="s">
        <v>40</v>
      </c>
      <c r="D55" s="59">
        <v>4</v>
      </c>
      <c r="E55" s="59"/>
      <c r="F55" s="63">
        <v>8.16</v>
      </c>
      <c r="G55" s="61">
        <f t="shared" si="12"/>
        <v>32.64</v>
      </c>
    </row>
    <row r="56" spans="1:14">
      <c r="A56" s="71"/>
      <c r="B56" s="66" t="s">
        <v>52</v>
      </c>
      <c r="C56" s="58" t="s">
        <v>40</v>
      </c>
      <c r="D56" s="59">
        <v>2</v>
      </c>
      <c r="E56" s="59"/>
      <c r="F56" s="63">
        <v>8.16</v>
      </c>
      <c r="G56" s="61">
        <f t="shared" ref="G56" si="13">F56*D56</f>
        <v>16.32</v>
      </c>
    </row>
    <row r="57" spans="1:14">
      <c r="A57" s="70">
        <v>43171</v>
      </c>
      <c r="B57" s="66" t="s">
        <v>11</v>
      </c>
      <c r="C57" s="58" t="s">
        <v>12</v>
      </c>
      <c r="D57" s="59">
        <v>0.315</v>
      </c>
      <c r="E57" s="59"/>
      <c r="F57" s="63">
        <v>125</v>
      </c>
      <c r="G57" s="61">
        <f>F57*D57</f>
        <v>39.375</v>
      </c>
    </row>
    <row r="58" spans="1:14">
      <c r="A58" s="71"/>
      <c r="B58" s="62" t="s">
        <v>14</v>
      </c>
      <c r="C58" s="58" t="s">
        <v>15</v>
      </c>
      <c r="D58" s="59">
        <v>2.5</v>
      </c>
      <c r="E58" s="59"/>
      <c r="F58" s="63">
        <v>4</v>
      </c>
      <c r="G58" s="61">
        <f t="shared" ref="G58" si="14">F58*D58</f>
        <v>10</v>
      </c>
    </row>
    <row r="59" spans="1:14">
      <c r="A59" s="70"/>
      <c r="B59" s="66" t="s">
        <v>27</v>
      </c>
      <c r="C59" s="58" t="s">
        <v>10</v>
      </c>
      <c r="D59" s="64">
        <v>2.5000000000000001E-2</v>
      </c>
      <c r="E59" s="59"/>
      <c r="F59" s="67">
        <v>25</v>
      </c>
      <c r="G59" s="61">
        <f>F59*D59</f>
        <v>0.625</v>
      </c>
    </row>
    <row r="60" spans="1:14">
      <c r="A60" s="70"/>
      <c r="B60" s="62" t="s">
        <v>18</v>
      </c>
      <c r="C60" s="58" t="s">
        <v>15</v>
      </c>
      <c r="D60" s="59">
        <v>2.5000000000000001E-2</v>
      </c>
      <c r="E60" s="59"/>
      <c r="F60" s="60">
        <v>9.08</v>
      </c>
      <c r="G60" s="61">
        <f>D60*F60</f>
        <v>0.22700000000000001</v>
      </c>
    </row>
    <row r="61" spans="1:14">
      <c r="A61" s="71"/>
      <c r="B61" s="62" t="s">
        <v>42</v>
      </c>
      <c r="C61" s="58" t="s">
        <v>40</v>
      </c>
      <c r="D61" s="59">
        <v>0.19</v>
      </c>
      <c r="E61" s="59"/>
      <c r="F61" s="63">
        <v>54</v>
      </c>
      <c r="G61" s="61">
        <f t="shared" ref="G61" si="15">F61*D61</f>
        <v>10.26</v>
      </c>
    </row>
    <row r="62" spans="1:14">
      <c r="A62" s="70"/>
      <c r="B62" s="84" t="s">
        <v>45</v>
      </c>
      <c r="C62" s="59" t="s">
        <v>40</v>
      </c>
      <c r="D62" s="59">
        <v>0.12</v>
      </c>
      <c r="E62" s="59"/>
      <c r="F62" s="63">
        <v>48.6</v>
      </c>
      <c r="G62" s="61">
        <f>F62*D62</f>
        <v>5.8319999999999999</v>
      </c>
    </row>
    <row r="63" spans="1:14">
      <c r="A63" s="70"/>
      <c r="B63" s="62" t="s">
        <v>46</v>
      </c>
      <c r="C63" s="58" t="s">
        <v>40</v>
      </c>
      <c r="D63" s="59">
        <v>0.21</v>
      </c>
      <c r="E63" s="59"/>
      <c r="F63" s="60">
        <v>48.6</v>
      </c>
      <c r="G63" s="61">
        <f t="shared" ref="G63:G69" si="16">F63*D63</f>
        <v>10.206</v>
      </c>
    </row>
    <row r="64" spans="1:14">
      <c r="A64" s="70"/>
      <c r="B64" s="62" t="s">
        <v>43</v>
      </c>
      <c r="C64" s="58" t="s">
        <v>40</v>
      </c>
      <c r="D64" s="59">
        <v>0.03</v>
      </c>
      <c r="E64" s="59"/>
      <c r="F64" s="60">
        <v>48.6</v>
      </c>
      <c r="G64" s="61">
        <f t="shared" si="16"/>
        <v>1.458</v>
      </c>
    </row>
    <row r="65" spans="1:9">
      <c r="A65" s="70"/>
      <c r="B65" s="62" t="s">
        <v>41</v>
      </c>
      <c r="C65" s="58" t="s">
        <v>40</v>
      </c>
      <c r="D65" s="59">
        <v>0.6</v>
      </c>
      <c r="E65" s="59"/>
      <c r="F65" s="63">
        <v>54</v>
      </c>
      <c r="G65" s="61">
        <f t="shared" si="16"/>
        <v>32.4</v>
      </c>
    </row>
    <row r="66" spans="1:9">
      <c r="A66" s="70"/>
      <c r="B66" s="62" t="s">
        <v>39</v>
      </c>
      <c r="C66" s="58" t="s">
        <v>40</v>
      </c>
      <c r="D66" s="59">
        <v>0.11</v>
      </c>
      <c r="E66" s="59"/>
      <c r="F66" s="60">
        <v>64.8</v>
      </c>
      <c r="G66" s="61">
        <f t="shared" si="16"/>
        <v>7.1280000000000001</v>
      </c>
    </row>
    <row r="67" spans="1:9">
      <c r="A67" s="70"/>
      <c r="B67" s="66" t="s">
        <v>44</v>
      </c>
      <c r="C67" s="58" t="s">
        <v>40</v>
      </c>
      <c r="D67" s="59">
        <v>4</v>
      </c>
      <c r="E67" s="59"/>
      <c r="F67" s="63">
        <v>8.16</v>
      </c>
      <c r="G67" s="61">
        <f t="shared" si="16"/>
        <v>32.64</v>
      </c>
    </row>
    <row r="68" spans="1:9">
      <c r="A68" s="70"/>
      <c r="B68" s="66" t="s">
        <v>52</v>
      </c>
      <c r="C68" s="58" t="s">
        <v>40</v>
      </c>
      <c r="D68" s="59">
        <v>4</v>
      </c>
      <c r="E68" s="59"/>
      <c r="F68" s="63">
        <v>8.16</v>
      </c>
      <c r="G68" s="61">
        <f t="shared" si="16"/>
        <v>32.64</v>
      </c>
    </row>
    <row r="69" spans="1:9">
      <c r="A69" s="70"/>
      <c r="B69" s="62" t="s">
        <v>47</v>
      </c>
      <c r="C69" s="58" t="s">
        <v>40</v>
      </c>
      <c r="D69" s="59">
        <v>2</v>
      </c>
      <c r="E69" s="59"/>
      <c r="F69" s="63">
        <v>8.16</v>
      </c>
      <c r="G69" s="61">
        <f t="shared" si="16"/>
        <v>16.32</v>
      </c>
    </row>
    <row r="70" spans="1:9">
      <c r="A70" s="70">
        <v>43172</v>
      </c>
      <c r="B70" s="66" t="s">
        <v>11</v>
      </c>
      <c r="C70" s="58" t="s">
        <v>12</v>
      </c>
      <c r="D70" s="59">
        <v>0.46</v>
      </c>
      <c r="E70" s="59"/>
      <c r="F70" s="63">
        <v>125</v>
      </c>
      <c r="G70" s="61">
        <f>F70*D70</f>
        <v>57.5</v>
      </c>
    </row>
    <row r="71" spans="1:9">
      <c r="A71" s="70"/>
      <c r="B71" s="62" t="s">
        <v>14</v>
      </c>
      <c r="C71" s="58" t="s">
        <v>15</v>
      </c>
      <c r="D71" s="59">
        <v>1.25</v>
      </c>
      <c r="E71" s="59"/>
      <c r="F71" s="63">
        <v>4</v>
      </c>
      <c r="G71" s="61">
        <f t="shared" ref="G71" si="17">F71*D71</f>
        <v>5</v>
      </c>
    </row>
    <row r="72" spans="1:9">
      <c r="A72" s="70"/>
      <c r="B72" s="62" t="s">
        <v>16</v>
      </c>
      <c r="C72" s="59" t="s">
        <v>15</v>
      </c>
      <c r="D72" s="59">
        <v>0.25</v>
      </c>
      <c r="E72" s="64"/>
      <c r="F72" s="60">
        <v>17.43</v>
      </c>
      <c r="G72" s="61">
        <f>D72*F72</f>
        <v>4.3574999999999999</v>
      </c>
      <c r="I72" s="78"/>
    </row>
    <row r="73" spans="1:9">
      <c r="A73" s="70"/>
      <c r="B73" s="62" t="s">
        <v>18</v>
      </c>
      <c r="C73" s="58" t="s">
        <v>15</v>
      </c>
      <c r="D73" s="59">
        <v>0.25</v>
      </c>
      <c r="E73" s="59"/>
      <c r="F73" s="60">
        <v>9.08</v>
      </c>
      <c r="G73" s="61">
        <f>D73*F73</f>
        <v>2.27</v>
      </c>
    </row>
    <row r="74" spans="1:9">
      <c r="A74" s="70"/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9">
      <c r="A75" s="70"/>
      <c r="B75" s="62" t="s">
        <v>42</v>
      </c>
      <c r="C75" s="58" t="s">
        <v>40</v>
      </c>
      <c r="D75" s="59">
        <v>0.5</v>
      </c>
      <c r="E75" s="59"/>
      <c r="F75" s="63">
        <v>54</v>
      </c>
      <c r="G75" s="61">
        <f t="shared" ref="G75" si="18">F75*D75</f>
        <v>27</v>
      </c>
    </row>
    <row r="76" spans="1:9">
      <c r="A76" s="70"/>
      <c r="B76" s="84" t="s">
        <v>45</v>
      </c>
      <c r="C76" s="59" t="s">
        <v>40</v>
      </c>
      <c r="D76" s="59">
        <v>0.6</v>
      </c>
      <c r="E76" s="59"/>
      <c r="F76" s="63">
        <v>48.6</v>
      </c>
      <c r="G76" s="61">
        <f>F76*D76</f>
        <v>29.16</v>
      </c>
    </row>
    <row r="77" spans="1:9">
      <c r="A77" s="70"/>
      <c r="B77" s="62" t="s">
        <v>46</v>
      </c>
      <c r="C77" s="58" t="s">
        <v>40</v>
      </c>
      <c r="D77" s="59">
        <v>0.45</v>
      </c>
      <c r="E77" s="59"/>
      <c r="F77" s="60">
        <v>48.6</v>
      </c>
      <c r="G77" s="61">
        <f t="shared" ref="G77:G82" si="19">F77*D77</f>
        <v>21.87</v>
      </c>
    </row>
    <row r="78" spans="1:9">
      <c r="A78" s="70"/>
      <c r="B78" s="62" t="s">
        <v>43</v>
      </c>
      <c r="C78" s="58" t="s">
        <v>40</v>
      </c>
      <c r="D78" s="59">
        <v>0.76</v>
      </c>
      <c r="E78" s="59"/>
      <c r="F78" s="60">
        <v>48.6</v>
      </c>
      <c r="G78" s="61">
        <f t="shared" si="19"/>
        <v>36.936</v>
      </c>
    </row>
    <row r="79" spans="1:9">
      <c r="A79" s="70"/>
      <c r="B79" s="62" t="s">
        <v>41</v>
      </c>
      <c r="C79" s="58" t="s">
        <v>40</v>
      </c>
      <c r="D79" s="59">
        <v>0.9</v>
      </c>
      <c r="E79" s="59"/>
      <c r="F79" s="63">
        <v>54</v>
      </c>
      <c r="G79" s="61">
        <f t="shared" si="19"/>
        <v>48.6</v>
      </c>
    </row>
    <row r="80" spans="1:9">
      <c r="A80" s="70"/>
      <c r="B80" s="66" t="s">
        <v>44</v>
      </c>
      <c r="C80" s="58" t="s">
        <v>40</v>
      </c>
      <c r="D80" s="59">
        <v>2</v>
      </c>
      <c r="E80" s="59"/>
      <c r="F80" s="63">
        <v>8.16</v>
      </c>
      <c r="G80" s="61">
        <f t="shared" si="19"/>
        <v>16.32</v>
      </c>
    </row>
    <row r="81" spans="1:7">
      <c r="A81" s="70"/>
      <c r="B81" s="66" t="s">
        <v>52</v>
      </c>
      <c r="C81" s="58" t="s">
        <v>40</v>
      </c>
      <c r="D81" s="59">
        <v>4</v>
      </c>
      <c r="E81" s="59"/>
      <c r="F81" s="63">
        <v>8.16</v>
      </c>
      <c r="G81" s="61">
        <f t="shared" si="19"/>
        <v>32.64</v>
      </c>
    </row>
    <row r="82" spans="1:7">
      <c r="A82" s="70"/>
      <c r="B82" s="62" t="s">
        <v>47</v>
      </c>
      <c r="C82" s="58" t="s">
        <v>40</v>
      </c>
      <c r="D82" s="59">
        <v>2</v>
      </c>
      <c r="E82" s="59"/>
      <c r="F82" s="63">
        <v>8.16</v>
      </c>
      <c r="G82" s="61">
        <f t="shared" si="19"/>
        <v>16.32</v>
      </c>
    </row>
    <row r="83" spans="1:7">
      <c r="A83" s="70">
        <v>43173</v>
      </c>
      <c r="B83" s="66" t="s">
        <v>11</v>
      </c>
      <c r="C83" s="58" t="s">
        <v>12</v>
      </c>
      <c r="D83" s="59">
        <v>0.38500000000000001</v>
      </c>
      <c r="E83" s="59"/>
      <c r="F83" s="63">
        <v>125</v>
      </c>
      <c r="G83" s="61">
        <f>F83*D83</f>
        <v>48.125</v>
      </c>
    </row>
    <row r="84" spans="1:7">
      <c r="A84" s="70"/>
      <c r="B84" s="62" t="s">
        <v>17</v>
      </c>
      <c r="C84" s="58" t="s">
        <v>12</v>
      </c>
      <c r="D84" s="59">
        <v>0.22600000000000001</v>
      </c>
      <c r="E84" s="59"/>
      <c r="F84" s="60">
        <v>165</v>
      </c>
      <c r="G84" s="61">
        <f>D84*F84</f>
        <v>37.29</v>
      </c>
    </row>
    <row r="85" spans="1:7">
      <c r="A85" s="70"/>
      <c r="B85" s="66" t="s">
        <v>27</v>
      </c>
      <c r="C85" s="58" t="s">
        <v>10</v>
      </c>
      <c r="D85" s="64">
        <v>0.09</v>
      </c>
      <c r="E85" s="59"/>
      <c r="F85" s="67">
        <v>25</v>
      </c>
      <c r="G85" s="61">
        <f>F85*D85</f>
        <v>2.25</v>
      </c>
    </row>
    <row r="86" spans="1:7">
      <c r="A86" s="70"/>
      <c r="B86" s="62" t="s">
        <v>42</v>
      </c>
      <c r="C86" s="58" t="s">
        <v>40</v>
      </c>
      <c r="D86" s="59">
        <v>0.3</v>
      </c>
      <c r="E86" s="59"/>
      <c r="F86" s="63">
        <v>54</v>
      </c>
      <c r="G86" s="61">
        <f t="shared" ref="G86" si="20">F86*D86</f>
        <v>16.2</v>
      </c>
    </row>
    <row r="87" spans="1:7">
      <c r="A87" s="70"/>
      <c r="B87" s="84" t="s">
        <v>45</v>
      </c>
      <c r="C87" s="59" t="s">
        <v>40</v>
      </c>
      <c r="D87" s="59">
        <v>0.11</v>
      </c>
      <c r="E87" s="59"/>
      <c r="F87" s="63">
        <v>48.6</v>
      </c>
      <c r="G87" s="61">
        <f>F87*D87</f>
        <v>5.3460000000000001</v>
      </c>
    </row>
    <row r="88" spans="1:7">
      <c r="A88" s="70"/>
      <c r="B88" s="62" t="s">
        <v>46</v>
      </c>
      <c r="C88" s="58" t="s">
        <v>40</v>
      </c>
      <c r="D88" s="59">
        <v>0.41</v>
      </c>
      <c r="E88" s="59"/>
      <c r="F88" s="60">
        <v>48.6</v>
      </c>
      <c r="G88" s="61">
        <f t="shared" ref="G88:G94" si="21">F88*D88</f>
        <v>19.925999999999998</v>
      </c>
    </row>
    <row r="89" spans="1:7">
      <c r="A89" s="70"/>
      <c r="B89" s="62" t="s">
        <v>43</v>
      </c>
      <c r="C89" s="58" t="s">
        <v>40</v>
      </c>
      <c r="D89" s="59">
        <v>0.46</v>
      </c>
      <c r="E89" s="59"/>
      <c r="F89" s="60">
        <v>48.6</v>
      </c>
      <c r="G89" s="61">
        <f t="shared" si="21"/>
        <v>22.356000000000002</v>
      </c>
    </row>
    <row r="90" spans="1:7">
      <c r="A90" s="70"/>
      <c r="B90" s="62" t="s">
        <v>41</v>
      </c>
      <c r="C90" s="58" t="s">
        <v>40</v>
      </c>
      <c r="D90" s="59">
        <v>0.21</v>
      </c>
      <c r="E90" s="59"/>
      <c r="F90" s="63">
        <v>54</v>
      </c>
      <c r="G90" s="61">
        <f t="shared" si="21"/>
        <v>11.34</v>
      </c>
    </row>
    <row r="91" spans="1:7">
      <c r="A91" s="70"/>
      <c r="B91" s="62" t="s">
        <v>39</v>
      </c>
      <c r="C91" s="58" t="s">
        <v>40</v>
      </c>
      <c r="D91" s="59">
        <v>0.19</v>
      </c>
      <c r="E91" s="59"/>
      <c r="F91" s="60">
        <v>64.8</v>
      </c>
      <c r="G91" s="61">
        <f t="shared" si="21"/>
        <v>12.311999999999999</v>
      </c>
    </row>
    <row r="92" spans="1:7">
      <c r="A92" s="70"/>
      <c r="B92" s="66" t="s">
        <v>44</v>
      </c>
      <c r="C92" s="58" t="s">
        <v>40</v>
      </c>
      <c r="D92" s="59">
        <v>2</v>
      </c>
      <c r="E92" s="59"/>
      <c r="F92" s="63">
        <v>8.16</v>
      </c>
      <c r="G92" s="61">
        <f t="shared" si="21"/>
        <v>16.32</v>
      </c>
    </row>
    <row r="93" spans="1:7">
      <c r="A93" s="70"/>
      <c r="B93" s="66" t="s">
        <v>52</v>
      </c>
      <c r="C93" s="58" t="s">
        <v>40</v>
      </c>
      <c r="D93" s="59">
        <v>3</v>
      </c>
      <c r="E93" s="59"/>
      <c r="F93" s="63">
        <v>8.16</v>
      </c>
      <c r="G93" s="61">
        <f t="shared" si="21"/>
        <v>24.48</v>
      </c>
    </row>
    <row r="94" spans="1:7" ht="13.5" customHeight="1">
      <c r="A94" s="70"/>
      <c r="B94" s="62" t="s">
        <v>47</v>
      </c>
      <c r="C94" s="58" t="s">
        <v>40</v>
      </c>
      <c r="D94" s="59">
        <v>6</v>
      </c>
      <c r="E94" s="59"/>
      <c r="F94" s="63">
        <v>8.16</v>
      </c>
      <c r="G94" s="61">
        <f t="shared" si="21"/>
        <v>48.96</v>
      </c>
    </row>
    <row r="95" spans="1:7">
      <c r="A95" s="70">
        <v>43174</v>
      </c>
      <c r="B95" s="66" t="s">
        <v>11</v>
      </c>
      <c r="C95" s="58" t="s">
        <v>12</v>
      </c>
      <c r="D95" s="59">
        <v>0.38</v>
      </c>
      <c r="E95" s="59"/>
      <c r="F95" s="63">
        <v>125</v>
      </c>
      <c r="G95" s="61">
        <f>F95*D95</f>
        <v>47.5</v>
      </c>
    </row>
    <row r="96" spans="1:7">
      <c r="A96" s="70"/>
      <c r="B96" s="62" t="s">
        <v>17</v>
      </c>
      <c r="C96" s="58" t="s">
        <v>12</v>
      </c>
      <c r="D96" s="59">
        <v>0.03</v>
      </c>
      <c r="E96" s="59"/>
      <c r="F96" s="60">
        <v>165</v>
      </c>
      <c r="G96" s="61">
        <f>D96*F96</f>
        <v>4.95</v>
      </c>
    </row>
    <row r="97" spans="1:7">
      <c r="A97" s="70"/>
      <c r="B97" s="62" t="s">
        <v>13</v>
      </c>
      <c r="C97" s="58" t="s">
        <v>12</v>
      </c>
      <c r="D97" s="59">
        <v>0.2</v>
      </c>
      <c r="E97" s="59"/>
      <c r="F97" s="60">
        <v>80</v>
      </c>
      <c r="G97" s="61">
        <f>D97*F97</f>
        <v>16</v>
      </c>
    </row>
    <row r="98" spans="1:7">
      <c r="A98" s="70"/>
      <c r="B98" s="62" t="s">
        <v>18</v>
      </c>
      <c r="C98" s="58" t="s">
        <v>15</v>
      </c>
      <c r="D98" s="59">
        <v>0.25</v>
      </c>
      <c r="E98" s="59"/>
      <c r="F98" s="60">
        <v>9.08</v>
      </c>
      <c r="G98" s="61">
        <f>D98*F98</f>
        <v>2.27</v>
      </c>
    </row>
    <row r="99" spans="1:7">
      <c r="A99" s="70"/>
      <c r="B99" s="62" t="s">
        <v>42</v>
      </c>
      <c r="C99" s="58" t="s">
        <v>40</v>
      </c>
      <c r="D99" s="59">
        <v>0.33</v>
      </c>
      <c r="E99" s="59"/>
      <c r="F99" s="63">
        <v>54</v>
      </c>
      <c r="G99" s="61">
        <f t="shared" ref="G99" si="22">F99*D99</f>
        <v>17.82</v>
      </c>
    </row>
    <row r="100" spans="1:7">
      <c r="A100" s="70"/>
      <c r="B100" s="84" t="s">
        <v>45</v>
      </c>
      <c r="C100" s="59" t="s">
        <v>40</v>
      </c>
      <c r="D100" s="59">
        <v>0.63</v>
      </c>
      <c r="E100" s="59"/>
      <c r="F100" s="63">
        <v>48.6</v>
      </c>
      <c r="G100" s="61">
        <f>F100*D100</f>
        <v>30.618000000000002</v>
      </c>
    </row>
    <row r="101" spans="1:7">
      <c r="A101" s="70"/>
      <c r="B101" s="66" t="s">
        <v>52</v>
      </c>
      <c r="C101" s="58" t="s">
        <v>40</v>
      </c>
      <c r="D101" s="59">
        <v>1</v>
      </c>
      <c r="E101" s="59"/>
      <c r="F101" s="63">
        <v>8.16</v>
      </c>
      <c r="G101" s="61">
        <f t="shared" ref="G101" si="23">F101*D101</f>
        <v>8.16</v>
      </c>
    </row>
    <row r="102" spans="1:7">
      <c r="A102" s="70">
        <v>43175</v>
      </c>
      <c r="B102" s="66" t="s">
        <v>11</v>
      </c>
      <c r="C102" s="58" t="s">
        <v>12</v>
      </c>
      <c r="D102" s="59">
        <v>0.32</v>
      </c>
      <c r="E102" s="59"/>
      <c r="F102" s="63">
        <v>125</v>
      </c>
      <c r="G102" s="61">
        <f>F102*D102</f>
        <v>40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ref="G103:G104" si="24">F103*D103</f>
        <v>12</v>
      </c>
    </row>
    <row r="104" spans="1:7">
      <c r="A104" s="70"/>
      <c r="B104" s="62" t="s">
        <v>20</v>
      </c>
      <c r="C104" s="58" t="s">
        <v>21</v>
      </c>
      <c r="D104" s="59">
        <v>0.04</v>
      </c>
      <c r="E104" s="59"/>
      <c r="F104" s="63">
        <v>125</v>
      </c>
      <c r="G104" s="61">
        <f t="shared" si="24"/>
        <v>5</v>
      </c>
    </row>
    <row r="105" spans="1:7">
      <c r="A105" s="70"/>
      <c r="B105" s="62" t="s">
        <v>13</v>
      </c>
      <c r="C105" s="58" t="s">
        <v>12</v>
      </c>
      <c r="D105" s="59">
        <v>0.3</v>
      </c>
      <c r="E105" s="59"/>
      <c r="F105" s="60">
        <v>80</v>
      </c>
      <c r="G105" s="61">
        <f>D105*F105</f>
        <v>24</v>
      </c>
    </row>
    <row r="106" spans="1:7">
      <c r="A106" s="70"/>
      <c r="B106" s="84" t="s">
        <v>45</v>
      </c>
      <c r="C106" s="59" t="s">
        <v>40</v>
      </c>
      <c r="D106" s="59">
        <v>0.14000000000000001</v>
      </c>
      <c r="E106" s="59"/>
      <c r="F106" s="63">
        <v>48.6</v>
      </c>
      <c r="G106" s="61">
        <f>F106*D106</f>
        <v>6.8040000000000012</v>
      </c>
    </row>
    <row r="107" spans="1:7">
      <c r="A107" s="70"/>
      <c r="B107" s="62" t="s">
        <v>46</v>
      </c>
      <c r="C107" s="58" t="s">
        <v>40</v>
      </c>
      <c r="D107" s="59">
        <v>0.3</v>
      </c>
      <c r="E107" s="59"/>
      <c r="F107" s="60">
        <v>48.6</v>
      </c>
      <c r="G107" s="61">
        <f t="shared" ref="G107" si="25">F107*D107</f>
        <v>14.58</v>
      </c>
    </row>
    <row r="108" spans="1:7">
      <c r="A108" s="70"/>
      <c r="B108" s="84" t="s">
        <v>45</v>
      </c>
      <c r="C108" s="59" t="s">
        <v>40</v>
      </c>
      <c r="D108" s="59">
        <v>0.5</v>
      </c>
      <c r="E108" s="59"/>
      <c r="F108" s="63">
        <v>48.6</v>
      </c>
      <c r="G108" s="61">
        <f>F108*D108</f>
        <v>24.3</v>
      </c>
    </row>
    <row r="109" spans="1:7">
      <c r="A109" s="70">
        <v>43176</v>
      </c>
      <c r="B109" s="62" t="s">
        <v>24</v>
      </c>
      <c r="C109" s="58" t="s">
        <v>23</v>
      </c>
      <c r="D109" s="59">
        <v>4</v>
      </c>
      <c r="E109" s="59"/>
      <c r="F109" s="60">
        <v>27</v>
      </c>
      <c r="G109" s="61">
        <f>D109*F109</f>
        <v>108</v>
      </c>
    </row>
    <row r="110" spans="1:7">
      <c r="A110" s="70"/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 t="shared" ref="G110" si="26">F110*D110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16</v>
      </c>
      <c r="C112" s="59" t="s">
        <v>15</v>
      </c>
      <c r="D112" s="59">
        <v>0.25</v>
      </c>
      <c r="E112" s="64"/>
      <c r="F112" s="60">
        <v>17.43</v>
      </c>
      <c r="G112" s="61">
        <f>D112*F112</f>
        <v>4.3574999999999999</v>
      </c>
    </row>
    <row r="113" spans="1:7">
      <c r="A113" s="70">
        <v>43178</v>
      </c>
      <c r="B113" s="66" t="s">
        <v>11</v>
      </c>
      <c r="C113" s="58" t="s">
        <v>12</v>
      </c>
      <c r="D113" s="59">
        <v>0.28999999999999998</v>
      </c>
      <c r="E113" s="59"/>
      <c r="F113" s="63">
        <v>125</v>
      </c>
      <c r="G113" s="61">
        <f>F113*D113</f>
        <v>36.25</v>
      </c>
    </row>
    <row r="114" spans="1:7">
      <c r="A114" s="70"/>
      <c r="B114" s="62" t="s">
        <v>14</v>
      </c>
      <c r="C114" s="58" t="s">
        <v>15</v>
      </c>
      <c r="D114" s="59">
        <v>2</v>
      </c>
      <c r="E114" s="59"/>
      <c r="F114" s="63">
        <v>4</v>
      </c>
      <c r="G114" s="61">
        <f t="shared" ref="G114:G120" si="27">F114*D114</f>
        <v>8</v>
      </c>
    </row>
    <row r="115" spans="1:7">
      <c r="A115" s="70"/>
      <c r="B115" s="62" t="s">
        <v>41</v>
      </c>
      <c r="C115" s="58" t="s">
        <v>40</v>
      </c>
      <c r="D115" s="59">
        <v>0.25</v>
      </c>
      <c r="E115" s="59"/>
      <c r="F115" s="63">
        <v>54</v>
      </c>
      <c r="G115" s="61">
        <f t="shared" si="27"/>
        <v>13.5</v>
      </c>
    </row>
    <row r="116" spans="1:7">
      <c r="A116" s="70"/>
      <c r="B116" s="62" t="s">
        <v>42</v>
      </c>
      <c r="C116" s="58" t="s">
        <v>40</v>
      </c>
      <c r="D116" s="59">
        <v>0.2</v>
      </c>
      <c r="E116" s="59"/>
      <c r="F116" s="63">
        <v>54</v>
      </c>
      <c r="G116" s="61">
        <f t="shared" si="27"/>
        <v>10.8</v>
      </c>
    </row>
    <row r="117" spans="1:7">
      <c r="A117" s="70"/>
      <c r="B117" s="62" t="s">
        <v>43</v>
      </c>
      <c r="C117" s="58" t="s">
        <v>40</v>
      </c>
      <c r="D117" s="59">
        <v>0.25</v>
      </c>
      <c r="E117" s="59"/>
      <c r="F117" s="60">
        <v>48.6</v>
      </c>
      <c r="G117" s="61">
        <f t="shared" si="27"/>
        <v>12.15</v>
      </c>
    </row>
    <row r="118" spans="1:7">
      <c r="A118" s="70"/>
      <c r="B118" s="66" t="s">
        <v>44</v>
      </c>
      <c r="C118" s="58" t="s">
        <v>40</v>
      </c>
      <c r="D118" s="59">
        <v>1</v>
      </c>
      <c r="E118" s="59"/>
      <c r="F118" s="63">
        <v>8.16</v>
      </c>
      <c r="G118" s="61">
        <f t="shared" si="27"/>
        <v>8.16</v>
      </c>
    </row>
    <row r="119" spans="1:7">
      <c r="A119" s="70"/>
      <c r="B119" s="66" t="s">
        <v>52</v>
      </c>
      <c r="C119" s="58" t="s">
        <v>40</v>
      </c>
      <c r="D119" s="59">
        <v>3</v>
      </c>
      <c r="E119" s="59"/>
      <c r="F119" s="63">
        <v>8.16</v>
      </c>
      <c r="G119" s="61">
        <f t="shared" si="27"/>
        <v>24.48</v>
      </c>
    </row>
    <row r="120" spans="1:7">
      <c r="A120" s="70"/>
      <c r="B120" s="62" t="s">
        <v>47</v>
      </c>
      <c r="C120" s="58" t="s">
        <v>40</v>
      </c>
      <c r="D120" s="59">
        <v>2</v>
      </c>
      <c r="E120" s="59"/>
      <c r="F120" s="63">
        <v>8.16</v>
      </c>
      <c r="G120" s="61">
        <f t="shared" si="27"/>
        <v>16.32</v>
      </c>
    </row>
    <row r="121" spans="1:7">
      <c r="A121" s="70">
        <v>43179</v>
      </c>
      <c r="B121" s="66" t="s">
        <v>11</v>
      </c>
      <c r="C121" s="58" t="s">
        <v>12</v>
      </c>
      <c r="D121" s="59">
        <v>0.38</v>
      </c>
      <c r="E121" s="59"/>
      <c r="F121" s="63">
        <v>125</v>
      </c>
      <c r="G121" s="61">
        <f>F121*D121</f>
        <v>47.5</v>
      </c>
    </row>
    <row r="122" spans="1:7">
      <c r="A122" s="70"/>
      <c r="B122" s="62" t="s">
        <v>14</v>
      </c>
      <c r="C122" s="58" t="s">
        <v>15</v>
      </c>
      <c r="D122" s="59">
        <v>3</v>
      </c>
      <c r="E122" s="59"/>
      <c r="F122" s="63">
        <v>4</v>
      </c>
      <c r="G122" s="61">
        <f t="shared" ref="G122" si="28">F122*D122</f>
        <v>12</v>
      </c>
    </row>
    <row r="123" spans="1:7">
      <c r="A123" s="70"/>
      <c r="B123" s="62" t="s">
        <v>13</v>
      </c>
      <c r="C123" s="58" t="s">
        <v>12</v>
      </c>
      <c r="D123" s="59">
        <v>0.5</v>
      </c>
      <c r="E123" s="59"/>
      <c r="F123" s="60">
        <v>80</v>
      </c>
      <c r="G123" s="61">
        <f>D123*F123</f>
        <v>40</v>
      </c>
    </row>
    <row r="124" spans="1:7">
      <c r="A124" s="70"/>
      <c r="B124" s="62" t="s">
        <v>48</v>
      </c>
      <c r="C124" s="58" t="s">
        <v>50</v>
      </c>
      <c r="D124" s="59">
        <v>1</v>
      </c>
      <c r="E124" s="59"/>
      <c r="F124" s="63">
        <v>327.43</v>
      </c>
      <c r="G124" s="61">
        <f t="shared" ref="G124:G125" si="29">F124*D124</f>
        <v>327.43</v>
      </c>
    </row>
    <row r="125" spans="1:7">
      <c r="A125" s="70"/>
      <c r="B125" s="62" t="s">
        <v>49</v>
      </c>
      <c r="C125" s="58" t="s">
        <v>51</v>
      </c>
      <c r="D125" s="59">
        <v>3</v>
      </c>
      <c r="E125" s="59"/>
      <c r="F125" s="63">
        <v>27.64</v>
      </c>
      <c r="G125" s="61">
        <f t="shared" si="29"/>
        <v>82.92</v>
      </c>
    </row>
    <row r="126" spans="1:7">
      <c r="A126" s="70"/>
      <c r="B126" s="62" t="s">
        <v>53</v>
      </c>
      <c r="C126" s="58" t="s">
        <v>50</v>
      </c>
      <c r="D126" s="59">
        <v>1</v>
      </c>
      <c r="E126" s="59"/>
      <c r="F126" s="63">
        <v>127.49</v>
      </c>
      <c r="G126" s="61">
        <f t="shared" ref="G126:G129" si="30">F126*D126</f>
        <v>127.49</v>
      </c>
    </row>
    <row r="127" spans="1:7">
      <c r="A127" s="70"/>
      <c r="B127" s="62" t="s">
        <v>46</v>
      </c>
      <c r="C127" s="58" t="s">
        <v>40</v>
      </c>
      <c r="D127" s="59">
        <v>0.05</v>
      </c>
      <c r="E127" s="59"/>
      <c r="F127" s="60">
        <v>48.6</v>
      </c>
      <c r="G127" s="61">
        <f t="shared" si="30"/>
        <v>2.4300000000000002</v>
      </c>
    </row>
    <row r="128" spans="1:7">
      <c r="A128" s="70"/>
      <c r="B128" s="62" t="s">
        <v>43</v>
      </c>
      <c r="C128" s="58" t="s">
        <v>40</v>
      </c>
      <c r="D128" s="59">
        <v>0.14000000000000001</v>
      </c>
      <c r="E128" s="59"/>
      <c r="F128" s="60">
        <v>48.6</v>
      </c>
      <c r="G128" s="61">
        <f t="shared" si="30"/>
        <v>6.8040000000000012</v>
      </c>
    </row>
    <row r="129" spans="1:7">
      <c r="A129" s="70"/>
      <c r="B129" s="62" t="s">
        <v>39</v>
      </c>
      <c r="C129" s="58" t="s">
        <v>40</v>
      </c>
      <c r="D129" s="59">
        <v>0.12</v>
      </c>
      <c r="E129" s="59"/>
      <c r="F129" s="60">
        <v>64.8</v>
      </c>
      <c r="G129" s="61">
        <f t="shared" si="30"/>
        <v>7.7759999999999998</v>
      </c>
    </row>
    <row r="130" spans="1:7">
      <c r="A130" s="70"/>
      <c r="B130" s="84" t="s">
        <v>45</v>
      </c>
      <c r="C130" s="59" t="s">
        <v>40</v>
      </c>
      <c r="D130" s="59">
        <v>0.24</v>
      </c>
      <c r="E130" s="59"/>
      <c r="F130" s="63">
        <v>48.6</v>
      </c>
      <c r="G130" s="61">
        <f>F130*D130</f>
        <v>11.664</v>
      </c>
    </row>
    <row r="131" spans="1:7">
      <c r="A131" s="70"/>
      <c r="B131" s="66" t="s">
        <v>44</v>
      </c>
      <c r="C131" s="58" t="s">
        <v>40</v>
      </c>
      <c r="D131" s="59">
        <v>4</v>
      </c>
      <c r="E131" s="59"/>
      <c r="F131" s="63">
        <v>8.16</v>
      </c>
      <c r="G131" s="61">
        <f t="shared" ref="G131:G132" si="31">F131*D131</f>
        <v>32.64</v>
      </c>
    </row>
    <row r="132" spans="1:7">
      <c r="A132" s="70"/>
      <c r="B132" s="66" t="s">
        <v>52</v>
      </c>
      <c r="C132" s="58" t="s">
        <v>40</v>
      </c>
      <c r="D132" s="59">
        <v>1</v>
      </c>
      <c r="E132" s="59"/>
      <c r="F132" s="63">
        <v>8.16</v>
      </c>
      <c r="G132" s="61">
        <f t="shared" si="31"/>
        <v>8.16</v>
      </c>
    </row>
    <row r="133" spans="1:7">
      <c r="A133" s="70">
        <v>43180</v>
      </c>
      <c r="B133" s="66" t="s">
        <v>11</v>
      </c>
      <c r="C133" s="58" t="s">
        <v>12</v>
      </c>
      <c r="D133" s="59">
        <v>0.32</v>
      </c>
      <c r="E133" s="59"/>
      <c r="F133" s="63">
        <v>125</v>
      </c>
      <c r="G133" s="61">
        <f>F133*D133</f>
        <v>40</v>
      </c>
    </row>
    <row r="134" spans="1:7">
      <c r="A134" s="70"/>
      <c r="B134" s="62" t="s">
        <v>14</v>
      </c>
      <c r="C134" s="58" t="s">
        <v>15</v>
      </c>
      <c r="D134" s="59">
        <v>2</v>
      </c>
      <c r="E134" s="59"/>
      <c r="F134" s="63">
        <v>4</v>
      </c>
      <c r="G134" s="61">
        <f t="shared" ref="G134:G137" si="32">F134*D134</f>
        <v>8</v>
      </c>
    </row>
    <row r="135" spans="1:7">
      <c r="A135" s="70"/>
      <c r="B135" s="62" t="s">
        <v>42</v>
      </c>
      <c r="C135" s="58" t="s">
        <v>40</v>
      </c>
      <c r="D135" s="59">
        <v>0.8</v>
      </c>
      <c r="E135" s="59"/>
      <c r="F135" s="63">
        <v>54</v>
      </c>
      <c r="G135" s="61">
        <f t="shared" si="32"/>
        <v>43.2</v>
      </c>
    </row>
    <row r="136" spans="1:7">
      <c r="A136" s="70"/>
      <c r="B136" s="62" t="s">
        <v>43</v>
      </c>
      <c r="C136" s="58" t="s">
        <v>40</v>
      </c>
      <c r="D136" s="59">
        <v>0.6</v>
      </c>
      <c r="E136" s="59"/>
      <c r="F136" s="60">
        <v>48.6</v>
      </c>
      <c r="G136" s="61">
        <f t="shared" si="32"/>
        <v>29.16</v>
      </c>
    </row>
    <row r="137" spans="1:7">
      <c r="A137" s="70"/>
      <c r="B137" s="62" t="s">
        <v>46</v>
      </c>
      <c r="C137" s="58" t="s">
        <v>40</v>
      </c>
      <c r="D137" s="59">
        <v>0.9</v>
      </c>
      <c r="E137" s="59"/>
      <c r="F137" s="60">
        <v>48.6</v>
      </c>
      <c r="G137" s="61">
        <f t="shared" si="32"/>
        <v>43.74</v>
      </c>
    </row>
    <row r="138" spans="1:7">
      <c r="A138" s="70"/>
      <c r="B138" s="84" t="s">
        <v>45</v>
      </c>
      <c r="C138" s="59" t="s">
        <v>40</v>
      </c>
      <c r="D138" s="59">
        <v>0.1</v>
      </c>
      <c r="E138" s="59"/>
      <c r="F138" s="63">
        <v>48.6</v>
      </c>
      <c r="G138" s="61">
        <f>F138*D138</f>
        <v>4.8600000000000003</v>
      </c>
    </row>
    <row r="139" spans="1:7">
      <c r="A139" s="70"/>
      <c r="B139" s="66" t="s">
        <v>44</v>
      </c>
      <c r="C139" s="58" t="s">
        <v>40</v>
      </c>
      <c r="D139" s="59">
        <v>2</v>
      </c>
      <c r="E139" s="59"/>
      <c r="F139" s="63">
        <v>8.16</v>
      </c>
      <c r="G139" s="61">
        <f t="shared" ref="G139:G140" si="33">F139*D139</f>
        <v>16.32</v>
      </c>
    </row>
    <row r="140" spans="1:7">
      <c r="A140" s="70"/>
      <c r="B140" s="62" t="s">
        <v>47</v>
      </c>
      <c r="C140" s="58" t="s">
        <v>40</v>
      </c>
      <c r="D140" s="59">
        <v>2</v>
      </c>
      <c r="E140" s="59"/>
      <c r="F140" s="63">
        <v>8.16</v>
      </c>
      <c r="G140" s="61">
        <f t="shared" si="33"/>
        <v>16.32</v>
      </c>
    </row>
    <row r="141" spans="1:7">
      <c r="A141" s="70">
        <v>43182</v>
      </c>
      <c r="B141" s="66" t="s">
        <v>11</v>
      </c>
      <c r="C141" s="58" t="s">
        <v>12</v>
      </c>
      <c r="D141" s="59">
        <v>0.38</v>
      </c>
      <c r="E141" s="59"/>
      <c r="F141" s="63">
        <v>125</v>
      </c>
      <c r="G141" s="61">
        <f>F141*D141</f>
        <v>47.5</v>
      </c>
    </row>
    <row r="142" spans="1:7">
      <c r="A142" s="70"/>
      <c r="B142" s="62" t="s">
        <v>14</v>
      </c>
      <c r="C142" s="58" t="s">
        <v>15</v>
      </c>
      <c r="D142" s="59">
        <v>2</v>
      </c>
      <c r="E142" s="59"/>
      <c r="F142" s="63">
        <v>4</v>
      </c>
      <c r="G142" s="61">
        <f t="shared" ref="G142:G144" si="34">F142*D142</f>
        <v>8</v>
      </c>
    </row>
    <row r="143" spans="1:7">
      <c r="A143" s="70"/>
      <c r="B143" s="62" t="s">
        <v>42</v>
      </c>
      <c r="C143" s="58" t="s">
        <v>40</v>
      </c>
      <c r="D143" s="59">
        <v>0.12</v>
      </c>
      <c r="E143" s="59"/>
      <c r="F143" s="63">
        <v>54</v>
      </c>
      <c r="G143" s="61">
        <f t="shared" si="34"/>
        <v>6.4799999999999995</v>
      </c>
    </row>
    <row r="144" spans="1:7">
      <c r="A144" s="70"/>
      <c r="B144" s="62" t="s">
        <v>43</v>
      </c>
      <c r="C144" s="58" t="s">
        <v>40</v>
      </c>
      <c r="D144" s="59">
        <v>0.15</v>
      </c>
      <c r="E144" s="59"/>
      <c r="F144" s="60">
        <v>48.6</v>
      </c>
      <c r="G144" s="61">
        <f t="shared" si="34"/>
        <v>7.29</v>
      </c>
    </row>
    <row r="145" spans="1:7">
      <c r="A145" s="70"/>
      <c r="B145" s="84" t="s">
        <v>45</v>
      </c>
      <c r="C145" s="59" t="s">
        <v>40</v>
      </c>
      <c r="D145" s="59">
        <v>0.1</v>
      </c>
      <c r="E145" s="59"/>
      <c r="F145" s="63">
        <v>48.6</v>
      </c>
      <c r="G145" s="61">
        <f>F145*D145</f>
        <v>4.8600000000000003</v>
      </c>
    </row>
    <row r="146" spans="1:7">
      <c r="A146" s="70"/>
      <c r="B146" s="62" t="s">
        <v>41</v>
      </c>
      <c r="C146" s="58" t="s">
        <v>40</v>
      </c>
      <c r="D146" s="59">
        <v>0.16</v>
      </c>
      <c r="E146" s="59"/>
      <c r="F146" s="63">
        <v>54</v>
      </c>
      <c r="G146" s="61">
        <f t="shared" ref="G146:G148" si="35">F146*D146</f>
        <v>8.64</v>
      </c>
    </row>
    <row r="147" spans="1:7">
      <c r="A147" s="70">
        <v>43183</v>
      </c>
      <c r="B147" s="62" t="s">
        <v>14</v>
      </c>
      <c r="C147" s="58" t="s">
        <v>15</v>
      </c>
      <c r="D147" s="59">
        <v>3</v>
      </c>
      <c r="E147" s="59"/>
      <c r="F147" s="63">
        <v>4</v>
      </c>
      <c r="G147" s="61">
        <f t="shared" si="35"/>
        <v>12</v>
      </c>
    </row>
    <row r="148" spans="1:7">
      <c r="A148" s="70"/>
      <c r="B148" s="62" t="s">
        <v>20</v>
      </c>
      <c r="C148" s="58" t="s">
        <v>21</v>
      </c>
      <c r="D148" s="59">
        <v>0.04</v>
      </c>
      <c r="E148" s="59"/>
      <c r="F148" s="63">
        <v>125</v>
      </c>
      <c r="G148" s="61">
        <f t="shared" si="35"/>
        <v>5</v>
      </c>
    </row>
    <row r="149" spans="1:7">
      <c r="A149" s="70"/>
      <c r="B149" s="62" t="s">
        <v>13</v>
      </c>
      <c r="C149" s="58" t="s">
        <v>12</v>
      </c>
      <c r="D149" s="59">
        <v>0.3</v>
      </c>
      <c r="E149" s="59"/>
      <c r="F149" s="60">
        <v>80</v>
      </c>
      <c r="G149" s="61">
        <f>D149*F149</f>
        <v>24</v>
      </c>
    </row>
    <row r="150" spans="1:7">
      <c r="A150" s="70">
        <v>43185</v>
      </c>
      <c r="B150" s="62" t="s">
        <v>42</v>
      </c>
      <c r="C150" s="58" t="s">
        <v>40</v>
      </c>
      <c r="D150" s="59">
        <v>0.4</v>
      </c>
      <c r="E150" s="59"/>
      <c r="F150" s="63">
        <v>54</v>
      </c>
      <c r="G150" s="61">
        <f t="shared" ref="G150:G152" si="36">F150*D150</f>
        <v>21.6</v>
      </c>
    </row>
    <row r="151" spans="1:7">
      <c r="A151" s="70"/>
      <c r="B151" s="62" t="s">
        <v>43</v>
      </c>
      <c r="C151" s="58" t="s">
        <v>40</v>
      </c>
      <c r="D151" s="59">
        <v>0.25</v>
      </c>
      <c r="E151" s="59"/>
      <c r="F151" s="60">
        <v>48.6</v>
      </c>
      <c r="G151" s="61">
        <f t="shared" si="36"/>
        <v>12.15</v>
      </c>
    </row>
    <row r="152" spans="1:7">
      <c r="A152" s="70"/>
      <c r="B152" s="62" t="s">
        <v>46</v>
      </c>
      <c r="C152" s="58" t="s">
        <v>40</v>
      </c>
      <c r="D152" s="59">
        <v>0.12</v>
      </c>
      <c r="E152" s="59"/>
      <c r="F152" s="60">
        <v>48.6</v>
      </c>
      <c r="G152" s="61">
        <f t="shared" si="36"/>
        <v>5.8319999999999999</v>
      </c>
    </row>
    <row r="153" spans="1:7">
      <c r="A153" s="70"/>
      <c r="B153" s="84" t="s">
        <v>45</v>
      </c>
      <c r="C153" s="59" t="s">
        <v>40</v>
      </c>
      <c r="D153" s="59">
        <v>0.6</v>
      </c>
      <c r="E153" s="59"/>
      <c r="F153" s="63">
        <v>48.6</v>
      </c>
      <c r="G153" s="61">
        <f>F153*D153</f>
        <v>29.16</v>
      </c>
    </row>
    <row r="154" spans="1:7">
      <c r="A154" s="70"/>
      <c r="B154" s="66" t="s">
        <v>44</v>
      </c>
      <c r="C154" s="58" t="s">
        <v>40</v>
      </c>
      <c r="D154" s="59">
        <v>5</v>
      </c>
      <c r="E154" s="59"/>
      <c r="F154" s="63">
        <v>8.16</v>
      </c>
      <c r="G154" s="61">
        <f t="shared" ref="G154:G156" si="37">F154*D154</f>
        <v>40.799999999999997</v>
      </c>
    </row>
    <row r="155" spans="1:7">
      <c r="A155" s="70"/>
      <c r="B155" s="62" t="s">
        <v>47</v>
      </c>
      <c r="C155" s="58" t="s">
        <v>40</v>
      </c>
      <c r="D155" s="59">
        <v>4</v>
      </c>
      <c r="E155" s="59"/>
      <c r="F155" s="63">
        <v>8.16</v>
      </c>
      <c r="G155" s="61">
        <f t="shared" si="37"/>
        <v>32.64</v>
      </c>
    </row>
    <row r="156" spans="1:7">
      <c r="A156" s="70"/>
      <c r="B156" s="66" t="s">
        <v>52</v>
      </c>
      <c r="C156" s="58" t="s">
        <v>40</v>
      </c>
      <c r="D156" s="59">
        <v>1</v>
      </c>
      <c r="E156" s="59"/>
      <c r="F156" s="63">
        <v>8.16</v>
      </c>
      <c r="G156" s="61">
        <f t="shared" si="37"/>
        <v>8.16</v>
      </c>
    </row>
    <row r="157" spans="1:7">
      <c r="A157" s="70">
        <v>43186</v>
      </c>
      <c r="B157" s="62" t="s">
        <v>14</v>
      </c>
      <c r="C157" s="58" t="s">
        <v>15</v>
      </c>
      <c r="D157" s="59">
        <v>3</v>
      </c>
      <c r="E157" s="59"/>
      <c r="F157" s="63">
        <v>4</v>
      </c>
      <c r="G157" s="61">
        <f>F157*D157</f>
        <v>12</v>
      </c>
    </row>
    <row r="158" spans="1:7">
      <c r="A158" s="70"/>
      <c r="B158" s="55" t="s">
        <v>31</v>
      </c>
      <c r="C158" s="58" t="s">
        <v>12</v>
      </c>
      <c r="D158" s="59">
        <v>0.06</v>
      </c>
      <c r="E158" s="59"/>
      <c r="F158" s="63">
        <v>90</v>
      </c>
      <c r="G158" s="61">
        <f>F158*D158</f>
        <v>5.3999999999999995</v>
      </c>
    </row>
    <row r="159" spans="1:7">
      <c r="A159" s="70"/>
      <c r="B159" s="66" t="s">
        <v>29</v>
      </c>
      <c r="C159" s="50" t="s">
        <v>30</v>
      </c>
      <c r="D159" s="50">
        <v>1</v>
      </c>
      <c r="E159" s="57"/>
      <c r="F159" s="51">
        <v>35</v>
      </c>
      <c r="G159" s="52">
        <f>D159*F159</f>
        <v>35</v>
      </c>
    </row>
    <row r="160" spans="1:7">
      <c r="A160" s="70"/>
      <c r="B160" s="66" t="s">
        <v>44</v>
      </c>
      <c r="C160" s="58" t="s">
        <v>40</v>
      </c>
      <c r="D160" s="59">
        <v>2</v>
      </c>
      <c r="E160" s="59"/>
      <c r="F160" s="63">
        <v>8.16</v>
      </c>
      <c r="G160" s="61">
        <f t="shared" ref="G160:G166" si="38">F160*D160</f>
        <v>16.32</v>
      </c>
    </row>
    <row r="161" spans="1:13">
      <c r="A161" s="70"/>
      <c r="B161" s="62" t="s">
        <v>47</v>
      </c>
      <c r="C161" s="58" t="s">
        <v>40</v>
      </c>
      <c r="D161" s="59">
        <v>2</v>
      </c>
      <c r="E161" s="59"/>
      <c r="F161" s="63">
        <v>8.16</v>
      </c>
      <c r="G161" s="61">
        <f t="shared" si="38"/>
        <v>16.32</v>
      </c>
    </row>
    <row r="162" spans="1:13">
      <c r="A162" s="70"/>
      <c r="B162" s="66" t="s">
        <v>52</v>
      </c>
      <c r="C162" s="58" t="s">
        <v>40</v>
      </c>
      <c r="D162" s="59">
        <v>3</v>
      </c>
      <c r="E162" s="59"/>
      <c r="F162" s="63">
        <v>8.16</v>
      </c>
      <c r="G162" s="61">
        <f t="shared" si="38"/>
        <v>24.48</v>
      </c>
    </row>
    <row r="163" spans="1:13">
      <c r="A163" s="70"/>
      <c r="B163" s="62" t="s">
        <v>41</v>
      </c>
      <c r="C163" s="58" t="s">
        <v>40</v>
      </c>
      <c r="D163" s="59">
        <v>0.5</v>
      </c>
      <c r="E163" s="59"/>
      <c r="F163" s="63">
        <v>54</v>
      </c>
      <c r="G163" s="61">
        <f t="shared" si="38"/>
        <v>27</v>
      </c>
    </row>
    <row r="164" spans="1:13">
      <c r="A164" s="70">
        <v>43187</v>
      </c>
      <c r="B164" s="62" t="s">
        <v>42</v>
      </c>
      <c r="C164" s="58" t="s">
        <v>40</v>
      </c>
      <c r="D164" s="59">
        <v>2.5000000000000001E-2</v>
      </c>
      <c r="E164" s="59"/>
      <c r="F164" s="63">
        <v>54</v>
      </c>
      <c r="G164" s="61">
        <f t="shared" si="38"/>
        <v>1.35</v>
      </c>
    </row>
    <row r="165" spans="1:13">
      <c r="A165" s="70"/>
      <c r="B165" s="62" t="s">
        <v>43</v>
      </c>
      <c r="C165" s="58" t="s">
        <v>40</v>
      </c>
      <c r="D165" s="59">
        <v>0.3</v>
      </c>
      <c r="E165" s="59"/>
      <c r="F165" s="60">
        <v>48.6</v>
      </c>
      <c r="G165" s="61">
        <f t="shared" si="38"/>
        <v>14.58</v>
      </c>
    </row>
    <row r="166" spans="1:13">
      <c r="A166" s="70"/>
      <c r="B166" s="62" t="s">
        <v>46</v>
      </c>
      <c r="C166" s="58" t="s">
        <v>40</v>
      </c>
      <c r="D166" s="59">
        <v>0.5</v>
      </c>
      <c r="E166" s="59"/>
      <c r="F166" s="60">
        <v>48.6</v>
      </c>
      <c r="G166" s="61">
        <f t="shared" si="38"/>
        <v>24.3</v>
      </c>
    </row>
    <row r="167" spans="1:13">
      <c r="A167" s="70"/>
      <c r="B167" s="84" t="s">
        <v>45</v>
      </c>
      <c r="C167" s="59" t="s">
        <v>40</v>
      </c>
      <c r="D167" s="59">
        <v>0.25</v>
      </c>
      <c r="E167" s="59"/>
      <c r="F167" s="63">
        <v>48.6</v>
      </c>
      <c r="G167" s="61">
        <f>F167*D167</f>
        <v>12.15</v>
      </c>
    </row>
    <row r="168" spans="1:13">
      <c r="A168" s="70"/>
      <c r="B168" s="66" t="s">
        <v>44</v>
      </c>
      <c r="C168" s="58" t="s">
        <v>40</v>
      </c>
      <c r="D168" s="59">
        <v>1</v>
      </c>
      <c r="E168" s="59"/>
      <c r="F168" s="63">
        <v>8.16</v>
      </c>
      <c r="G168" s="61">
        <f t="shared" ref="G168:G170" si="39">F168*D168</f>
        <v>8.16</v>
      </c>
    </row>
    <row r="169" spans="1:13">
      <c r="A169" s="70"/>
      <c r="B169" s="62" t="s">
        <v>47</v>
      </c>
      <c r="C169" s="58" t="s">
        <v>40</v>
      </c>
      <c r="D169" s="59">
        <v>2</v>
      </c>
      <c r="E169" s="59"/>
      <c r="F169" s="63">
        <v>8.16</v>
      </c>
      <c r="G169" s="61">
        <f t="shared" si="39"/>
        <v>16.32</v>
      </c>
    </row>
    <row r="170" spans="1:13">
      <c r="A170" s="70"/>
      <c r="B170" s="66" t="s">
        <v>52</v>
      </c>
      <c r="C170" s="58" t="s">
        <v>40</v>
      </c>
      <c r="D170" s="59">
        <v>1</v>
      </c>
      <c r="E170" s="59"/>
      <c r="F170" s="63">
        <v>8.16</v>
      </c>
      <c r="G170" s="61">
        <f t="shared" si="39"/>
        <v>8.16</v>
      </c>
    </row>
    <row r="171" spans="1:13">
      <c r="A171" s="70"/>
      <c r="B171" s="66" t="s">
        <v>11</v>
      </c>
      <c r="C171" s="58" t="s">
        <v>12</v>
      </c>
      <c r="D171" s="59">
        <v>0.38</v>
      </c>
      <c r="E171" s="59"/>
      <c r="F171" s="63">
        <v>125</v>
      </c>
      <c r="G171" s="61">
        <f>F171*D171</f>
        <v>47.5</v>
      </c>
    </row>
    <row r="172" spans="1:13">
      <c r="A172" s="70"/>
      <c r="B172" s="62" t="s">
        <v>24</v>
      </c>
      <c r="C172" s="58" t="s">
        <v>23</v>
      </c>
      <c r="D172" s="59">
        <v>2</v>
      </c>
      <c r="E172" s="59"/>
      <c r="F172" s="60">
        <v>27</v>
      </c>
      <c r="G172" s="61">
        <f>D172*F172</f>
        <v>54</v>
      </c>
    </row>
    <row r="173" spans="1:13">
      <c r="A173" s="70"/>
      <c r="B173" s="62"/>
      <c r="C173" s="58"/>
      <c r="D173" s="59"/>
      <c r="E173" s="59"/>
      <c r="F173" s="63"/>
      <c r="G173" s="61"/>
    </row>
    <row r="174" spans="1:13">
      <c r="A174" s="70"/>
      <c r="B174" s="66"/>
      <c r="C174" s="58"/>
      <c r="D174" s="64"/>
      <c r="E174" s="59"/>
      <c r="F174" s="67"/>
      <c r="G174" s="61"/>
    </row>
    <row r="175" spans="1:13" ht="13.8" thickBot="1">
      <c r="A175" s="72"/>
      <c r="B175" s="69"/>
      <c r="C175" s="21"/>
      <c r="D175" s="21"/>
      <c r="E175" s="21"/>
      <c r="F175" s="22"/>
      <c r="G175" s="23"/>
      <c r="I175" s="28"/>
      <c r="J175" s="28"/>
      <c r="K175" s="28"/>
      <c r="L175" s="28"/>
      <c r="M175" s="28"/>
    </row>
    <row r="176" spans="1:13" ht="13.8" thickBot="1">
      <c r="A176" s="14" t="s">
        <v>3</v>
      </c>
      <c r="B176" s="24"/>
      <c r="C176" s="24"/>
      <c r="D176" s="24"/>
      <c r="E176" s="24"/>
      <c r="F176" s="25"/>
      <c r="G176" s="26">
        <f>SUM(G6:G175)</f>
        <v>4367.5543999999982</v>
      </c>
      <c r="I176" s="28"/>
      <c r="J176" s="28"/>
      <c r="K176" s="28"/>
      <c r="L176" s="28"/>
      <c r="M176" s="28"/>
    </row>
    <row r="177" spans="9:13" ht="16.2" thickTop="1">
      <c r="I177" s="28"/>
      <c r="J177" s="49"/>
      <c r="K177" s="49"/>
      <c r="L177" s="49"/>
      <c r="M177" s="28"/>
    </row>
    <row r="178" spans="9:13">
      <c r="I178" s="28"/>
      <c r="J178" s="28"/>
      <c r="K178" s="28"/>
      <c r="L178" s="28"/>
      <c r="M178" s="28"/>
    </row>
    <row r="179" spans="9:13">
      <c r="I179" s="28"/>
      <c r="J179" s="28"/>
      <c r="K179" s="28"/>
      <c r="L179" s="28"/>
      <c r="M179" s="28"/>
    </row>
    <row r="180" spans="9:13">
      <c r="I180" s="28"/>
      <c r="J180" s="28"/>
      <c r="K180" s="28"/>
      <c r="L180" s="28"/>
      <c r="M180" s="28"/>
    </row>
    <row r="181" spans="9:13">
      <c r="I181" s="28"/>
      <c r="J181" s="28"/>
      <c r="K181" s="28"/>
      <c r="L181" s="28"/>
      <c r="M181" s="28"/>
    </row>
    <row r="182" spans="9:13">
      <c r="I182" s="28"/>
      <c r="J182" s="28"/>
      <c r="K182" s="28"/>
      <c r="L182" s="28"/>
      <c r="M182" s="28"/>
    </row>
    <row r="183" spans="9:13">
      <c r="I183" s="32"/>
      <c r="J183" s="32"/>
      <c r="K183" s="32"/>
      <c r="L183" s="28"/>
      <c r="M183" s="28"/>
    </row>
    <row r="184" spans="9:13">
      <c r="I184" s="32"/>
      <c r="J184" s="32"/>
      <c r="K184" s="32"/>
      <c r="L184" s="28"/>
      <c r="M184" s="28"/>
    </row>
    <row r="185" spans="9:13">
      <c r="I185" s="32"/>
      <c r="J185" s="32"/>
      <c r="K185" s="32"/>
      <c r="L185" s="28"/>
      <c r="M185" s="28"/>
    </row>
    <row r="186" spans="9:13">
      <c r="I186" s="28"/>
      <c r="J186" s="28"/>
      <c r="K186" s="28"/>
      <c r="L186" s="28"/>
      <c r="M186" s="28"/>
    </row>
    <row r="187" spans="9:13">
      <c r="I187" s="28"/>
      <c r="J187" s="28"/>
      <c r="K187" s="28"/>
      <c r="L187" s="28"/>
      <c r="M187" s="28"/>
    </row>
    <row r="188" spans="9:13">
      <c r="I188" s="32"/>
      <c r="J188" s="28"/>
      <c r="K188" s="28"/>
      <c r="L188" s="28"/>
      <c r="M188" s="28"/>
    </row>
    <row r="189" spans="9:13">
      <c r="I189" s="28"/>
      <c r="J189" s="28"/>
      <c r="K189" s="28"/>
      <c r="L189" s="28"/>
      <c r="M189" s="28"/>
    </row>
    <row r="190" spans="9:13">
      <c r="I190" s="28"/>
      <c r="J190" s="28"/>
      <c r="K190" s="28"/>
      <c r="L190" s="28"/>
      <c r="M190" s="28"/>
    </row>
    <row r="191" spans="9:13">
      <c r="I191" s="28"/>
      <c r="J191" s="28"/>
      <c r="K191" s="28"/>
      <c r="L191" s="28"/>
      <c r="M191" s="28"/>
    </row>
    <row r="192" spans="9:13">
      <c r="I192" s="28"/>
      <c r="J192" s="28"/>
      <c r="K192" s="28"/>
      <c r="L192" s="28"/>
      <c r="M192" s="28"/>
    </row>
    <row r="193" spans="9:13">
      <c r="I193" s="28"/>
      <c r="J193" s="28"/>
      <c r="K193" s="28"/>
      <c r="L193" s="28"/>
      <c r="M19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6"/>
  <sheetViews>
    <sheetView workbookViewId="0">
      <selection sqref="A1:XFD1048576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54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43192</v>
      </c>
      <c r="B6" s="66" t="s">
        <v>11</v>
      </c>
      <c r="C6" s="58" t="s">
        <v>12</v>
      </c>
      <c r="D6" s="59">
        <v>0.21</v>
      </c>
      <c r="E6" s="59"/>
      <c r="F6" s="63">
        <v>125</v>
      </c>
      <c r="G6" s="61">
        <f>F6*D6</f>
        <v>26.25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0.04</v>
      </c>
      <c r="E8" s="59"/>
      <c r="F8" s="60">
        <v>80</v>
      </c>
      <c r="G8" s="61">
        <f>D8*F8</f>
        <v>3.2</v>
      </c>
      <c r="I8" s="34"/>
      <c r="J8" s="11"/>
      <c r="K8" s="11"/>
      <c r="L8" s="11"/>
      <c r="M8" s="38"/>
      <c r="N8" s="28"/>
    </row>
    <row r="9" spans="1:16">
      <c r="A9" s="70">
        <v>43193</v>
      </c>
      <c r="B9" s="66" t="s">
        <v>11</v>
      </c>
      <c r="C9" s="58" t="s">
        <v>12</v>
      </c>
      <c r="D9" s="59">
        <v>0.18</v>
      </c>
      <c r="E9" s="59"/>
      <c r="F9" s="63">
        <v>125</v>
      </c>
      <c r="G9" s="61">
        <f>F9*D9</f>
        <v>22.5</v>
      </c>
      <c r="I9" s="34"/>
      <c r="J9" s="11"/>
      <c r="K9" s="11"/>
      <c r="L9" s="11"/>
      <c r="M9" s="38"/>
      <c r="N9" s="28"/>
    </row>
    <row r="10" spans="1:16">
      <c r="A10" s="70"/>
      <c r="B10" s="62" t="s">
        <v>14</v>
      </c>
      <c r="C10" s="58" t="s">
        <v>15</v>
      </c>
      <c r="D10" s="59">
        <v>3</v>
      </c>
      <c r="E10" s="59"/>
      <c r="F10" s="63">
        <v>4</v>
      </c>
      <c r="G10" s="61">
        <f t="shared" ref="G10:G11" si="1">F10*D10</f>
        <v>12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20</v>
      </c>
      <c r="C11" s="58" t="s">
        <v>21</v>
      </c>
      <c r="D11" s="59">
        <v>0.03</v>
      </c>
      <c r="E11" s="59"/>
      <c r="F11" s="63">
        <v>125</v>
      </c>
      <c r="G11" s="61">
        <f t="shared" si="1"/>
        <v>3.75</v>
      </c>
      <c r="I11" s="34"/>
      <c r="J11" s="27"/>
      <c r="K11" s="27"/>
      <c r="L11" s="42"/>
      <c r="M11" s="36"/>
      <c r="N11" s="33"/>
    </row>
    <row r="12" spans="1:16">
      <c r="A12" s="70"/>
      <c r="B12" s="84" t="s">
        <v>45</v>
      </c>
      <c r="C12" s="59" t="s">
        <v>40</v>
      </c>
      <c r="D12" s="59">
        <v>0.25</v>
      </c>
      <c r="E12" s="59"/>
      <c r="F12" s="63">
        <v>48.6</v>
      </c>
      <c r="G12" s="61">
        <f>F12*D12</f>
        <v>12.15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46</v>
      </c>
      <c r="C13" s="58" t="s">
        <v>40</v>
      </c>
      <c r="D13" s="59">
        <v>0.21</v>
      </c>
      <c r="E13" s="59"/>
      <c r="F13" s="60">
        <v>48.6</v>
      </c>
      <c r="G13" s="61">
        <f t="shared" ref="G13:G15" si="2">F13*D13</f>
        <v>10.206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41</v>
      </c>
      <c r="C14" s="58" t="s">
        <v>40</v>
      </c>
      <c r="D14" s="59">
        <v>0.19</v>
      </c>
      <c r="E14" s="59"/>
      <c r="F14" s="63">
        <v>54</v>
      </c>
      <c r="G14" s="61">
        <f t="shared" si="2"/>
        <v>10.26</v>
      </c>
      <c r="I14" s="34"/>
      <c r="J14" s="27"/>
      <c r="K14" s="27"/>
      <c r="L14" s="42"/>
      <c r="M14" s="36"/>
      <c r="N14" s="33"/>
    </row>
    <row r="15" spans="1:16">
      <c r="A15" s="70"/>
      <c r="B15" s="66" t="s">
        <v>44</v>
      </c>
      <c r="C15" s="58" t="s">
        <v>51</v>
      </c>
      <c r="D15" s="59">
        <v>4</v>
      </c>
      <c r="E15" s="59"/>
      <c r="F15" s="63">
        <v>8.16</v>
      </c>
      <c r="G15" s="61">
        <f t="shared" si="2"/>
        <v>32.64</v>
      </c>
      <c r="I15" s="34"/>
      <c r="J15" s="27"/>
      <c r="K15" s="27"/>
      <c r="L15" s="42"/>
      <c r="M15" s="36"/>
      <c r="N15" s="33"/>
    </row>
    <row r="16" spans="1:16">
      <c r="A16" s="70">
        <v>43194</v>
      </c>
      <c r="B16" s="66" t="s">
        <v>11</v>
      </c>
      <c r="C16" s="58" t="s">
        <v>12</v>
      </c>
      <c r="D16" s="59">
        <v>0.21</v>
      </c>
      <c r="E16" s="59"/>
      <c r="F16" s="63">
        <v>125</v>
      </c>
      <c r="G16" s="61">
        <f>F16*D16</f>
        <v>26.25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 t="shared" ref="G17" si="3">F17*D17</f>
        <v>12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18</v>
      </c>
      <c r="C18" s="58" t="s">
        <v>15</v>
      </c>
      <c r="D18" s="59">
        <v>0.25</v>
      </c>
      <c r="E18" s="59"/>
      <c r="F18" s="60">
        <v>9.08</v>
      </c>
      <c r="G18" s="61">
        <f>D18*F18</f>
        <v>2.27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39</v>
      </c>
      <c r="C19" s="58" t="s">
        <v>40</v>
      </c>
      <c r="D19" s="59">
        <v>0.2</v>
      </c>
      <c r="E19" s="59"/>
      <c r="F19" s="60">
        <v>64.8</v>
      </c>
      <c r="G19" s="61">
        <f t="shared" ref="G19:G26" si="4">F19*D19</f>
        <v>12.96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0.18</v>
      </c>
      <c r="E20" s="59"/>
      <c r="F20" s="63">
        <v>54</v>
      </c>
      <c r="G20" s="61">
        <f t="shared" si="4"/>
        <v>9.7199999999999989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0.12</v>
      </c>
      <c r="E21" s="59"/>
      <c r="F21" s="60">
        <v>48.6</v>
      </c>
      <c r="G21" s="61">
        <f t="shared" si="4"/>
        <v>5.8319999999999999</v>
      </c>
      <c r="I21" s="34"/>
      <c r="J21" s="27"/>
      <c r="K21" s="27"/>
      <c r="L21" s="42"/>
      <c r="M21" s="37"/>
      <c r="N21" s="33"/>
    </row>
    <row r="22" spans="1:14">
      <c r="A22" s="70"/>
      <c r="B22" s="66" t="s">
        <v>44</v>
      </c>
      <c r="C22" s="58" t="s">
        <v>51</v>
      </c>
      <c r="D22" s="59">
        <v>2</v>
      </c>
      <c r="E22" s="59"/>
      <c r="F22" s="63">
        <v>8.16</v>
      </c>
      <c r="G22" s="61">
        <f t="shared" si="4"/>
        <v>16.32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52</v>
      </c>
      <c r="C23" s="58" t="s">
        <v>51</v>
      </c>
      <c r="D23" s="59">
        <v>3</v>
      </c>
      <c r="E23" s="59"/>
      <c r="F23" s="63">
        <v>8.16</v>
      </c>
      <c r="G23" s="61">
        <f t="shared" si="4"/>
        <v>24.48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47</v>
      </c>
      <c r="C24" s="58" t="s">
        <v>51</v>
      </c>
      <c r="D24" s="59">
        <v>3</v>
      </c>
      <c r="E24" s="59"/>
      <c r="F24" s="63">
        <v>8.16</v>
      </c>
      <c r="G24" s="61">
        <f t="shared" si="4"/>
        <v>24.48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41</v>
      </c>
      <c r="C25" s="58" t="s">
        <v>40</v>
      </c>
      <c r="D25" s="59">
        <v>0.25</v>
      </c>
      <c r="E25" s="59"/>
      <c r="F25" s="63">
        <v>54</v>
      </c>
      <c r="G25" s="61">
        <f t="shared" si="4"/>
        <v>13.5</v>
      </c>
      <c r="I25" s="43"/>
      <c r="J25" s="44"/>
      <c r="K25" s="44"/>
      <c r="L25" s="45"/>
      <c r="M25" s="28"/>
      <c r="N25" s="28"/>
    </row>
    <row r="26" spans="1:14">
      <c r="A26" s="70"/>
      <c r="B26" s="62" t="s">
        <v>46</v>
      </c>
      <c r="C26" s="58" t="s">
        <v>40</v>
      </c>
      <c r="D26" s="59">
        <v>0.08</v>
      </c>
      <c r="E26" s="59"/>
      <c r="F26" s="60">
        <v>48.6</v>
      </c>
      <c r="G26" s="61">
        <f t="shared" si="4"/>
        <v>3.8880000000000003</v>
      </c>
      <c r="I26" s="43"/>
      <c r="J26" s="44"/>
      <c r="K26" s="44"/>
      <c r="L26" s="45"/>
      <c r="M26" s="28"/>
      <c r="N26" s="28"/>
    </row>
    <row r="27" spans="1:14">
      <c r="A27" s="70">
        <v>43195</v>
      </c>
      <c r="B27" s="62" t="s">
        <v>24</v>
      </c>
      <c r="C27" s="58" t="s">
        <v>23</v>
      </c>
      <c r="D27" s="59">
        <v>2</v>
      </c>
      <c r="E27" s="59"/>
      <c r="F27" s="60">
        <v>27</v>
      </c>
      <c r="G27" s="61">
        <f>D27*F27</f>
        <v>54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0.18</v>
      </c>
      <c r="E28" s="59"/>
      <c r="F28" s="63">
        <v>125</v>
      </c>
      <c r="G28" s="61">
        <f>F28*D28</f>
        <v>22.5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5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17</v>
      </c>
      <c r="C30" s="58" t="s">
        <v>12</v>
      </c>
      <c r="D30" s="59">
        <v>0.05</v>
      </c>
      <c r="E30" s="59"/>
      <c r="F30" s="60">
        <v>165</v>
      </c>
      <c r="G30" s="61">
        <f>D30*F30</f>
        <v>8.25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13</v>
      </c>
      <c r="C31" s="58" t="s">
        <v>12</v>
      </c>
      <c r="D31" s="59">
        <v>0.06</v>
      </c>
      <c r="E31" s="59"/>
      <c r="F31" s="60">
        <v>80</v>
      </c>
      <c r="G31" s="61">
        <f>D31*F31</f>
        <v>4.8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39</v>
      </c>
      <c r="C32" s="58" t="s">
        <v>40</v>
      </c>
      <c r="D32" s="59">
        <v>0.21</v>
      </c>
      <c r="E32" s="59"/>
      <c r="F32" s="60">
        <v>64.8</v>
      </c>
      <c r="G32" s="61">
        <f t="shared" ref="G32:G33" si="6">F32*D32</f>
        <v>13.607999999999999</v>
      </c>
      <c r="I32" s="43"/>
      <c r="J32" s="44"/>
      <c r="K32" s="44"/>
      <c r="L32" s="45"/>
      <c r="M32" s="28"/>
      <c r="N32" s="28"/>
    </row>
    <row r="33" spans="1:15">
      <c r="A33" s="70"/>
      <c r="B33" s="62" t="s">
        <v>41</v>
      </c>
      <c r="C33" s="58" t="s">
        <v>40</v>
      </c>
      <c r="D33" s="59">
        <v>0.18</v>
      </c>
      <c r="E33" s="59"/>
      <c r="F33" s="63">
        <v>54</v>
      </c>
      <c r="G33" s="61">
        <f t="shared" si="6"/>
        <v>9.7199999999999989</v>
      </c>
      <c r="I33" s="43"/>
      <c r="J33" s="44"/>
      <c r="K33" s="44"/>
      <c r="L33" s="45"/>
      <c r="M33" s="28"/>
      <c r="N33" s="28"/>
    </row>
    <row r="34" spans="1:15">
      <c r="A34" s="70"/>
      <c r="B34" s="84" t="s">
        <v>45</v>
      </c>
      <c r="C34" s="59" t="s">
        <v>40</v>
      </c>
      <c r="D34" s="59">
        <v>0.25</v>
      </c>
      <c r="E34" s="59"/>
      <c r="F34" s="63">
        <v>48.6</v>
      </c>
      <c r="G34" s="61">
        <f>F34*D34</f>
        <v>12.15</v>
      </c>
      <c r="I34" s="43"/>
      <c r="J34" s="44"/>
      <c r="K34" s="44"/>
      <c r="L34" s="45"/>
      <c r="M34" s="28"/>
      <c r="N34" s="28"/>
    </row>
    <row r="35" spans="1:15">
      <c r="A35" s="70"/>
      <c r="B35" s="62" t="s">
        <v>42</v>
      </c>
      <c r="C35" s="58" t="s">
        <v>40</v>
      </c>
      <c r="D35" s="59">
        <v>0.24</v>
      </c>
      <c r="E35" s="59"/>
      <c r="F35" s="63">
        <v>54</v>
      </c>
      <c r="G35" s="61">
        <f t="shared" ref="G35:G38" si="7">F35*D35</f>
        <v>12.959999999999999</v>
      </c>
      <c r="I35" s="46"/>
      <c r="J35" s="44"/>
      <c r="K35" s="44"/>
      <c r="L35" s="45"/>
      <c r="M35" s="28"/>
      <c r="N35" s="28"/>
    </row>
    <row r="36" spans="1:15">
      <c r="A36" s="70"/>
      <c r="B36" s="66" t="s">
        <v>44</v>
      </c>
      <c r="C36" s="58" t="s">
        <v>51</v>
      </c>
      <c r="D36" s="59">
        <v>3</v>
      </c>
      <c r="E36" s="59"/>
      <c r="F36" s="63">
        <v>8.16</v>
      </c>
      <c r="G36" s="61">
        <f t="shared" si="7"/>
        <v>24.48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52</v>
      </c>
      <c r="C37" s="58" t="s">
        <v>51</v>
      </c>
      <c r="D37" s="59">
        <v>3</v>
      </c>
      <c r="E37" s="59"/>
      <c r="F37" s="63">
        <v>8.16</v>
      </c>
      <c r="G37" s="61">
        <f t="shared" si="7"/>
        <v>24.48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47</v>
      </c>
      <c r="C38" s="58" t="s">
        <v>51</v>
      </c>
      <c r="D38" s="59">
        <v>3</v>
      </c>
      <c r="E38" s="59"/>
      <c r="F38" s="63">
        <v>8.16</v>
      </c>
      <c r="G38" s="61">
        <f t="shared" si="7"/>
        <v>24.48</v>
      </c>
      <c r="I38" s="43"/>
      <c r="J38" s="44"/>
      <c r="K38" s="44"/>
      <c r="L38" s="45"/>
      <c r="M38" s="28"/>
      <c r="N38" s="28"/>
    </row>
    <row r="39" spans="1:15">
      <c r="A39" s="70">
        <v>43196</v>
      </c>
      <c r="B39" s="66" t="s">
        <v>11</v>
      </c>
      <c r="C39" s="58" t="s">
        <v>12</v>
      </c>
      <c r="D39" s="59">
        <v>0.21</v>
      </c>
      <c r="E39" s="59"/>
      <c r="F39" s="63">
        <v>125</v>
      </c>
      <c r="G39" s="61">
        <f>F39*D39</f>
        <v>26.25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14</v>
      </c>
      <c r="C40" s="58" t="s">
        <v>15</v>
      </c>
      <c r="D40" s="59">
        <v>2</v>
      </c>
      <c r="E40" s="59"/>
      <c r="F40" s="63">
        <v>4</v>
      </c>
      <c r="G40" s="61">
        <f t="shared" ref="G40" si="8">F40*D40</f>
        <v>8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18</v>
      </c>
      <c r="C41" s="58" t="s">
        <v>15</v>
      </c>
      <c r="D41" s="59">
        <v>0.25</v>
      </c>
      <c r="E41" s="59"/>
      <c r="F41" s="60">
        <v>9.08</v>
      </c>
      <c r="G41" s="61">
        <f>D41*F41</f>
        <v>2.27</v>
      </c>
      <c r="I41" s="43"/>
      <c r="J41" s="44"/>
      <c r="K41" s="44"/>
      <c r="L41" s="45"/>
      <c r="M41" s="28"/>
      <c r="N41" s="28"/>
    </row>
    <row r="42" spans="1:15">
      <c r="A42" s="70"/>
      <c r="B42" s="84" t="s">
        <v>45</v>
      </c>
      <c r="C42" s="59" t="s">
        <v>40</v>
      </c>
      <c r="D42" s="59">
        <v>0.28000000000000003</v>
      </c>
      <c r="E42" s="59"/>
      <c r="F42" s="63">
        <v>48.6</v>
      </c>
      <c r="G42" s="61">
        <f>F42*D42</f>
        <v>13.608000000000002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41</v>
      </c>
      <c r="C43" s="58" t="s">
        <v>40</v>
      </c>
      <c r="D43" s="59">
        <v>0.1</v>
      </c>
      <c r="E43" s="59"/>
      <c r="F43" s="63">
        <v>54</v>
      </c>
      <c r="G43" s="61">
        <f t="shared" ref="G43:G47" si="9">F43*D43</f>
        <v>5.4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42</v>
      </c>
      <c r="C44" s="58" t="s">
        <v>40</v>
      </c>
      <c r="D44" s="59">
        <v>0.3</v>
      </c>
      <c r="E44" s="59"/>
      <c r="F44" s="63">
        <v>54</v>
      </c>
      <c r="G44" s="61">
        <f t="shared" si="9"/>
        <v>16.2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46</v>
      </c>
      <c r="C45" s="58" t="s">
        <v>40</v>
      </c>
      <c r="D45" s="59">
        <v>0.09</v>
      </c>
      <c r="E45" s="59"/>
      <c r="F45" s="60">
        <v>48.6</v>
      </c>
      <c r="G45" s="61">
        <f t="shared" si="9"/>
        <v>4.3739999999999997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39</v>
      </c>
      <c r="C46" s="58" t="s">
        <v>40</v>
      </c>
      <c r="D46" s="59">
        <v>0.15</v>
      </c>
      <c r="E46" s="59"/>
      <c r="F46" s="60">
        <v>64.8</v>
      </c>
      <c r="G46" s="61">
        <f t="shared" si="9"/>
        <v>9.7199999999999989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43</v>
      </c>
      <c r="C47" s="58" t="s">
        <v>40</v>
      </c>
      <c r="D47" s="59">
        <v>0.12</v>
      </c>
      <c r="E47" s="59"/>
      <c r="F47" s="60">
        <v>48.6</v>
      </c>
      <c r="G47" s="61">
        <f t="shared" si="9"/>
        <v>5.8319999999999999</v>
      </c>
      <c r="I47" s="28"/>
      <c r="J47" s="28"/>
      <c r="K47" s="28"/>
      <c r="L47" s="28"/>
      <c r="M47" s="28"/>
      <c r="N47" s="28"/>
    </row>
    <row r="48" spans="1:15">
      <c r="A48" s="70">
        <v>43197</v>
      </c>
      <c r="B48" s="66" t="s">
        <v>11</v>
      </c>
      <c r="C48" s="58" t="s">
        <v>12</v>
      </c>
      <c r="D48" s="59">
        <v>0.21</v>
      </c>
      <c r="E48" s="59"/>
      <c r="F48" s="63">
        <v>125</v>
      </c>
      <c r="G48" s="61">
        <f>F48*D48</f>
        <v>26.25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0.25</v>
      </c>
      <c r="E49" s="59"/>
      <c r="F49" s="60">
        <v>9.08</v>
      </c>
      <c r="G49" s="61">
        <f>D49*F49</f>
        <v>2.27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16</v>
      </c>
      <c r="C50" s="59" t="s">
        <v>15</v>
      </c>
      <c r="D50" s="59">
        <v>0.25</v>
      </c>
      <c r="E50" s="64"/>
      <c r="F50" s="60">
        <v>17.43</v>
      </c>
      <c r="G50" s="61">
        <f>D50*F50</f>
        <v>4.3574999999999999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 t="shared" ref="G51" si="10">F51*D51</f>
        <v>12</v>
      </c>
    </row>
    <row r="52" spans="1:14">
      <c r="A52" s="70">
        <v>43200</v>
      </c>
      <c r="B52" s="66" t="s">
        <v>11</v>
      </c>
      <c r="C52" s="58" t="s">
        <v>12</v>
      </c>
      <c r="D52" s="59">
        <v>0.19500000000000001</v>
      </c>
      <c r="E52" s="59"/>
      <c r="F52" s="63">
        <v>125</v>
      </c>
      <c r="G52" s="61">
        <f>F52*D52</f>
        <v>24.375</v>
      </c>
    </row>
    <row r="53" spans="1:14">
      <c r="A53" s="70"/>
      <c r="B53" s="66" t="s">
        <v>27</v>
      </c>
      <c r="C53" s="58" t="s">
        <v>10</v>
      </c>
      <c r="D53" s="64">
        <v>0.25</v>
      </c>
      <c r="E53" s="59"/>
      <c r="F53" s="67">
        <v>25</v>
      </c>
      <c r="G53" s="61">
        <f>F53*D53</f>
        <v>6.25</v>
      </c>
    </row>
    <row r="54" spans="1:14">
      <c r="A54" s="70"/>
      <c r="B54" s="62" t="s">
        <v>16</v>
      </c>
      <c r="C54" s="59" t="s">
        <v>15</v>
      </c>
      <c r="D54" s="59">
        <v>0.2</v>
      </c>
      <c r="E54" s="64"/>
      <c r="F54" s="60">
        <v>17.43</v>
      </c>
      <c r="G54" s="61">
        <f>D54*F54</f>
        <v>3.4860000000000002</v>
      </c>
    </row>
    <row r="55" spans="1:14">
      <c r="A55" s="70"/>
      <c r="B55" s="62" t="s">
        <v>13</v>
      </c>
      <c r="C55" s="58" t="s">
        <v>12</v>
      </c>
      <c r="D55" s="59">
        <v>0.127</v>
      </c>
      <c r="E55" s="59"/>
      <c r="F55" s="60">
        <v>80</v>
      </c>
      <c r="G55" s="61">
        <f>D55*F55</f>
        <v>10.16</v>
      </c>
    </row>
    <row r="56" spans="1:14">
      <c r="A56" s="71"/>
      <c r="B56" s="84" t="s">
        <v>45</v>
      </c>
      <c r="C56" s="59" t="s">
        <v>40</v>
      </c>
      <c r="D56" s="59">
        <v>0.06</v>
      </c>
      <c r="E56" s="59"/>
      <c r="F56" s="63">
        <v>48.6</v>
      </c>
      <c r="G56" s="61">
        <f>F56*D56</f>
        <v>2.9159999999999999</v>
      </c>
    </row>
    <row r="57" spans="1:14">
      <c r="A57" s="70"/>
      <c r="B57" s="62" t="s">
        <v>42</v>
      </c>
      <c r="C57" s="58" t="s">
        <v>40</v>
      </c>
      <c r="D57" s="59">
        <v>0.11</v>
      </c>
      <c r="E57" s="59"/>
      <c r="F57" s="63">
        <v>54</v>
      </c>
      <c r="G57" s="61">
        <f t="shared" ref="G57:G64" si="11">F57*D57</f>
        <v>5.94</v>
      </c>
    </row>
    <row r="58" spans="1:14">
      <c r="A58" s="71"/>
      <c r="B58" s="62" t="s">
        <v>39</v>
      </c>
      <c r="C58" s="58" t="s">
        <v>40</v>
      </c>
      <c r="D58" s="59">
        <v>0.09</v>
      </c>
      <c r="E58" s="59"/>
      <c r="F58" s="60">
        <v>64.8</v>
      </c>
      <c r="G58" s="61">
        <f t="shared" si="11"/>
        <v>5.8319999999999999</v>
      </c>
    </row>
    <row r="59" spans="1:14">
      <c r="A59" s="70"/>
      <c r="B59" s="62" t="s">
        <v>43</v>
      </c>
      <c r="C59" s="58" t="s">
        <v>40</v>
      </c>
      <c r="D59" s="59">
        <v>0.9</v>
      </c>
      <c r="E59" s="59"/>
      <c r="F59" s="60">
        <v>48.6</v>
      </c>
      <c r="G59" s="61">
        <f t="shared" si="11"/>
        <v>43.74</v>
      </c>
    </row>
    <row r="60" spans="1:14">
      <c r="A60" s="70"/>
      <c r="B60" s="62" t="s">
        <v>46</v>
      </c>
      <c r="C60" s="58" t="s">
        <v>40</v>
      </c>
      <c r="D60" s="59">
        <v>0.1</v>
      </c>
      <c r="E60" s="59"/>
      <c r="F60" s="60">
        <v>48.6</v>
      </c>
      <c r="G60" s="61">
        <f t="shared" si="11"/>
        <v>4.8600000000000003</v>
      </c>
    </row>
    <row r="61" spans="1:14">
      <c r="A61" s="71"/>
      <c r="B61" s="62" t="s">
        <v>41</v>
      </c>
      <c r="C61" s="58" t="s">
        <v>40</v>
      </c>
      <c r="D61" s="59">
        <v>0.15</v>
      </c>
      <c r="E61" s="59"/>
      <c r="F61" s="63">
        <v>54</v>
      </c>
      <c r="G61" s="61">
        <f t="shared" si="11"/>
        <v>8.1</v>
      </c>
    </row>
    <row r="62" spans="1:14">
      <c r="A62" s="70"/>
      <c r="B62" s="66" t="s">
        <v>44</v>
      </c>
      <c r="C62" s="58" t="s">
        <v>51</v>
      </c>
      <c r="D62" s="59">
        <v>3</v>
      </c>
      <c r="E62" s="59"/>
      <c r="F62" s="63">
        <v>8.16</v>
      </c>
      <c r="G62" s="61">
        <f t="shared" si="11"/>
        <v>24.48</v>
      </c>
    </row>
    <row r="63" spans="1:14">
      <c r="A63" s="70"/>
      <c r="B63" s="66" t="s">
        <v>52</v>
      </c>
      <c r="C63" s="58" t="s">
        <v>51</v>
      </c>
      <c r="D63" s="59">
        <v>2</v>
      </c>
      <c r="E63" s="59"/>
      <c r="F63" s="63">
        <v>8.16</v>
      </c>
      <c r="G63" s="61">
        <f t="shared" si="11"/>
        <v>16.32</v>
      </c>
    </row>
    <row r="64" spans="1:14">
      <c r="A64" s="70"/>
      <c r="B64" s="62" t="s">
        <v>47</v>
      </c>
      <c r="C64" s="58" t="s">
        <v>51</v>
      </c>
      <c r="D64" s="59">
        <v>6</v>
      </c>
      <c r="E64" s="59"/>
      <c r="F64" s="63">
        <v>8.16</v>
      </c>
      <c r="G64" s="61">
        <f t="shared" si="11"/>
        <v>48.96</v>
      </c>
    </row>
    <row r="65" spans="1:9">
      <c r="A65" s="70">
        <v>43201</v>
      </c>
      <c r="B65" s="66" t="s">
        <v>11</v>
      </c>
      <c r="C65" s="58" t="s">
        <v>12</v>
      </c>
      <c r="D65" s="59">
        <v>0.21</v>
      </c>
      <c r="E65" s="59"/>
      <c r="F65" s="63">
        <v>125</v>
      </c>
      <c r="G65" s="61">
        <f>F65*D65</f>
        <v>26.25</v>
      </c>
    </row>
    <row r="66" spans="1:9">
      <c r="A66" s="70"/>
      <c r="B66" s="62" t="s">
        <v>14</v>
      </c>
      <c r="C66" s="58" t="s">
        <v>15</v>
      </c>
      <c r="D66" s="59">
        <v>2</v>
      </c>
      <c r="E66" s="59"/>
      <c r="F66" s="63">
        <v>4</v>
      </c>
      <c r="G66" s="61">
        <f t="shared" ref="G66:G67" si="12">F66*D66</f>
        <v>8</v>
      </c>
    </row>
    <row r="67" spans="1:9">
      <c r="A67" s="70"/>
      <c r="B67" s="62" t="s">
        <v>20</v>
      </c>
      <c r="C67" s="58" t="s">
        <v>21</v>
      </c>
      <c r="D67" s="59">
        <v>0.03</v>
      </c>
      <c r="E67" s="59"/>
      <c r="F67" s="63">
        <v>125</v>
      </c>
      <c r="G67" s="61">
        <f t="shared" si="12"/>
        <v>3.75</v>
      </c>
    </row>
    <row r="68" spans="1:9">
      <c r="A68" s="70"/>
      <c r="B68" s="62" t="s">
        <v>18</v>
      </c>
      <c r="C68" s="58" t="s">
        <v>15</v>
      </c>
      <c r="D68" s="59">
        <v>0.25</v>
      </c>
      <c r="E68" s="59"/>
      <c r="F68" s="60">
        <v>9.08</v>
      </c>
      <c r="G68" s="61">
        <f>D68*F68</f>
        <v>2.27</v>
      </c>
    </row>
    <row r="69" spans="1:9">
      <c r="A69" s="70"/>
      <c r="B69" s="62" t="s">
        <v>41</v>
      </c>
      <c r="C69" s="58" t="s">
        <v>40</v>
      </c>
      <c r="D69" s="59">
        <v>0.03</v>
      </c>
      <c r="E69" s="59"/>
      <c r="F69" s="63">
        <v>54</v>
      </c>
      <c r="G69" s="61">
        <f t="shared" ref="G69:G73" si="13">F69*D69</f>
        <v>1.6199999999999999</v>
      </c>
    </row>
    <row r="70" spans="1:9">
      <c r="A70" s="70"/>
      <c r="B70" s="62" t="s">
        <v>46</v>
      </c>
      <c r="C70" s="58" t="s">
        <v>40</v>
      </c>
      <c r="D70" s="59">
        <v>0.25</v>
      </c>
      <c r="E70" s="59"/>
      <c r="F70" s="60">
        <v>48.6</v>
      </c>
      <c r="G70" s="61">
        <f t="shared" si="13"/>
        <v>12.15</v>
      </c>
    </row>
    <row r="71" spans="1:9">
      <c r="A71" s="70"/>
      <c r="B71" s="62" t="s">
        <v>42</v>
      </c>
      <c r="C71" s="58" t="s">
        <v>40</v>
      </c>
      <c r="D71" s="59">
        <v>0.08</v>
      </c>
      <c r="E71" s="59"/>
      <c r="F71" s="63">
        <v>54</v>
      </c>
      <c r="G71" s="61">
        <f t="shared" si="13"/>
        <v>4.32</v>
      </c>
    </row>
    <row r="72" spans="1:9">
      <c r="A72" s="70"/>
      <c r="B72" s="66" t="s">
        <v>44</v>
      </c>
      <c r="C72" s="58" t="s">
        <v>51</v>
      </c>
      <c r="D72" s="59">
        <v>2</v>
      </c>
      <c r="E72" s="59"/>
      <c r="F72" s="63">
        <v>8.16</v>
      </c>
      <c r="G72" s="61">
        <f t="shared" si="13"/>
        <v>16.32</v>
      </c>
      <c r="I72" s="78"/>
    </row>
    <row r="73" spans="1:9">
      <c r="A73" s="70"/>
      <c r="B73" s="66" t="s">
        <v>52</v>
      </c>
      <c r="C73" s="58" t="s">
        <v>51</v>
      </c>
      <c r="D73" s="59">
        <v>1</v>
      </c>
      <c r="E73" s="59"/>
      <c r="F73" s="63">
        <v>8.16</v>
      </c>
      <c r="G73" s="61">
        <f t="shared" si="13"/>
        <v>8.16</v>
      </c>
    </row>
    <row r="74" spans="1:9">
      <c r="A74" s="70">
        <v>43202</v>
      </c>
      <c r="B74" s="66" t="s">
        <v>11</v>
      </c>
      <c r="C74" s="58" t="s">
        <v>12</v>
      </c>
      <c r="D74" s="59">
        <v>0.28000000000000003</v>
      </c>
      <c r="E74" s="59"/>
      <c r="F74" s="63">
        <v>125</v>
      </c>
      <c r="G74" s="61">
        <f>F74*D74</f>
        <v>35</v>
      </c>
    </row>
    <row r="75" spans="1:9">
      <c r="A75" s="70"/>
      <c r="B75" s="62" t="s">
        <v>14</v>
      </c>
      <c r="C75" s="58" t="s">
        <v>15</v>
      </c>
      <c r="D75" s="59">
        <v>3</v>
      </c>
      <c r="E75" s="59"/>
      <c r="F75" s="63">
        <v>4</v>
      </c>
      <c r="G75" s="61">
        <f t="shared" ref="G75" si="14">F75*D75</f>
        <v>12</v>
      </c>
    </row>
    <row r="76" spans="1:9">
      <c r="A76" s="70"/>
      <c r="B76" s="62" t="s">
        <v>13</v>
      </c>
      <c r="C76" s="58" t="s">
        <v>12</v>
      </c>
      <c r="D76" s="59">
        <v>0.05</v>
      </c>
      <c r="E76" s="59"/>
      <c r="F76" s="60">
        <v>80</v>
      </c>
      <c r="G76" s="61">
        <f>D76*F76</f>
        <v>4</v>
      </c>
    </row>
    <row r="77" spans="1:9">
      <c r="A77" s="70"/>
      <c r="B77" s="62" t="s">
        <v>17</v>
      </c>
      <c r="C77" s="58" t="s">
        <v>12</v>
      </c>
      <c r="D77" s="59">
        <v>0.06</v>
      </c>
      <c r="E77" s="59"/>
      <c r="F77" s="60">
        <v>165</v>
      </c>
      <c r="G77" s="61">
        <f>D77*F77</f>
        <v>9.9</v>
      </c>
    </row>
    <row r="78" spans="1:9">
      <c r="A78" s="70"/>
      <c r="B78" s="62" t="s">
        <v>41</v>
      </c>
      <c r="C78" s="58" t="s">
        <v>40</v>
      </c>
      <c r="D78" s="59">
        <v>0.12</v>
      </c>
      <c r="E78" s="59"/>
      <c r="F78" s="63">
        <v>54</v>
      </c>
      <c r="G78" s="61">
        <f t="shared" ref="G78:G82" si="15">F78*D78</f>
        <v>6.4799999999999995</v>
      </c>
    </row>
    <row r="79" spans="1:9">
      <c r="A79" s="70"/>
      <c r="B79" s="62" t="s">
        <v>46</v>
      </c>
      <c r="C79" s="58" t="s">
        <v>40</v>
      </c>
      <c r="D79" s="59">
        <v>0.11</v>
      </c>
      <c r="E79" s="59"/>
      <c r="F79" s="60">
        <v>48.6</v>
      </c>
      <c r="G79" s="61">
        <f t="shared" si="15"/>
        <v>5.3460000000000001</v>
      </c>
    </row>
    <row r="80" spans="1:9">
      <c r="A80" s="70"/>
      <c r="B80" s="62" t="s">
        <v>42</v>
      </c>
      <c r="C80" s="58" t="s">
        <v>40</v>
      </c>
      <c r="D80" s="59">
        <v>0.14000000000000001</v>
      </c>
      <c r="E80" s="59"/>
      <c r="F80" s="63">
        <v>54</v>
      </c>
      <c r="G80" s="61">
        <f t="shared" si="15"/>
        <v>7.5600000000000005</v>
      </c>
    </row>
    <row r="81" spans="1:7">
      <c r="A81" s="70"/>
      <c r="B81" s="66" t="s">
        <v>44</v>
      </c>
      <c r="C81" s="58" t="s">
        <v>51</v>
      </c>
      <c r="D81" s="59">
        <v>4</v>
      </c>
      <c r="E81" s="59"/>
      <c r="F81" s="63">
        <v>8.16</v>
      </c>
      <c r="G81" s="61">
        <f t="shared" si="15"/>
        <v>32.64</v>
      </c>
    </row>
    <row r="82" spans="1:7">
      <c r="A82" s="70"/>
      <c r="B82" s="66" t="s">
        <v>52</v>
      </c>
      <c r="C82" s="58" t="s">
        <v>51</v>
      </c>
      <c r="D82" s="59">
        <v>3</v>
      </c>
      <c r="E82" s="59"/>
      <c r="F82" s="63">
        <v>8.16</v>
      </c>
      <c r="G82" s="61">
        <f t="shared" si="15"/>
        <v>24.48</v>
      </c>
    </row>
    <row r="83" spans="1:7">
      <c r="A83" s="70">
        <v>43203</v>
      </c>
      <c r="B83" s="66" t="s">
        <v>11</v>
      </c>
      <c r="C83" s="58" t="s">
        <v>12</v>
      </c>
      <c r="D83" s="59">
        <v>0.32</v>
      </c>
      <c r="E83" s="59"/>
      <c r="F83" s="63">
        <v>125</v>
      </c>
      <c r="G83" s="61">
        <f>F83*D83</f>
        <v>40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6">F84*D84</f>
        <v>8</v>
      </c>
    </row>
    <row r="85" spans="1:7">
      <c r="A85" s="70"/>
      <c r="B85" s="62" t="s">
        <v>17</v>
      </c>
      <c r="C85" s="58" t="s">
        <v>12</v>
      </c>
      <c r="D85" s="59">
        <v>0.08</v>
      </c>
      <c r="E85" s="59"/>
      <c r="F85" s="60">
        <v>165</v>
      </c>
      <c r="G85" s="61">
        <f>D85*F85</f>
        <v>13.200000000000001</v>
      </c>
    </row>
    <row r="86" spans="1:7">
      <c r="A86" s="70"/>
      <c r="B86" s="62" t="s">
        <v>18</v>
      </c>
      <c r="C86" s="58" t="s">
        <v>15</v>
      </c>
      <c r="D86" s="59">
        <v>0.25</v>
      </c>
      <c r="E86" s="59"/>
      <c r="F86" s="60">
        <v>9.08</v>
      </c>
      <c r="G86" s="61">
        <f>D86*F86</f>
        <v>2.27</v>
      </c>
    </row>
    <row r="87" spans="1:7">
      <c r="A87" s="70"/>
      <c r="B87" s="62" t="s">
        <v>43</v>
      </c>
      <c r="C87" s="58" t="s">
        <v>40</v>
      </c>
      <c r="D87" s="59">
        <v>0.16</v>
      </c>
      <c r="E87" s="59"/>
      <c r="F87" s="60">
        <v>48.6</v>
      </c>
      <c r="G87" s="61">
        <f t="shared" ref="G87:G90" si="17">F87*D87</f>
        <v>7.7760000000000007</v>
      </c>
    </row>
    <row r="88" spans="1:7">
      <c r="A88" s="70"/>
      <c r="B88" s="62" t="s">
        <v>42</v>
      </c>
      <c r="C88" s="58" t="s">
        <v>40</v>
      </c>
      <c r="D88" s="59">
        <v>0.12</v>
      </c>
      <c r="E88" s="59"/>
      <c r="F88" s="63">
        <v>54</v>
      </c>
      <c r="G88" s="61">
        <f t="shared" si="17"/>
        <v>6.4799999999999995</v>
      </c>
    </row>
    <row r="89" spans="1:7">
      <c r="A89" s="70"/>
      <c r="B89" s="62" t="s">
        <v>39</v>
      </c>
      <c r="C89" s="58" t="s">
        <v>40</v>
      </c>
      <c r="D89" s="59">
        <v>0.14000000000000001</v>
      </c>
      <c r="E89" s="59"/>
      <c r="F89" s="60">
        <v>64.8</v>
      </c>
      <c r="G89" s="61">
        <f t="shared" si="17"/>
        <v>9.072000000000001</v>
      </c>
    </row>
    <row r="90" spans="1:7">
      <c r="A90" s="70"/>
      <c r="B90" s="62" t="s">
        <v>41</v>
      </c>
      <c r="C90" s="58" t="s">
        <v>40</v>
      </c>
      <c r="D90" s="59">
        <v>0.23</v>
      </c>
      <c r="E90" s="59"/>
      <c r="F90" s="63">
        <v>54</v>
      </c>
      <c r="G90" s="61">
        <f t="shared" si="17"/>
        <v>12.42</v>
      </c>
    </row>
    <row r="91" spans="1:7">
      <c r="A91" s="70"/>
      <c r="B91" s="84" t="s">
        <v>45</v>
      </c>
      <c r="C91" s="59" t="s">
        <v>40</v>
      </c>
      <c r="D91" s="59">
        <v>0.19</v>
      </c>
      <c r="E91" s="59"/>
      <c r="F91" s="63">
        <v>48.6</v>
      </c>
      <c r="G91" s="61">
        <f>F91*D91</f>
        <v>9.234</v>
      </c>
    </row>
    <row r="92" spans="1:7">
      <c r="A92" s="70"/>
      <c r="B92" s="66" t="s">
        <v>44</v>
      </c>
      <c r="C92" s="58" t="s">
        <v>51</v>
      </c>
      <c r="D92" s="59">
        <v>3</v>
      </c>
      <c r="E92" s="59"/>
      <c r="F92" s="63">
        <v>8.16</v>
      </c>
      <c r="G92" s="61">
        <f t="shared" ref="G92:G93" si="18">F92*D92</f>
        <v>24.48</v>
      </c>
    </row>
    <row r="93" spans="1:7">
      <c r="A93" s="70"/>
      <c r="B93" s="66" t="s">
        <v>52</v>
      </c>
      <c r="C93" s="58" t="s">
        <v>51</v>
      </c>
      <c r="D93" s="59">
        <v>2</v>
      </c>
      <c r="E93" s="59"/>
      <c r="F93" s="63">
        <v>8.16</v>
      </c>
      <c r="G93" s="61">
        <f t="shared" si="18"/>
        <v>16.32</v>
      </c>
    </row>
    <row r="94" spans="1:7">
      <c r="A94" s="70">
        <v>43206</v>
      </c>
      <c r="B94" s="66" t="s">
        <v>11</v>
      </c>
      <c r="C94" s="58" t="s">
        <v>12</v>
      </c>
      <c r="D94" s="59">
        <v>0.18</v>
      </c>
      <c r="E94" s="59"/>
      <c r="F94" s="63">
        <v>125</v>
      </c>
      <c r="G94" s="61">
        <f>F94*D94</f>
        <v>22.5</v>
      </c>
    </row>
    <row r="95" spans="1:7">
      <c r="A95" s="70"/>
      <c r="B95" s="62" t="s">
        <v>14</v>
      </c>
      <c r="C95" s="58" t="s">
        <v>15</v>
      </c>
      <c r="D95" s="59">
        <v>3</v>
      </c>
      <c r="E95" s="59"/>
      <c r="F95" s="63">
        <v>4</v>
      </c>
      <c r="G95" s="61">
        <f t="shared" ref="G95:G96" si="19">F95*D95</f>
        <v>12</v>
      </c>
    </row>
    <row r="96" spans="1:7">
      <c r="A96" s="70"/>
      <c r="B96" s="62" t="s">
        <v>20</v>
      </c>
      <c r="C96" s="58" t="s">
        <v>21</v>
      </c>
      <c r="D96" s="59">
        <v>0.04</v>
      </c>
      <c r="E96" s="59"/>
      <c r="F96" s="63">
        <v>125</v>
      </c>
      <c r="G96" s="61">
        <f t="shared" si="19"/>
        <v>5</v>
      </c>
    </row>
    <row r="97" spans="1:7">
      <c r="A97" s="70"/>
      <c r="B97" s="62" t="s">
        <v>17</v>
      </c>
      <c r="C97" s="58" t="s">
        <v>12</v>
      </c>
      <c r="D97" s="59">
        <v>0.25</v>
      </c>
      <c r="E97" s="59"/>
      <c r="F97" s="60">
        <v>165</v>
      </c>
      <c r="G97" s="61">
        <f>D97*F97</f>
        <v>41.25</v>
      </c>
    </row>
    <row r="98" spans="1:7">
      <c r="A98" s="70"/>
      <c r="B98" s="62" t="s">
        <v>19</v>
      </c>
      <c r="C98" s="58" t="s">
        <v>10</v>
      </c>
      <c r="D98" s="59">
        <v>2</v>
      </c>
      <c r="E98" s="59"/>
      <c r="F98" s="60">
        <v>8.4499999999999993</v>
      </c>
      <c r="G98" s="61">
        <f>F98*D98</f>
        <v>16.899999999999999</v>
      </c>
    </row>
    <row r="99" spans="1:7">
      <c r="A99" s="70"/>
      <c r="B99" s="62" t="s">
        <v>43</v>
      </c>
      <c r="C99" s="58" t="s">
        <v>40</v>
      </c>
      <c r="D99" s="59">
        <v>0.18</v>
      </c>
      <c r="E99" s="59"/>
      <c r="F99" s="60">
        <v>48.6</v>
      </c>
      <c r="G99" s="61">
        <f t="shared" ref="G99:G104" si="20">F99*D99</f>
        <v>8.7479999999999993</v>
      </c>
    </row>
    <row r="100" spans="1:7">
      <c r="A100" s="70"/>
      <c r="B100" s="62" t="s">
        <v>42</v>
      </c>
      <c r="C100" s="58" t="s">
        <v>40</v>
      </c>
      <c r="D100" s="59">
        <v>0.19</v>
      </c>
      <c r="E100" s="59"/>
      <c r="F100" s="63">
        <v>54</v>
      </c>
      <c r="G100" s="61">
        <f t="shared" si="20"/>
        <v>10.26</v>
      </c>
    </row>
    <row r="101" spans="1:7">
      <c r="A101" s="70"/>
      <c r="B101" s="62" t="s">
        <v>41</v>
      </c>
      <c r="C101" s="58" t="s">
        <v>40</v>
      </c>
      <c r="D101" s="59">
        <v>0.12</v>
      </c>
      <c r="E101" s="59"/>
      <c r="F101" s="63">
        <v>54</v>
      </c>
      <c r="G101" s="61">
        <f t="shared" si="20"/>
        <v>6.4799999999999995</v>
      </c>
    </row>
    <row r="102" spans="1:7">
      <c r="A102" s="70"/>
      <c r="B102" s="66" t="s">
        <v>44</v>
      </c>
      <c r="C102" s="58" t="s">
        <v>51</v>
      </c>
      <c r="D102" s="59">
        <v>3</v>
      </c>
      <c r="E102" s="59"/>
      <c r="F102" s="63">
        <v>8.16</v>
      </c>
      <c r="G102" s="61">
        <f t="shared" si="20"/>
        <v>24.48</v>
      </c>
    </row>
    <row r="103" spans="1:7">
      <c r="A103" s="70"/>
      <c r="B103" s="66" t="s">
        <v>52</v>
      </c>
      <c r="C103" s="58" t="s">
        <v>51</v>
      </c>
      <c r="D103" s="59">
        <v>4</v>
      </c>
      <c r="E103" s="59"/>
      <c r="F103" s="63">
        <v>8.16</v>
      </c>
      <c r="G103" s="61">
        <f t="shared" si="20"/>
        <v>32.64</v>
      </c>
    </row>
    <row r="104" spans="1:7">
      <c r="A104" s="70"/>
      <c r="B104" s="62" t="s">
        <v>47</v>
      </c>
      <c r="C104" s="58" t="s">
        <v>51</v>
      </c>
      <c r="D104" s="59">
        <v>3</v>
      </c>
      <c r="E104" s="59"/>
      <c r="F104" s="63">
        <v>8.16</v>
      </c>
      <c r="G104" s="61">
        <f t="shared" si="20"/>
        <v>24.48</v>
      </c>
    </row>
    <row r="105" spans="1:7">
      <c r="A105" s="70">
        <v>43208</v>
      </c>
      <c r="B105" s="66" t="s">
        <v>11</v>
      </c>
      <c r="C105" s="58" t="s">
        <v>12</v>
      </c>
      <c r="D105" s="59">
        <v>0.21</v>
      </c>
      <c r="E105" s="59"/>
      <c r="F105" s="63">
        <v>125</v>
      </c>
      <c r="G105" s="61">
        <f>F105*D105</f>
        <v>26.25</v>
      </c>
    </row>
    <row r="106" spans="1:7">
      <c r="A106" s="70"/>
      <c r="B106" s="62" t="s">
        <v>14</v>
      </c>
      <c r="C106" s="58" t="s">
        <v>15</v>
      </c>
      <c r="D106" s="59">
        <v>3</v>
      </c>
      <c r="E106" s="59"/>
      <c r="F106" s="63">
        <v>4</v>
      </c>
      <c r="G106" s="61">
        <f t="shared" ref="G106" si="21">F106*D106</f>
        <v>12</v>
      </c>
    </row>
    <row r="107" spans="1:7">
      <c r="A107" s="70"/>
      <c r="B107" s="62" t="s">
        <v>17</v>
      </c>
      <c r="C107" s="58" t="s">
        <v>12</v>
      </c>
      <c r="D107" s="59">
        <v>0.05</v>
      </c>
      <c r="E107" s="59"/>
      <c r="F107" s="60">
        <v>165</v>
      </c>
      <c r="G107" s="61">
        <f>D107*F107</f>
        <v>8.25</v>
      </c>
    </row>
    <row r="108" spans="1:7">
      <c r="A108" s="70"/>
      <c r="B108" s="62" t="s">
        <v>13</v>
      </c>
      <c r="C108" s="58" t="s">
        <v>12</v>
      </c>
      <c r="D108" s="59">
        <v>0.06</v>
      </c>
      <c r="E108" s="59"/>
      <c r="F108" s="60">
        <v>80</v>
      </c>
      <c r="G108" s="61">
        <f>D108*F108</f>
        <v>4.8</v>
      </c>
    </row>
    <row r="109" spans="1:7">
      <c r="A109" s="70"/>
      <c r="B109" s="62" t="s">
        <v>43</v>
      </c>
      <c r="C109" s="58" t="s">
        <v>40</v>
      </c>
      <c r="D109" s="59">
        <v>0.12</v>
      </c>
      <c r="E109" s="59"/>
      <c r="F109" s="60">
        <v>48.6</v>
      </c>
      <c r="G109" s="61">
        <f t="shared" ref="G109:G113" si="22">F109*D109</f>
        <v>5.8319999999999999</v>
      </c>
    </row>
    <row r="110" spans="1:7">
      <c r="A110" s="70"/>
      <c r="B110" s="62" t="s">
        <v>42</v>
      </c>
      <c r="C110" s="58" t="s">
        <v>40</v>
      </c>
      <c r="D110" s="59">
        <v>0.14000000000000001</v>
      </c>
      <c r="E110" s="59"/>
      <c r="F110" s="63">
        <v>54</v>
      </c>
      <c r="G110" s="61">
        <f t="shared" si="22"/>
        <v>7.5600000000000005</v>
      </c>
    </row>
    <row r="111" spans="1:7">
      <c r="A111" s="70"/>
      <c r="B111" s="62" t="s">
        <v>39</v>
      </c>
      <c r="C111" s="58" t="s">
        <v>40</v>
      </c>
      <c r="D111" s="59">
        <v>0.18</v>
      </c>
      <c r="E111" s="59"/>
      <c r="F111" s="60">
        <v>64.8</v>
      </c>
      <c r="G111" s="61">
        <f t="shared" si="22"/>
        <v>11.664</v>
      </c>
    </row>
    <row r="112" spans="1:7">
      <c r="A112" s="70"/>
      <c r="B112" s="66" t="s">
        <v>44</v>
      </c>
      <c r="C112" s="58" t="s">
        <v>51</v>
      </c>
      <c r="D112" s="59">
        <v>3</v>
      </c>
      <c r="E112" s="59"/>
      <c r="F112" s="63">
        <v>8.16</v>
      </c>
      <c r="G112" s="61">
        <f t="shared" si="22"/>
        <v>24.48</v>
      </c>
    </row>
    <row r="113" spans="1:7">
      <c r="A113" s="70"/>
      <c r="B113" s="62" t="s">
        <v>47</v>
      </c>
      <c r="C113" s="58" t="s">
        <v>51</v>
      </c>
      <c r="D113" s="59">
        <v>2</v>
      </c>
      <c r="E113" s="59"/>
      <c r="F113" s="63">
        <v>8.16</v>
      </c>
      <c r="G113" s="61">
        <f t="shared" si="22"/>
        <v>16.32</v>
      </c>
    </row>
    <row r="114" spans="1:7">
      <c r="A114" s="70">
        <v>43209</v>
      </c>
      <c r="B114" s="66" t="s">
        <v>11</v>
      </c>
      <c r="C114" s="58" t="s">
        <v>12</v>
      </c>
      <c r="D114" s="59">
        <v>0.31</v>
      </c>
      <c r="E114" s="59"/>
      <c r="F114" s="63">
        <v>125</v>
      </c>
      <c r="G114" s="61">
        <f>F114*D114</f>
        <v>38.75</v>
      </c>
    </row>
    <row r="115" spans="1:7">
      <c r="A115" s="70"/>
      <c r="B115" s="62" t="s">
        <v>14</v>
      </c>
      <c r="C115" s="58" t="s">
        <v>15</v>
      </c>
      <c r="D115" s="59">
        <v>3</v>
      </c>
      <c r="E115" s="59"/>
      <c r="F115" s="63">
        <v>4</v>
      </c>
      <c r="G115" s="61">
        <f t="shared" ref="G115" si="23">F115*D115</f>
        <v>12</v>
      </c>
    </row>
    <row r="116" spans="1:7">
      <c r="A116" s="70"/>
      <c r="B116" s="62" t="s">
        <v>19</v>
      </c>
      <c r="C116" s="58" t="s">
        <v>10</v>
      </c>
      <c r="D116" s="59">
        <v>2</v>
      </c>
      <c r="E116" s="59"/>
      <c r="F116" s="60">
        <v>8.4499999999999993</v>
      </c>
      <c r="G116" s="61">
        <f>F116*D116</f>
        <v>16.899999999999999</v>
      </c>
    </row>
    <row r="117" spans="1:7">
      <c r="A117" s="70"/>
      <c r="B117" s="62" t="s">
        <v>20</v>
      </c>
      <c r="C117" s="58" t="s">
        <v>21</v>
      </c>
      <c r="D117" s="59">
        <v>0.03</v>
      </c>
      <c r="E117" s="59"/>
      <c r="F117" s="63">
        <v>125</v>
      </c>
      <c r="G117" s="61">
        <f t="shared" ref="G117:G123" si="24">F117*D117</f>
        <v>3.75</v>
      </c>
    </row>
    <row r="118" spans="1:7">
      <c r="A118" s="70"/>
      <c r="B118" s="62" t="s">
        <v>43</v>
      </c>
      <c r="C118" s="58" t="s">
        <v>40</v>
      </c>
      <c r="D118" s="59">
        <v>0.21</v>
      </c>
      <c r="E118" s="59"/>
      <c r="F118" s="60">
        <v>48.6</v>
      </c>
      <c r="G118" s="61">
        <f t="shared" si="24"/>
        <v>10.206</v>
      </c>
    </row>
    <row r="119" spans="1:7">
      <c r="A119" s="70"/>
      <c r="B119" s="62" t="s">
        <v>42</v>
      </c>
      <c r="C119" s="58" t="s">
        <v>40</v>
      </c>
      <c r="D119" s="59">
        <v>80</v>
      </c>
      <c r="E119" s="59"/>
      <c r="F119" s="63">
        <v>0.05</v>
      </c>
      <c r="G119" s="61">
        <f t="shared" si="24"/>
        <v>4</v>
      </c>
    </row>
    <row r="120" spans="1:7">
      <c r="A120" s="70"/>
      <c r="B120" s="62" t="s">
        <v>41</v>
      </c>
      <c r="C120" s="58" t="s">
        <v>40</v>
      </c>
      <c r="D120" s="59">
        <v>0.23</v>
      </c>
      <c r="E120" s="59"/>
      <c r="F120" s="63">
        <v>54</v>
      </c>
      <c r="G120" s="61">
        <f t="shared" si="24"/>
        <v>12.42</v>
      </c>
    </row>
    <row r="121" spans="1:7">
      <c r="A121" s="70"/>
      <c r="B121" s="62" t="s">
        <v>39</v>
      </c>
      <c r="C121" s="58" t="s">
        <v>40</v>
      </c>
      <c r="D121" s="59">
        <v>0.19</v>
      </c>
      <c r="E121" s="59"/>
      <c r="F121" s="60">
        <v>64.8</v>
      </c>
      <c r="G121" s="61">
        <f t="shared" si="24"/>
        <v>12.311999999999999</v>
      </c>
    </row>
    <row r="122" spans="1:7">
      <c r="A122" s="70"/>
      <c r="B122" s="66" t="s">
        <v>44</v>
      </c>
      <c r="C122" s="58" t="s">
        <v>51</v>
      </c>
      <c r="D122" s="59">
        <v>1</v>
      </c>
      <c r="E122" s="59"/>
      <c r="F122" s="63">
        <v>8.16</v>
      </c>
      <c r="G122" s="61">
        <f t="shared" si="24"/>
        <v>8.16</v>
      </c>
    </row>
    <row r="123" spans="1:7">
      <c r="A123" s="70"/>
      <c r="B123" s="62" t="s">
        <v>47</v>
      </c>
      <c r="C123" s="58" t="s">
        <v>51</v>
      </c>
      <c r="D123" s="59">
        <v>3</v>
      </c>
      <c r="E123" s="59"/>
      <c r="F123" s="63">
        <v>8.16</v>
      </c>
      <c r="G123" s="61">
        <f t="shared" si="24"/>
        <v>24.48</v>
      </c>
    </row>
    <row r="124" spans="1:7">
      <c r="A124" s="70">
        <v>43210</v>
      </c>
      <c r="B124" s="62" t="s">
        <v>17</v>
      </c>
      <c r="C124" s="58" t="s">
        <v>12</v>
      </c>
      <c r="D124" s="59">
        <v>0.08</v>
      </c>
      <c r="E124" s="59"/>
      <c r="F124" s="60">
        <v>165</v>
      </c>
      <c r="G124" s="61">
        <f>D124*F124</f>
        <v>13.200000000000001</v>
      </c>
    </row>
    <row r="125" spans="1:7">
      <c r="A125" s="70"/>
      <c r="B125" s="66" t="s">
        <v>11</v>
      </c>
      <c r="C125" s="58" t="s">
        <v>12</v>
      </c>
      <c r="D125" s="59">
        <v>0.38</v>
      </c>
      <c r="E125" s="59"/>
      <c r="F125" s="63">
        <v>125</v>
      </c>
      <c r="G125" s="61">
        <f>F125*D125</f>
        <v>47.5</v>
      </c>
    </row>
    <row r="126" spans="1:7">
      <c r="A126" s="70"/>
      <c r="B126" s="62" t="s">
        <v>14</v>
      </c>
      <c r="C126" s="58" t="s">
        <v>15</v>
      </c>
      <c r="D126" s="59">
        <v>2</v>
      </c>
      <c r="E126" s="59"/>
      <c r="F126" s="63">
        <v>4</v>
      </c>
      <c r="G126" s="61">
        <f t="shared" ref="G126" si="25">F126*D126</f>
        <v>8</v>
      </c>
    </row>
    <row r="127" spans="1:7">
      <c r="A127" s="70"/>
      <c r="B127" s="62" t="s">
        <v>13</v>
      </c>
      <c r="C127" s="58" t="s">
        <v>12</v>
      </c>
      <c r="D127" s="59">
        <v>0.08</v>
      </c>
      <c r="E127" s="59"/>
      <c r="F127" s="60">
        <v>80</v>
      </c>
      <c r="G127" s="61">
        <f>D127*F127</f>
        <v>6.4</v>
      </c>
    </row>
    <row r="128" spans="1:7">
      <c r="A128" s="70"/>
      <c r="B128" s="62" t="s">
        <v>20</v>
      </c>
      <c r="C128" s="58" t="s">
        <v>21</v>
      </c>
      <c r="D128" s="59">
        <v>0.03</v>
      </c>
      <c r="E128" s="59"/>
      <c r="F128" s="63">
        <v>125</v>
      </c>
      <c r="G128" s="61">
        <f t="shared" ref="G128:G131" si="26">F128*D128</f>
        <v>3.75</v>
      </c>
    </row>
    <row r="129" spans="1:7">
      <c r="A129" s="70"/>
      <c r="B129" s="62" t="s">
        <v>43</v>
      </c>
      <c r="C129" s="58" t="s">
        <v>40</v>
      </c>
      <c r="D129" s="59">
        <v>0.18</v>
      </c>
      <c r="E129" s="59"/>
      <c r="F129" s="60">
        <v>48.6</v>
      </c>
      <c r="G129" s="61">
        <f t="shared" si="26"/>
        <v>8.7479999999999993</v>
      </c>
    </row>
    <row r="130" spans="1:7">
      <c r="A130" s="70"/>
      <c r="B130" s="62" t="s">
        <v>46</v>
      </c>
      <c r="C130" s="58" t="s">
        <v>40</v>
      </c>
      <c r="D130" s="59">
        <v>0.03</v>
      </c>
      <c r="E130" s="59"/>
      <c r="F130" s="60">
        <v>48.6</v>
      </c>
      <c r="G130" s="61">
        <f t="shared" si="26"/>
        <v>1.458</v>
      </c>
    </row>
    <row r="131" spans="1:7">
      <c r="A131" s="70">
        <v>43211</v>
      </c>
      <c r="B131" s="62" t="s">
        <v>14</v>
      </c>
      <c r="C131" s="58">
        <v>2</v>
      </c>
      <c r="D131" s="59">
        <v>3</v>
      </c>
      <c r="E131" s="59"/>
      <c r="F131" s="63">
        <v>4</v>
      </c>
      <c r="G131" s="61">
        <f t="shared" si="26"/>
        <v>12</v>
      </c>
    </row>
    <row r="132" spans="1:7">
      <c r="A132" s="70"/>
      <c r="B132" s="66" t="s">
        <v>11</v>
      </c>
      <c r="C132" s="58" t="s">
        <v>12</v>
      </c>
      <c r="D132" s="59">
        <v>0.28999999999999998</v>
      </c>
      <c r="E132" s="59"/>
      <c r="F132" s="63">
        <v>125</v>
      </c>
      <c r="G132" s="61">
        <f>F132*D132</f>
        <v>36.25</v>
      </c>
    </row>
    <row r="133" spans="1:7">
      <c r="A133" s="70"/>
      <c r="B133" s="62" t="s">
        <v>13</v>
      </c>
      <c r="C133" s="58" t="s">
        <v>12</v>
      </c>
      <c r="D133" s="59">
        <v>0.25</v>
      </c>
      <c r="E133" s="59"/>
      <c r="F133" s="60">
        <v>80</v>
      </c>
      <c r="G133" s="61">
        <f>D133*F133</f>
        <v>20</v>
      </c>
    </row>
    <row r="134" spans="1:7">
      <c r="A134" s="70"/>
      <c r="B134" s="62" t="s">
        <v>16</v>
      </c>
      <c r="C134" s="59" t="s">
        <v>15</v>
      </c>
      <c r="D134" s="59">
        <v>0.2</v>
      </c>
      <c r="E134" s="64"/>
      <c r="F134" s="60">
        <v>17.43</v>
      </c>
      <c r="G134" s="61">
        <f>D134*F134</f>
        <v>3.4860000000000002</v>
      </c>
    </row>
    <row r="135" spans="1:7">
      <c r="A135" s="70"/>
      <c r="B135" s="62" t="s">
        <v>18</v>
      </c>
      <c r="C135" s="58" t="s">
        <v>15</v>
      </c>
      <c r="D135" s="59">
        <v>0.25</v>
      </c>
      <c r="E135" s="59"/>
      <c r="F135" s="60">
        <v>9.08</v>
      </c>
      <c r="G135" s="61">
        <f>D135*F135</f>
        <v>2.27</v>
      </c>
    </row>
    <row r="136" spans="1:7">
      <c r="A136" s="70">
        <v>43213</v>
      </c>
      <c r="B136" s="66" t="s">
        <v>11</v>
      </c>
      <c r="C136" s="58" t="s">
        <v>12</v>
      </c>
      <c r="D136" s="59">
        <v>0.26700000000000002</v>
      </c>
      <c r="E136" s="59"/>
      <c r="F136" s="63">
        <v>125</v>
      </c>
      <c r="G136" s="61">
        <f>F136*D136</f>
        <v>33.375</v>
      </c>
    </row>
    <row r="137" spans="1:7">
      <c r="A137" s="70"/>
      <c r="B137" s="62" t="s">
        <v>14</v>
      </c>
      <c r="C137" s="58" t="s">
        <v>15</v>
      </c>
      <c r="D137" s="59">
        <v>1</v>
      </c>
      <c r="E137" s="59"/>
      <c r="F137" s="63">
        <v>4</v>
      </c>
      <c r="G137" s="61">
        <f t="shared" ref="G137" si="27">F137*D137</f>
        <v>4</v>
      </c>
    </row>
    <row r="138" spans="1:7">
      <c r="A138" s="70"/>
      <c r="B138" s="62" t="s">
        <v>17</v>
      </c>
      <c r="C138" s="58" t="s">
        <v>12</v>
      </c>
      <c r="D138" s="59">
        <v>0.29599999999999999</v>
      </c>
      <c r="E138" s="59"/>
      <c r="F138" s="60">
        <v>165</v>
      </c>
      <c r="G138" s="61">
        <f>D138*F138</f>
        <v>48.839999999999996</v>
      </c>
    </row>
    <row r="139" spans="1:7">
      <c r="A139" s="70"/>
      <c r="B139" s="62" t="s">
        <v>43</v>
      </c>
      <c r="C139" s="58" t="s">
        <v>40</v>
      </c>
      <c r="D139" s="59">
        <v>0.3</v>
      </c>
      <c r="E139" s="59"/>
      <c r="F139" s="60">
        <v>48.6</v>
      </c>
      <c r="G139" s="61">
        <f t="shared" ref="G139:G141" si="28">F139*D139</f>
        <v>14.58</v>
      </c>
    </row>
    <row r="140" spans="1:7">
      <c r="A140" s="70"/>
      <c r="B140" s="62" t="s">
        <v>39</v>
      </c>
      <c r="C140" s="58" t="s">
        <v>40</v>
      </c>
      <c r="D140" s="59">
        <v>0.03</v>
      </c>
      <c r="E140" s="59"/>
      <c r="F140" s="60">
        <v>64.8</v>
      </c>
      <c r="G140" s="61">
        <f t="shared" si="28"/>
        <v>1.944</v>
      </c>
    </row>
    <row r="141" spans="1:7">
      <c r="A141" s="70"/>
      <c r="B141" s="62" t="s">
        <v>42</v>
      </c>
      <c r="C141" s="58" t="s">
        <v>40</v>
      </c>
      <c r="D141" s="59">
        <v>0.12</v>
      </c>
      <c r="E141" s="59"/>
      <c r="F141" s="63">
        <v>54</v>
      </c>
      <c r="G141" s="61">
        <f t="shared" si="28"/>
        <v>6.4799999999999995</v>
      </c>
    </row>
    <row r="142" spans="1:7">
      <c r="A142" s="70"/>
      <c r="B142" s="84" t="s">
        <v>45</v>
      </c>
      <c r="C142" s="59" t="s">
        <v>40</v>
      </c>
      <c r="D142" s="59">
        <v>0.02</v>
      </c>
      <c r="E142" s="59"/>
      <c r="F142" s="63">
        <v>48.6</v>
      </c>
      <c r="G142" s="61">
        <f>F142*D142</f>
        <v>0.97200000000000009</v>
      </c>
    </row>
    <row r="143" spans="1:7">
      <c r="A143" s="70"/>
      <c r="B143" s="62" t="s">
        <v>46</v>
      </c>
      <c r="C143" s="58" t="s">
        <v>40</v>
      </c>
      <c r="D143" s="59">
        <v>0.03</v>
      </c>
      <c r="E143" s="59"/>
      <c r="F143" s="60">
        <v>48.6</v>
      </c>
      <c r="G143" s="61">
        <f t="shared" ref="G143:G145" si="29">F143*D143</f>
        <v>1.458</v>
      </c>
    </row>
    <row r="144" spans="1:7">
      <c r="A144" s="70"/>
      <c r="B144" s="62" t="s">
        <v>41</v>
      </c>
      <c r="C144" s="58" t="s">
        <v>40</v>
      </c>
      <c r="D144" s="59">
        <v>0.02</v>
      </c>
      <c r="E144" s="59"/>
      <c r="F144" s="63">
        <v>54</v>
      </c>
      <c r="G144" s="61">
        <f t="shared" si="29"/>
        <v>1.08</v>
      </c>
    </row>
    <row r="145" spans="1:7">
      <c r="A145" s="70"/>
      <c r="B145" s="62" t="s">
        <v>47</v>
      </c>
      <c r="C145" s="58" t="s">
        <v>51</v>
      </c>
      <c r="D145" s="59">
        <v>2</v>
      </c>
      <c r="E145" s="59"/>
      <c r="F145" s="63">
        <v>8.16</v>
      </c>
      <c r="G145" s="61">
        <f t="shared" si="29"/>
        <v>16.32</v>
      </c>
    </row>
    <row r="146" spans="1:7">
      <c r="A146" s="70"/>
      <c r="B146" s="66" t="s">
        <v>44</v>
      </c>
      <c r="C146" s="58" t="s">
        <v>51</v>
      </c>
      <c r="D146" s="59">
        <v>4</v>
      </c>
      <c r="E146" s="59"/>
      <c r="F146" s="63">
        <v>8.16</v>
      </c>
      <c r="G146" s="61">
        <f t="shared" ref="G146:G147" si="30">F146*D146</f>
        <v>32.64</v>
      </c>
    </row>
    <row r="147" spans="1:7">
      <c r="A147" s="70"/>
      <c r="B147" s="66" t="s">
        <v>52</v>
      </c>
      <c r="C147" s="58" t="s">
        <v>51</v>
      </c>
      <c r="D147" s="59">
        <v>4</v>
      </c>
      <c r="E147" s="59"/>
      <c r="F147" s="63">
        <v>8.16</v>
      </c>
      <c r="G147" s="61">
        <f t="shared" si="30"/>
        <v>32.64</v>
      </c>
    </row>
    <row r="148" spans="1:7">
      <c r="A148" s="70">
        <v>43214</v>
      </c>
      <c r="B148" s="66" t="s">
        <v>11</v>
      </c>
      <c r="C148" s="58" t="s">
        <v>12</v>
      </c>
      <c r="D148" s="59">
        <v>0.31</v>
      </c>
      <c r="E148" s="59"/>
      <c r="F148" s="63">
        <v>125</v>
      </c>
      <c r="G148" s="61">
        <f>F148*D148</f>
        <v>38.75</v>
      </c>
    </row>
    <row r="149" spans="1:7">
      <c r="A149" s="70"/>
      <c r="B149" s="62" t="s">
        <v>14</v>
      </c>
      <c r="C149" s="58" t="s">
        <v>15</v>
      </c>
      <c r="D149" s="59">
        <v>1</v>
      </c>
      <c r="E149" s="59"/>
      <c r="F149" s="63">
        <v>4</v>
      </c>
      <c r="G149" s="61">
        <f t="shared" ref="G149" si="31">F149*D149</f>
        <v>4</v>
      </c>
    </row>
    <row r="150" spans="1:7">
      <c r="A150" s="70"/>
      <c r="B150" s="66" t="s">
        <v>27</v>
      </c>
      <c r="C150" s="58" t="s">
        <v>10</v>
      </c>
      <c r="D150" s="64">
        <v>0.25</v>
      </c>
      <c r="E150" s="59"/>
      <c r="F150" s="67">
        <v>25</v>
      </c>
      <c r="G150" s="61">
        <f>F150*D150</f>
        <v>6.25</v>
      </c>
    </row>
    <row r="151" spans="1:7">
      <c r="A151" s="70"/>
      <c r="B151" s="62" t="s">
        <v>18</v>
      </c>
      <c r="C151" s="58" t="s">
        <v>15</v>
      </c>
      <c r="D151" s="59">
        <v>0.35</v>
      </c>
      <c r="E151" s="59"/>
      <c r="F151" s="60">
        <v>9.08</v>
      </c>
      <c r="G151" s="61">
        <f>D151*F151</f>
        <v>3.1779999999999999</v>
      </c>
    </row>
    <row r="152" spans="1:7">
      <c r="A152" s="70"/>
      <c r="B152" s="62" t="s">
        <v>43</v>
      </c>
      <c r="C152" s="58" t="s">
        <v>40</v>
      </c>
      <c r="D152" s="59">
        <v>0.12</v>
      </c>
      <c r="E152" s="59"/>
      <c r="F152" s="60">
        <v>48.6</v>
      </c>
      <c r="G152" s="61">
        <f t="shared" ref="G152:G155" si="32">F152*D152</f>
        <v>5.8319999999999999</v>
      </c>
    </row>
    <row r="153" spans="1:7">
      <c r="A153" s="70"/>
      <c r="B153" s="62" t="s">
        <v>39</v>
      </c>
      <c r="C153" s="58" t="s">
        <v>40</v>
      </c>
      <c r="D153" s="59">
        <v>0.21</v>
      </c>
      <c r="E153" s="59"/>
      <c r="F153" s="60">
        <v>64.8</v>
      </c>
      <c r="G153" s="61">
        <f t="shared" si="32"/>
        <v>13.607999999999999</v>
      </c>
    </row>
    <row r="154" spans="1:7">
      <c r="A154" s="70"/>
      <c r="B154" s="62" t="s">
        <v>42</v>
      </c>
      <c r="C154" s="58" t="s">
        <v>40</v>
      </c>
      <c r="D154" s="59">
        <v>0.03</v>
      </c>
      <c r="E154" s="59"/>
      <c r="F154" s="63">
        <v>54</v>
      </c>
      <c r="G154" s="61">
        <f t="shared" si="32"/>
        <v>1.6199999999999999</v>
      </c>
    </row>
    <row r="155" spans="1:7">
      <c r="A155" s="70"/>
      <c r="B155" s="62" t="s">
        <v>46</v>
      </c>
      <c r="C155" s="58" t="s">
        <v>40</v>
      </c>
      <c r="D155" s="59">
        <v>0.3</v>
      </c>
      <c r="E155" s="59"/>
      <c r="F155" s="60">
        <v>48.6</v>
      </c>
      <c r="G155" s="61">
        <f t="shared" si="32"/>
        <v>14.58</v>
      </c>
    </row>
    <row r="156" spans="1:7">
      <c r="A156" s="70"/>
      <c r="B156" s="84" t="s">
        <v>45</v>
      </c>
      <c r="C156" s="59" t="s">
        <v>40</v>
      </c>
      <c r="D156" s="59">
        <v>0.3</v>
      </c>
      <c r="E156" s="59"/>
      <c r="F156" s="63">
        <v>48.6</v>
      </c>
      <c r="G156" s="61">
        <f>F156*D156</f>
        <v>14.58</v>
      </c>
    </row>
    <row r="157" spans="1:7">
      <c r="A157" s="70"/>
      <c r="B157" s="62" t="s">
        <v>41</v>
      </c>
      <c r="C157" s="58" t="s">
        <v>40</v>
      </c>
      <c r="D157" s="59">
        <v>0.2</v>
      </c>
      <c r="E157" s="59"/>
      <c r="F157" s="63">
        <v>54</v>
      </c>
      <c r="G157" s="61">
        <f t="shared" ref="G157:G160" si="33">F157*D157</f>
        <v>10.8</v>
      </c>
    </row>
    <row r="158" spans="1:7">
      <c r="A158" s="70"/>
      <c r="B158" s="62" t="s">
        <v>47</v>
      </c>
      <c r="C158" s="58" t="s">
        <v>51</v>
      </c>
      <c r="D158" s="59">
        <v>4</v>
      </c>
      <c r="E158" s="59"/>
      <c r="F158" s="63">
        <v>8.16</v>
      </c>
      <c r="G158" s="61">
        <f t="shared" si="33"/>
        <v>32.64</v>
      </c>
    </row>
    <row r="159" spans="1:7">
      <c r="A159" s="70"/>
      <c r="B159" s="66" t="s">
        <v>44</v>
      </c>
      <c r="C159" s="58" t="s">
        <v>51</v>
      </c>
      <c r="D159" s="59">
        <v>2</v>
      </c>
      <c r="E159" s="59"/>
      <c r="F159" s="63">
        <v>8.16</v>
      </c>
      <c r="G159" s="61">
        <f t="shared" si="33"/>
        <v>16.32</v>
      </c>
    </row>
    <row r="160" spans="1:7">
      <c r="A160" s="70"/>
      <c r="B160" s="66" t="s">
        <v>52</v>
      </c>
      <c r="C160" s="58" t="s">
        <v>51</v>
      </c>
      <c r="D160" s="59">
        <v>1</v>
      </c>
      <c r="E160" s="59"/>
      <c r="F160" s="63">
        <v>8.16</v>
      </c>
      <c r="G160" s="61">
        <f t="shared" si="33"/>
        <v>8.16</v>
      </c>
    </row>
    <row r="161" spans="1:7">
      <c r="A161" s="70">
        <v>43215</v>
      </c>
      <c r="B161" s="66" t="s">
        <v>11</v>
      </c>
      <c r="C161" s="58" t="s">
        <v>12</v>
      </c>
      <c r="D161" s="59">
        <v>0.6</v>
      </c>
      <c r="E161" s="59"/>
      <c r="F161" s="63">
        <v>125</v>
      </c>
      <c r="G161" s="61">
        <f>F161*D161</f>
        <v>75</v>
      </c>
    </row>
    <row r="162" spans="1:7">
      <c r="A162" s="70"/>
      <c r="B162" s="62" t="s">
        <v>14</v>
      </c>
      <c r="C162" s="58" t="s">
        <v>15</v>
      </c>
      <c r="D162" s="59">
        <v>3</v>
      </c>
      <c r="E162" s="59"/>
      <c r="F162" s="63">
        <v>4</v>
      </c>
      <c r="G162" s="61">
        <f t="shared" ref="G162" si="34">F162*D162</f>
        <v>12</v>
      </c>
    </row>
    <row r="163" spans="1:7">
      <c r="A163" s="70"/>
      <c r="B163" s="62" t="s">
        <v>18</v>
      </c>
      <c r="C163" s="58" t="s">
        <v>15</v>
      </c>
      <c r="D163" s="59">
        <v>0.3</v>
      </c>
      <c r="E163" s="59"/>
      <c r="F163" s="60">
        <v>9.08</v>
      </c>
      <c r="G163" s="61">
        <f>D163*F163</f>
        <v>2.7239999999999998</v>
      </c>
    </row>
    <row r="164" spans="1:7">
      <c r="A164" s="70"/>
      <c r="B164" s="62" t="s">
        <v>31</v>
      </c>
      <c r="C164" s="58" t="s">
        <v>12</v>
      </c>
      <c r="D164" s="59">
        <v>0.65</v>
      </c>
      <c r="E164" s="59"/>
      <c r="F164" s="63">
        <v>90</v>
      </c>
      <c r="G164" s="61">
        <f>F164*D164</f>
        <v>58.5</v>
      </c>
    </row>
    <row r="165" spans="1:7">
      <c r="A165" s="70"/>
      <c r="B165" s="62" t="s">
        <v>17</v>
      </c>
      <c r="C165" s="58" t="s">
        <v>12</v>
      </c>
      <c r="D165" s="59">
        <v>0.05</v>
      </c>
      <c r="E165" s="59"/>
      <c r="F165" s="60">
        <v>165</v>
      </c>
      <c r="G165" s="61">
        <f>D165*F165</f>
        <v>8.25</v>
      </c>
    </row>
    <row r="166" spans="1:7">
      <c r="A166" s="70"/>
      <c r="B166" s="62" t="s">
        <v>43</v>
      </c>
      <c r="C166" s="58" t="s">
        <v>40</v>
      </c>
      <c r="D166" s="59">
        <v>0.03</v>
      </c>
      <c r="E166" s="59"/>
      <c r="F166" s="60">
        <v>48.6</v>
      </c>
      <c r="G166" s="61">
        <f t="shared" ref="G166:G170" si="35">F166*D166</f>
        <v>1.458</v>
      </c>
    </row>
    <row r="167" spans="1:7">
      <c r="A167" s="70"/>
      <c r="B167" s="62" t="s">
        <v>39</v>
      </c>
      <c r="C167" s="58" t="s">
        <v>40</v>
      </c>
      <c r="D167" s="59">
        <v>0.05</v>
      </c>
      <c r="E167" s="59"/>
      <c r="F167" s="60">
        <v>64.8</v>
      </c>
      <c r="G167" s="61">
        <f t="shared" si="35"/>
        <v>3.24</v>
      </c>
    </row>
    <row r="168" spans="1:7">
      <c r="A168" s="70"/>
      <c r="B168" s="62" t="s">
        <v>46</v>
      </c>
      <c r="C168" s="58" t="s">
        <v>40</v>
      </c>
      <c r="D168" s="59">
        <v>0.25</v>
      </c>
      <c r="E168" s="59"/>
      <c r="F168" s="60">
        <v>48.6</v>
      </c>
      <c r="G168" s="61">
        <f t="shared" si="35"/>
        <v>12.15</v>
      </c>
    </row>
    <row r="169" spans="1:7">
      <c r="A169" s="70"/>
      <c r="B169" s="62" t="s">
        <v>47</v>
      </c>
      <c r="C169" s="58" t="s">
        <v>51</v>
      </c>
      <c r="D169" s="59">
        <v>5</v>
      </c>
      <c r="E169" s="59"/>
      <c r="F169" s="63">
        <v>8.16</v>
      </c>
      <c r="G169" s="61">
        <f t="shared" si="35"/>
        <v>40.799999999999997</v>
      </c>
    </row>
    <row r="170" spans="1:7">
      <c r="A170" s="70"/>
      <c r="B170" s="66" t="s">
        <v>44</v>
      </c>
      <c r="C170" s="58" t="s">
        <v>51</v>
      </c>
      <c r="D170" s="59">
        <v>4</v>
      </c>
      <c r="E170" s="59"/>
      <c r="F170" s="63">
        <v>8.16</v>
      </c>
      <c r="G170" s="61">
        <f t="shared" si="35"/>
        <v>32.64</v>
      </c>
    </row>
    <row r="171" spans="1:7">
      <c r="A171" s="70">
        <v>43216</v>
      </c>
      <c r="B171" s="62" t="s">
        <v>39</v>
      </c>
      <c r="C171" s="58" t="s">
        <v>40</v>
      </c>
      <c r="D171" s="59">
        <v>0.65</v>
      </c>
      <c r="E171" s="59"/>
      <c r="F171" s="60">
        <v>64.8</v>
      </c>
      <c r="G171" s="61">
        <f t="shared" ref="G171:G173" si="36">F171*D171</f>
        <v>42.12</v>
      </c>
    </row>
    <row r="172" spans="1:7">
      <c r="A172" s="70"/>
      <c r="B172" s="62" t="s">
        <v>43</v>
      </c>
      <c r="C172" s="58" t="s">
        <v>40</v>
      </c>
      <c r="D172" s="59">
        <v>0.25</v>
      </c>
      <c r="E172" s="59"/>
      <c r="F172" s="60">
        <v>48.6</v>
      </c>
      <c r="G172" s="61">
        <f t="shared" si="36"/>
        <v>12.15</v>
      </c>
    </row>
    <row r="173" spans="1:7">
      <c r="A173" s="70"/>
      <c r="B173" s="62" t="s">
        <v>42</v>
      </c>
      <c r="C173" s="58" t="s">
        <v>40</v>
      </c>
      <c r="D173" s="59">
        <v>0.03</v>
      </c>
      <c r="E173" s="59"/>
      <c r="F173" s="63">
        <v>54</v>
      </c>
      <c r="G173" s="61">
        <f t="shared" si="36"/>
        <v>1.6199999999999999</v>
      </c>
    </row>
    <row r="174" spans="1:7">
      <c r="A174" s="70"/>
      <c r="B174" s="84" t="s">
        <v>45</v>
      </c>
      <c r="C174" s="59" t="s">
        <v>40</v>
      </c>
      <c r="D174" s="59">
        <v>0.25</v>
      </c>
      <c r="E174" s="59"/>
      <c r="F174" s="63">
        <v>48.6</v>
      </c>
      <c r="G174" s="61">
        <f>F174*D174</f>
        <v>12.15</v>
      </c>
    </row>
    <row r="175" spans="1:7">
      <c r="A175" s="70"/>
      <c r="B175" s="62" t="s">
        <v>47</v>
      </c>
      <c r="C175" s="58" t="s">
        <v>51</v>
      </c>
      <c r="D175" s="59">
        <v>3</v>
      </c>
      <c r="E175" s="59"/>
      <c r="F175" s="63">
        <v>8.16</v>
      </c>
      <c r="G175" s="61">
        <f t="shared" ref="G175:G176" si="37">F175*D175</f>
        <v>24.48</v>
      </c>
    </row>
    <row r="176" spans="1:7">
      <c r="A176" s="70"/>
      <c r="B176" s="66" t="s">
        <v>44</v>
      </c>
      <c r="C176" s="58" t="s">
        <v>51</v>
      </c>
      <c r="D176" s="59">
        <v>5</v>
      </c>
      <c r="E176" s="59"/>
      <c r="F176" s="63">
        <v>8.16</v>
      </c>
      <c r="G176" s="61">
        <f t="shared" si="37"/>
        <v>40.799999999999997</v>
      </c>
    </row>
    <row r="177" spans="1:7">
      <c r="A177" s="70">
        <v>43217</v>
      </c>
      <c r="B177" s="66" t="s">
        <v>11</v>
      </c>
      <c r="C177" s="58" t="s">
        <v>12</v>
      </c>
      <c r="D177" s="59">
        <v>0.41</v>
      </c>
      <c r="E177" s="59"/>
      <c r="F177" s="63">
        <v>125</v>
      </c>
      <c r="G177" s="61">
        <f>F177*D177</f>
        <v>51.25</v>
      </c>
    </row>
    <row r="178" spans="1:7">
      <c r="A178" s="70"/>
      <c r="B178" s="62" t="s">
        <v>14</v>
      </c>
      <c r="C178" s="58" t="s">
        <v>15</v>
      </c>
      <c r="D178" s="59">
        <v>2</v>
      </c>
      <c r="E178" s="59"/>
      <c r="F178" s="63">
        <v>4</v>
      </c>
      <c r="G178" s="61">
        <f t="shared" ref="G178" si="38">F178*D178</f>
        <v>8</v>
      </c>
    </row>
    <row r="179" spans="1:7">
      <c r="A179" s="70"/>
      <c r="B179" s="62" t="s">
        <v>17</v>
      </c>
      <c r="C179" s="58" t="s">
        <v>12</v>
      </c>
      <c r="D179" s="59">
        <v>0.1</v>
      </c>
      <c r="E179" s="59"/>
      <c r="F179" s="60">
        <v>165</v>
      </c>
      <c r="G179" s="61">
        <f>D179*F179</f>
        <v>16.5</v>
      </c>
    </row>
    <row r="180" spans="1:7">
      <c r="A180" s="70"/>
      <c r="B180" s="62" t="s">
        <v>18</v>
      </c>
      <c r="C180" s="58" t="s">
        <v>15</v>
      </c>
      <c r="D180" s="59">
        <v>2.5000000000000001E-2</v>
      </c>
      <c r="E180" s="59"/>
      <c r="F180" s="60">
        <v>9.08</v>
      </c>
      <c r="G180" s="61">
        <f>D180*F180</f>
        <v>0.22700000000000001</v>
      </c>
    </row>
    <row r="181" spans="1:7">
      <c r="A181" s="70"/>
      <c r="B181" s="62" t="s">
        <v>48</v>
      </c>
      <c r="C181" s="58" t="s">
        <v>50</v>
      </c>
      <c r="D181" s="59">
        <v>1</v>
      </c>
      <c r="E181" s="59"/>
      <c r="F181" s="63">
        <v>327.43</v>
      </c>
      <c r="G181" s="61">
        <f t="shared" ref="G181:G183" si="39">F181*D181</f>
        <v>327.43</v>
      </c>
    </row>
    <row r="182" spans="1:7">
      <c r="A182" s="70"/>
      <c r="B182" s="62" t="s">
        <v>49</v>
      </c>
      <c r="C182" s="58" t="s">
        <v>51</v>
      </c>
      <c r="D182" s="59">
        <v>3</v>
      </c>
      <c r="E182" s="59"/>
      <c r="F182" s="63">
        <v>27.64</v>
      </c>
      <c r="G182" s="61">
        <f t="shared" si="39"/>
        <v>82.92</v>
      </c>
    </row>
    <row r="183" spans="1:7">
      <c r="A183" s="70"/>
      <c r="B183" s="62" t="s">
        <v>53</v>
      </c>
      <c r="C183" s="58" t="s">
        <v>50</v>
      </c>
      <c r="D183" s="59">
        <v>1</v>
      </c>
      <c r="E183" s="59"/>
      <c r="F183" s="63">
        <v>127.49</v>
      </c>
      <c r="G183" s="61">
        <f t="shared" si="39"/>
        <v>127.49</v>
      </c>
    </row>
    <row r="184" spans="1:7">
      <c r="A184" s="70">
        <v>43218</v>
      </c>
      <c r="B184" s="66" t="s">
        <v>11</v>
      </c>
      <c r="C184" s="58" t="s">
        <v>12</v>
      </c>
      <c r="D184" s="59">
        <v>0.6</v>
      </c>
      <c r="E184" s="59"/>
      <c r="F184" s="63">
        <v>125</v>
      </c>
      <c r="G184" s="61">
        <f>F184*D184</f>
        <v>75</v>
      </c>
    </row>
    <row r="185" spans="1:7">
      <c r="A185" s="70"/>
      <c r="B185" s="62" t="s">
        <v>14</v>
      </c>
      <c r="C185" s="58" t="s">
        <v>15</v>
      </c>
      <c r="D185" s="59">
        <v>3</v>
      </c>
      <c r="E185" s="59"/>
      <c r="F185" s="63">
        <v>4</v>
      </c>
      <c r="G185" s="61">
        <f t="shared" ref="G185" si="40">F185*D185</f>
        <v>12</v>
      </c>
    </row>
    <row r="186" spans="1:7">
      <c r="A186" s="70">
        <v>43220</v>
      </c>
      <c r="B186" s="66" t="s">
        <v>11</v>
      </c>
      <c r="C186" s="58" t="s">
        <v>12</v>
      </c>
      <c r="D186" s="59">
        <v>0.31</v>
      </c>
      <c r="E186" s="59"/>
      <c r="F186" s="63">
        <v>125</v>
      </c>
      <c r="G186" s="61">
        <f>F186*D186</f>
        <v>38.75</v>
      </c>
    </row>
    <row r="187" spans="1:7">
      <c r="A187" s="70"/>
      <c r="B187" s="62" t="s">
        <v>14</v>
      </c>
      <c r="C187" s="58" t="s">
        <v>15</v>
      </c>
      <c r="D187" s="59">
        <v>2</v>
      </c>
      <c r="E187" s="59"/>
      <c r="F187" s="63">
        <v>4</v>
      </c>
      <c r="G187" s="61">
        <f>F187*D187</f>
        <v>8</v>
      </c>
    </row>
    <row r="188" spans="1:7">
      <c r="A188" s="70"/>
      <c r="B188" s="62" t="s">
        <v>19</v>
      </c>
      <c r="C188" s="58" t="s">
        <v>10</v>
      </c>
      <c r="D188" s="59">
        <v>3</v>
      </c>
      <c r="E188" s="59"/>
      <c r="F188" s="60">
        <v>8.4499999999999993</v>
      </c>
      <c r="G188" s="61">
        <f>F188*D188</f>
        <v>25.349999999999998</v>
      </c>
    </row>
    <row r="189" spans="1:7">
      <c r="A189" s="70"/>
      <c r="B189" s="62" t="s">
        <v>24</v>
      </c>
      <c r="C189" s="58" t="s">
        <v>23</v>
      </c>
      <c r="D189" s="59">
        <v>3</v>
      </c>
      <c r="E189" s="59"/>
      <c r="F189" s="60">
        <v>25.63</v>
      </c>
      <c r="G189" s="61">
        <f>D189*F189</f>
        <v>76.89</v>
      </c>
    </row>
    <row r="190" spans="1:7">
      <c r="A190" s="70"/>
      <c r="B190" s="62" t="s">
        <v>43</v>
      </c>
      <c r="C190" s="58" t="s">
        <v>40</v>
      </c>
      <c r="D190" s="59">
        <v>0.03</v>
      </c>
      <c r="E190" s="59"/>
      <c r="F190" s="60">
        <v>48.6</v>
      </c>
      <c r="G190" s="61">
        <f t="shared" ref="G190:G194" si="41">F190*D190</f>
        <v>1.458</v>
      </c>
    </row>
    <row r="191" spans="1:7">
      <c r="A191" s="70"/>
      <c r="B191" s="62" t="s">
        <v>39</v>
      </c>
      <c r="C191" s="58" t="s">
        <v>40</v>
      </c>
      <c r="D191" s="59">
        <v>0.05</v>
      </c>
      <c r="E191" s="59"/>
      <c r="F191" s="60">
        <v>64.8</v>
      </c>
      <c r="G191" s="61">
        <f t="shared" si="41"/>
        <v>3.24</v>
      </c>
    </row>
    <row r="192" spans="1:7">
      <c r="A192" s="70"/>
      <c r="B192" s="62" t="s">
        <v>46</v>
      </c>
      <c r="C192" s="58" t="s">
        <v>40</v>
      </c>
      <c r="D192" s="59">
        <v>0.25</v>
      </c>
      <c r="E192" s="59"/>
      <c r="F192" s="60">
        <v>48.6</v>
      </c>
      <c r="G192" s="61">
        <f t="shared" si="41"/>
        <v>12.15</v>
      </c>
    </row>
    <row r="193" spans="1:13">
      <c r="A193" s="70"/>
      <c r="B193" s="62" t="s">
        <v>47</v>
      </c>
      <c r="C193" s="58" t="s">
        <v>51</v>
      </c>
      <c r="D193" s="59">
        <v>2</v>
      </c>
      <c r="E193" s="59"/>
      <c r="F193" s="63">
        <v>8.16</v>
      </c>
      <c r="G193" s="61">
        <f t="shared" si="41"/>
        <v>16.32</v>
      </c>
    </row>
    <row r="194" spans="1:13">
      <c r="A194" s="70"/>
      <c r="B194" s="66" t="s">
        <v>44</v>
      </c>
      <c r="C194" s="58" t="s">
        <v>51</v>
      </c>
      <c r="D194" s="59">
        <v>5</v>
      </c>
      <c r="E194" s="59"/>
      <c r="F194" s="63">
        <v>8.16</v>
      </c>
      <c r="G194" s="61">
        <f t="shared" si="41"/>
        <v>40.799999999999997</v>
      </c>
    </row>
    <row r="195" spans="1:13">
      <c r="A195" s="70"/>
      <c r="B195" s="62"/>
      <c r="C195" s="58"/>
      <c r="D195" s="59"/>
      <c r="E195" s="59"/>
      <c r="F195" s="60"/>
      <c r="G195" s="61"/>
    </row>
    <row r="196" spans="1:13">
      <c r="A196" s="70"/>
      <c r="B196" s="62"/>
      <c r="C196" s="58"/>
      <c r="D196" s="59"/>
      <c r="E196" s="59"/>
      <c r="F196" s="63"/>
      <c r="G196" s="61"/>
    </row>
    <row r="197" spans="1:13">
      <c r="A197" s="70"/>
      <c r="B197" s="66"/>
      <c r="C197" s="58"/>
      <c r="D197" s="64"/>
      <c r="E197" s="59"/>
      <c r="F197" s="67"/>
      <c r="G197" s="61"/>
    </row>
    <row r="198" spans="1:13" ht="13.8" thickBot="1">
      <c r="A198" s="72"/>
      <c r="B198" s="69"/>
      <c r="C198" s="21"/>
      <c r="D198" s="21"/>
      <c r="E198" s="21"/>
      <c r="F198" s="22"/>
      <c r="G198" s="23"/>
      <c r="I198" s="28"/>
      <c r="J198" s="28"/>
      <c r="K198" s="28"/>
      <c r="L198" s="28"/>
      <c r="M198" s="28"/>
    </row>
    <row r="199" spans="1:13" ht="13.8" thickBot="1">
      <c r="A199" s="14" t="s">
        <v>3</v>
      </c>
      <c r="B199" s="24"/>
      <c r="C199" s="24"/>
      <c r="D199" s="24"/>
      <c r="E199" s="24"/>
      <c r="F199" s="25"/>
      <c r="G199" s="26">
        <f>SUM(G6:G198)</f>
        <v>3523.9705000000004</v>
      </c>
      <c r="I199" s="28"/>
      <c r="J199" s="28"/>
      <c r="K199" s="28"/>
      <c r="L199" s="28"/>
      <c r="M199" s="28"/>
    </row>
    <row r="200" spans="1:13" ht="16.2" thickTop="1">
      <c r="I200" s="28"/>
      <c r="J200" s="49"/>
      <c r="K200" s="49"/>
      <c r="L200" s="49"/>
      <c r="M200" s="28"/>
    </row>
    <row r="201" spans="1:13">
      <c r="I201" s="28"/>
      <c r="J201" s="28"/>
      <c r="K201" s="28"/>
      <c r="L201" s="28"/>
      <c r="M201" s="28"/>
    </row>
    <row r="202" spans="1:13">
      <c r="I202" s="28"/>
      <c r="J202" s="28"/>
      <c r="K202" s="28"/>
      <c r="L202" s="28"/>
      <c r="M202" s="28"/>
    </row>
    <row r="203" spans="1:13">
      <c r="I203" s="28"/>
      <c r="J203" s="28"/>
      <c r="K203" s="28"/>
      <c r="L203" s="28"/>
      <c r="M203" s="28"/>
    </row>
    <row r="204" spans="1:13">
      <c r="I204" s="28"/>
      <c r="J204" s="28"/>
      <c r="K204" s="28"/>
      <c r="L204" s="28"/>
      <c r="M204" s="28"/>
    </row>
    <row r="205" spans="1:13">
      <c r="I205" s="28"/>
      <c r="J205" s="28"/>
      <c r="K205" s="28"/>
      <c r="L205" s="28"/>
      <c r="M205" s="28"/>
    </row>
    <row r="206" spans="1:13">
      <c r="I206" s="32"/>
      <c r="J206" s="32"/>
      <c r="K206" s="32"/>
      <c r="L206" s="28"/>
      <c r="M206" s="28"/>
    </row>
    <row r="207" spans="1:13">
      <c r="I207" s="32"/>
      <c r="J207" s="32"/>
      <c r="K207" s="32"/>
      <c r="L207" s="28"/>
      <c r="M207" s="28"/>
    </row>
    <row r="208" spans="1:13">
      <c r="I208" s="32"/>
      <c r="J208" s="32"/>
      <c r="K208" s="32"/>
      <c r="L208" s="28"/>
      <c r="M208" s="28"/>
    </row>
    <row r="209" spans="9:13">
      <c r="I209" s="28"/>
      <c r="J209" s="28"/>
      <c r="K209" s="28"/>
      <c r="L209" s="28"/>
      <c r="M209" s="28"/>
    </row>
    <row r="210" spans="9:13">
      <c r="I210" s="28"/>
      <c r="J210" s="28"/>
      <c r="K210" s="28"/>
      <c r="L210" s="28"/>
      <c r="M210" s="28"/>
    </row>
    <row r="211" spans="9:13">
      <c r="I211" s="32"/>
      <c r="J211" s="28"/>
      <c r="K211" s="28"/>
      <c r="L211" s="28"/>
      <c r="M211" s="28"/>
    </row>
    <row r="212" spans="9:13">
      <c r="I212" s="28"/>
      <c r="J212" s="28"/>
      <c r="K212" s="28"/>
      <c r="L212" s="28"/>
      <c r="M212" s="28"/>
    </row>
    <row r="213" spans="9:13">
      <c r="I213" s="28"/>
      <c r="J213" s="28"/>
      <c r="K213" s="28"/>
      <c r="L213" s="28"/>
      <c r="M213" s="28"/>
    </row>
    <row r="214" spans="9:13">
      <c r="I214" s="28"/>
      <c r="J214" s="28"/>
      <c r="K214" s="28"/>
      <c r="L214" s="28"/>
      <c r="M214" s="28"/>
    </row>
    <row r="215" spans="9:13">
      <c r="I215" s="28"/>
      <c r="J215" s="28"/>
      <c r="K215" s="28"/>
      <c r="L215" s="28"/>
      <c r="M215" s="28"/>
    </row>
    <row r="216" spans="9:13">
      <c r="I216" s="28"/>
      <c r="J216" s="28"/>
      <c r="K216" s="28"/>
      <c r="L216" s="28"/>
      <c r="M2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6"/>
  <sheetViews>
    <sheetView topLeftCell="A55" workbookViewId="0">
      <selection activeCell="B71" sqref="B71:G72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43222</v>
      </c>
      <c r="B6" s="66" t="s">
        <v>11</v>
      </c>
      <c r="C6" s="58" t="s">
        <v>12</v>
      </c>
      <c r="D6" s="59">
        <v>0.31</v>
      </c>
      <c r="E6" s="59"/>
      <c r="F6" s="63">
        <v>125</v>
      </c>
      <c r="G6" s="61">
        <f>F6*D6</f>
        <v>38.75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</v>
      </c>
      <c r="E8" s="64"/>
      <c r="F8" s="60">
        <v>17.43</v>
      </c>
      <c r="G8" s="61">
        <f>D8*F8</f>
        <v>3.4860000000000002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56</v>
      </c>
      <c r="C10" s="58" t="s">
        <v>30</v>
      </c>
      <c r="D10" s="59">
        <v>0.25</v>
      </c>
      <c r="E10" s="59"/>
      <c r="F10" s="63">
        <v>35</v>
      </c>
      <c r="G10" s="61">
        <f>D10*F10</f>
        <v>8.75</v>
      </c>
      <c r="I10" s="39"/>
      <c r="J10" s="11"/>
      <c r="K10" s="11"/>
      <c r="L10" s="40"/>
      <c r="M10" s="41"/>
      <c r="N10" s="33"/>
    </row>
    <row r="11" spans="1:16">
      <c r="A11" s="70">
        <v>43223</v>
      </c>
      <c r="B11" s="66" t="s">
        <v>11</v>
      </c>
      <c r="C11" s="58" t="s">
        <v>12</v>
      </c>
      <c r="D11" s="59">
        <v>0.17599999999999999</v>
      </c>
      <c r="E11" s="59"/>
      <c r="F11" s="63">
        <v>125</v>
      </c>
      <c r="G11" s="61">
        <f>F11*D11</f>
        <v>22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1.25</v>
      </c>
      <c r="E12" s="59"/>
      <c r="F12" s="63">
        <v>4</v>
      </c>
      <c r="G12" s="61">
        <f>F12*D12</f>
        <v>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19</v>
      </c>
      <c r="C13" s="58" t="s">
        <v>10</v>
      </c>
      <c r="D13" s="59">
        <v>0.25</v>
      </c>
      <c r="E13" s="59"/>
      <c r="F13" s="60">
        <v>8.4499999999999993</v>
      </c>
      <c r="G13" s="61">
        <f>F13*D13</f>
        <v>2.1124999999999998</v>
      </c>
      <c r="I13" s="34"/>
      <c r="J13" s="27"/>
      <c r="K13" s="27"/>
      <c r="L13" s="42"/>
      <c r="M13" s="36"/>
      <c r="N13" s="33"/>
    </row>
    <row r="14" spans="1:16">
      <c r="A14" s="70"/>
      <c r="B14" s="66" t="s">
        <v>27</v>
      </c>
      <c r="C14" s="58" t="s">
        <v>10</v>
      </c>
      <c r="D14" s="64">
        <v>0.09</v>
      </c>
      <c r="E14" s="59"/>
      <c r="F14" s="67">
        <v>25</v>
      </c>
      <c r="G14" s="61">
        <f>F14*D14</f>
        <v>2.25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13</v>
      </c>
      <c r="C15" s="58" t="s">
        <v>12</v>
      </c>
      <c r="D15" s="59">
        <v>0.06</v>
      </c>
      <c r="E15" s="59"/>
      <c r="F15" s="60">
        <v>80</v>
      </c>
      <c r="G15" s="61">
        <f>D15*F15</f>
        <v>4.8</v>
      </c>
      <c r="I15" s="34"/>
      <c r="J15" s="27"/>
      <c r="K15" s="27"/>
      <c r="L15" s="42"/>
      <c r="M15" s="36"/>
      <c r="N15" s="33"/>
    </row>
    <row r="16" spans="1:16">
      <c r="A16" s="70">
        <v>43224</v>
      </c>
      <c r="B16" s="66" t="s">
        <v>11</v>
      </c>
      <c r="C16" s="58" t="s">
        <v>12</v>
      </c>
      <c r="D16" s="59">
        <v>0.19800000000000001</v>
      </c>
      <c r="E16" s="59"/>
      <c r="F16" s="63">
        <v>125</v>
      </c>
      <c r="G16" s="61">
        <f>F16*D16</f>
        <v>24.75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17</v>
      </c>
      <c r="C18" s="58" t="s">
        <v>12</v>
      </c>
      <c r="D18" s="59">
        <v>0.26700000000000002</v>
      </c>
      <c r="E18" s="59"/>
      <c r="F18" s="60">
        <v>165</v>
      </c>
      <c r="G18" s="61">
        <f>D18*F18</f>
        <v>44.055</v>
      </c>
      <c r="I18" s="34"/>
      <c r="J18" s="27"/>
      <c r="K18" s="27"/>
      <c r="L18" s="42"/>
      <c r="M18" s="36"/>
      <c r="N18" s="33"/>
    </row>
    <row r="19" spans="1:14">
      <c r="A19" s="70">
        <v>43225</v>
      </c>
      <c r="B19" s="66" t="s">
        <v>11</v>
      </c>
      <c r="C19" s="58" t="s">
        <v>12</v>
      </c>
      <c r="D19" s="59">
        <v>0.19800000000000001</v>
      </c>
      <c r="E19" s="59"/>
      <c r="F19" s="63">
        <v>125</v>
      </c>
      <c r="G19" s="61">
        <f>F19*D19</f>
        <v>24.75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20</v>
      </c>
      <c r="C20" s="58" t="s">
        <v>21</v>
      </c>
      <c r="D20" s="59">
        <v>0.03</v>
      </c>
      <c r="E20" s="59"/>
      <c r="F20" s="63">
        <v>125</v>
      </c>
      <c r="G20" s="61">
        <f t="shared" ref="G20" si="0">F20*D20</f>
        <v>3.75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24</v>
      </c>
      <c r="C21" s="58" t="s">
        <v>23</v>
      </c>
      <c r="D21" s="59">
        <v>3</v>
      </c>
      <c r="E21" s="59"/>
      <c r="F21" s="60">
        <v>27</v>
      </c>
      <c r="G21" s="61">
        <f>D21*F21</f>
        <v>81</v>
      </c>
      <c r="I21" s="34"/>
      <c r="J21" s="27"/>
      <c r="K21" s="27"/>
      <c r="L21" s="42"/>
      <c r="M21" s="37"/>
      <c r="N21" s="33"/>
    </row>
    <row r="22" spans="1:14">
      <c r="A22" s="70">
        <v>43227</v>
      </c>
      <c r="B22" s="66" t="s">
        <v>11</v>
      </c>
      <c r="C22" s="58" t="s">
        <v>12</v>
      </c>
      <c r="D22" s="59">
        <v>0.29599999999999999</v>
      </c>
      <c r="E22" s="59"/>
      <c r="F22" s="63">
        <v>125</v>
      </c>
      <c r="G22" s="61">
        <f>F22*D22</f>
        <v>37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27</v>
      </c>
      <c r="C23" s="58" t="s">
        <v>10</v>
      </c>
      <c r="D23" s="64">
        <v>0.25</v>
      </c>
      <c r="E23" s="59"/>
      <c r="F23" s="67">
        <v>25</v>
      </c>
      <c r="G23" s="61">
        <f>F23*D23</f>
        <v>6.25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16</v>
      </c>
      <c r="C24" s="59" t="s">
        <v>15</v>
      </c>
      <c r="D24" s="59">
        <v>0.25</v>
      </c>
      <c r="E24" s="64"/>
      <c r="F24" s="60">
        <v>17.43</v>
      </c>
      <c r="G24" s="61">
        <f>D24*F24</f>
        <v>4.3574999999999999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32</v>
      </c>
      <c r="C25" s="58" t="s">
        <v>30</v>
      </c>
      <c r="D25" s="59">
        <v>4.5999999999999999E-2</v>
      </c>
      <c r="E25" s="59"/>
      <c r="F25" s="63">
        <v>6</v>
      </c>
      <c r="G25" s="61">
        <f>F25*D25</f>
        <v>0.27600000000000002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2.5000000000000001E-2</v>
      </c>
      <c r="E26" s="59"/>
      <c r="F26" s="67">
        <v>25</v>
      </c>
      <c r="G26" s="61">
        <f>F26*D26</f>
        <v>0.625</v>
      </c>
      <c r="I26" s="43"/>
      <c r="J26" s="44"/>
      <c r="K26" s="44"/>
      <c r="L26" s="45"/>
      <c r="M26" s="28"/>
      <c r="N26" s="28"/>
    </row>
    <row r="27" spans="1:14">
      <c r="A27" s="70">
        <v>43228</v>
      </c>
      <c r="B27" s="62" t="s">
        <v>31</v>
      </c>
      <c r="C27" s="58" t="s">
        <v>12</v>
      </c>
      <c r="D27" s="59">
        <v>0.25</v>
      </c>
      <c r="E27" s="59"/>
      <c r="F27" s="63">
        <v>125</v>
      </c>
      <c r="G27" s="61">
        <f>F27*D27</f>
        <v>31.25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0.21</v>
      </c>
      <c r="E28" s="59"/>
      <c r="F28" s="63">
        <v>125</v>
      </c>
      <c r="G28" s="61">
        <f>F28*D28</f>
        <v>26.25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1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18</v>
      </c>
      <c r="C30" s="58" t="s">
        <v>15</v>
      </c>
      <c r="D30" s="59">
        <v>2.5000000000000001E-2</v>
      </c>
      <c r="E30" s="59"/>
      <c r="F30" s="60">
        <v>9.08</v>
      </c>
      <c r="G30" s="61">
        <f>D30*F30</f>
        <v>0.22700000000000001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37</v>
      </c>
      <c r="C31" s="58" t="s">
        <v>12</v>
      </c>
      <c r="D31" s="59">
        <v>0.06</v>
      </c>
      <c r="E31" s="59"/>
      <c r="F31" s="63">
        <v>180</v>
      </c>
      <c r="G31" s="61">
        <f>F31*D31</f>
        <v>10.799999999999999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13</v>
      </c>
      <c r="C32" s="58" t="s">
        <v>12</v>
      </c>
      <c r="D32" s="59">
        <v>0.35</v>
      </c>
      <c r="E32" s="59"/>
      <c r="F32" s="60">
        <v>80</v>
      </c>
      <c r="G32" s="61">
        <f>D32*F32</f>
        <v>28</v>
      </c>
      <c r="I32" s="43"/>
      <c r="J32" s="44"/>
      <c r="K32" s="44"/>
      <c r="L32" s="45"/>
      <c r="M32" s="28"/>
      <c r="N32" s="28"/>
    </row>
    <row r="33" spans="1:15">
      <c r="A33" s="70">
        <v>43229</v>
      </c>
      <c r="B33" s="62" t="s">
        <v>18</v>
      </c>
      <c r="C33" s="58" t="s">
        <v>15</v>
      </c>
      <c r="D33" s="59">
        <v>0.25</v>
      </c>
      <c r="E33" s="59"/>
      <c r="F33" s="60">
        <v>9.08</v>
      </c>
      <c r="G33" s="61">
        <f>D33*F33</f>
        <v>2.27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17</v>
      </c>
      <c r="C34" s="58" t="s">
        <v>12</v>
      </c>
      <c r="D34" s="59">
        <v>0.08</v>
      </c>
      <c r="E34" s="59"/>
      <c r="F34" s="60">
        <v>165</v>
      </c>
      <c r="G34" s="61">
        <f>D34*F34</f>
        <v>13.200000000000001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11</v>
      </c>
      <c r="C35" s="58" t="s">
        <v>12</v>
      </c>
      <c r="D35" s="59">
        <v>0.38</v>
      </c>
      <c r="E35" s="59"/>
      <c r="F35" s="63">
        <v>125</v>
      </c>
      <c r="G35" s="61">
        <f>F35*D35</f>
        <v>47.5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 t="shared" ref="G36" si="2"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57</v>
      </c>
      <c r="C37" s="58" t="s">
        <v>12</v>
      </c>
      <c r="D37" s="59">
        <v>0.38</v>
      </c>
      <c r="E37" s="59"/>
      <c r="F37" s="63">
        <v>130</v>
      </c>
      <c r="G37" s="61">
        <f>F37*D37</f>
        <v>49.4</v>
      </c>
      <c r="I37" s="43"/>
      <c r="J37" s="44"/>
      <c r="K37" s="44"/>
      <c r="L37" s="45"/>
      <c r="M37" s="28"/>
      <c r="N37" s="28"/>
      <c r="O37" s="28"/>
    </row>
    <row r="38" spans="1:15">
      <c r="A38" s="70">
        <v>43230</v>
      </c>
      <c r="B38" s="66" t="s">
        <v>20</v>
      </c>
      <c r="C38" s="58" t="s">
        <v>21</v>
      </c>
      <c r="D38" s="59">
        <v>0.04</v>
      </c>
      <c r="E38" s="59"/>
      <c r="F38" s="60">
        <v>135</v>
      </c>
      <c r="G38" s="61">
        <f>D38*F38</f>
        <v>5.4</v>
      </c>
      <c r="I38" s="43"/>
      <c r="J38" s="44"/>
      <c r="K38" s="44"/>
      <c r="L38" s="45"/>
      <c r="M38" s="28"/>
      <c r="N38" s="28"/>
    </row>
    <row r="39" spans="1:15">
      <c r="A39" s="70"/>
      <c r="B39" s="66" t="s">
        <v>32</v>
      </c>
      <c r="C39" s="58" t="s">
        <v>30</v>
      </c>
      <c r="D39" s="59">
        <v>0.18</v>
      </c>
      <c r="E39" s="59"/>
      <c r="F39" s="63">
        <v>6</v>
      </c>
      <c r="G39" s="61">
        <f>D39*F39</f>
        <v>1.08</v>
      </c>
      <c r="I39" s="43"/>
      <c r="J39" s="44"/>
      <c r="K39" s="44"/>
      <c r="L39" s="45"/>
      <c r="M39" s="28"/>
      <c r="N39" s="28"/>
    </row>
    <row r="40" spans="1:15">
      <c r="A40" s="70"/>
      <c r="B40" s="66" t="s">
        <v>11</v>
      </c>
      <c r="C40" s="58" t="s">
        <v>12</v>
      </c>
      <c r="D40" s="59">
        <v>0.25</v>
      </c>
      <c r="E40" s="59"/>
      <c r="F40" s="63">
        <v>125</v>
      </c>
      <c r="G40" s="61">
        <f>F40*D40</f>
        <v>31.25</v>
      </c>
      <c r="I40" s="43"/>
      <c r="J40" s="44"/>
      <c r="K40" s="44"/>
      <c r="L40" s="45"/>
      <c r="M40" s="28"/>
      <c r="N40" s="28"/>
    </row>
    <row r="41" spans="1:15">
      <c r="A41" s="70">
        <v>43231</v>
      </c>
      <c r="B41" s="62" t="s">
        <v>31</v>
      </c>
      <c r="C41" s="58" t="s">
        <v>12</v>
      </c>
      <c r="D41" s="59">
        <v>0.06</v>
      </c>
      <c r="E41" s="59"/>
      <c r="F41" s="63">
        <v>125</v>
      </c>
      <c r="G41" s="61">
        <f>F41*D41</f>
        <v>7.5</v>
      </c>
      <c r="I41" s="43"/>
      <c r="J41" s="44"/>
      <c r="K41" s="44"/>
      <c r="L41" s="45"/>
      <c r="M41" s="28"/>
      <c r="N41" s="28"/>
    </row>
    <row r="42" spans="1:15">
      <c r="A42" s="70"/>
      <c r="B42" s="66" t="s">
        <v>11</v>
      </c>
      <c r="C42" s="58" t="s">
        <v>12</v>
      </c>
      <c r="D42" s="59">
        <v>0.28000000000000003</v>
      </c>
      <c r="E42" s="59"/>
      <c r="F42" s="63">
        <v>125</v>
      </c>
      <c r="G42" s="61">
        <f>F42*D42</f>
        <v>35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 t="shared" ref="G43" si="3">F43*D43</f>
        <v>12</v>
      </c>
      <c r="I43" s="43"/>
      <c r="J43" s="44"/>
      <c r="K43" s="44"/>
      <c r="L43" s="45"/>
      <c r="M43" s="28"/>
      <c r="N43" s="28"/>
    </row>
    <row r="44" spans="1:15">
      <c r="A44" s="70">
        <v>43232</v>
      </c>
      <c r="B44" s="62" t="s">
        <v>58</v>
      </c>
      <c r="C44" s="58" t="s">
        <v>23</v>
      </c>
      <c r="D44" s="59">
        <v>1</v>
      </c>
      <c r="E44" s="59"/>
      <c r="F44" s="60">
        <v>27</v>
      </c>
      <c r="G44" s="61">
        <f>D44*F44</f>
        <v>27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59</v>
      </c>
      <c r="C45" s="58" t="s">
        <v>30</v>
      </c>
      <c r="D45" s="59">
        <v>5</v>
      </c>
      <c r="E45" s="59"/>
      <c r="F45" s="60">
        <v>20</v>
      </c>
      <c r="G45" s="61">
        <f>D45*F45</f>
        <v>100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18</v>
      </c>
      <c r="C46" s="58" t="s">
        <v>15</v>
      </c>
      <c r="D46" s="59">
        <v>0.25</v>
      </c>
      <c r="E46" s="59"/>
      <c r="F46" s="60">
        <v>9.08</v>
      </c>
      <c r="G46" s="61">
        <f>D46*F46</f>
        <v>2.27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17</v>
      </c>
      <c r="C47" s="58" t="s">
        <v>12</v>
      </c>
      <c r="D47" s="59">
        <v>0.08</v>
      </c>
      <c r="E47" s="59"/>
      <c r="F47" s="60">
        <v>165</v>
      </c>
      <c r="G47" s="61">
        <f>D47*F47</f>
        <v>13.200000000000001</v>
      </c>
      <c r="I47" s="28"/>
      <c r="J47" s="28"/>
      <c r="K47" s="28"/>
      <c r="L47" s="28"/>
      <c r="M47" s="28"/>
      <c r="N47" s="28"/>
    </row>
    <row r="48" spans="1:15">
      <c r="A48" s="70">
        <v>43235</v>
      </c>
      <c r="B48" s="66" t="s">
        <v>11</v>
      </c>
      <c r="C48" s="58" t="s">
        <v>12</v>
      </c>
      <c r="D48" s="59">
        <v>0.35</v>
      </c>
      <c r="E48" s="59"/>
      <c r="F48" s="63">
        <v>125</v>
      </c>
      <c r="G48" s="61">
        <f>F48*D48</f>
        <v>43.75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14</v>
      </c>
      <c r="C49" s="58" t="s">
        <v>15</v>
      </c>
      <c r="D49" s="59">
        <v>2</v>
      </c>
      <c r="E49" s="59"/>
      <c r="F49" s="63">
        <v>4</v>
      </c>
      <c r="G49" s="61">
        <f t="shared" ref="G49" si="4">F49*D49</f>
        <v>8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18</v>
      </c>
      <c r="C50" s="58" t="s">
        <v>15</v>
      </c>
      <c r="D50" s="59">
        <v>2.5000000000000001E-2</v>
      </c>
      <c r="E50" s="59"/>
      <c r="F50" s="60">
        <v>9.08</v>
      </c>
      <c r="G50" s="61">
        <f>D50*F50</f>
        <v>0.22700000000000001</v>
      </c>
    </row>
    <row r="51" spans="1:14">
      <c r="A51" s="70"/>
      <c r="B51" s="62" t="s">
        <v>60</v>
      </c>
      <c r="C51" s="58" t="s">
        <v>12</v>
      </c>
      <c r="D51" s="59">
        <v>0.06</v>
      </c>
      <c r="E51" s="59"/>
      <c r="F51" s="63">
        <v>180</v>
      </c>
      <c r="G51" s="61">
        <f>F51*D51</f>
        <v>10.799999999999999</v>
      </c>
    </row>
    <row r="52" spans="1:14">
      <c r="A52" s="70"/>
      <c r="B52" s="66" t="s">
        <v>61</v>
      </c>
      <c r="C52" s="58" t="s">
        <v>12</v>
      </c>
      <c r="D52" s="59">
        <v>0.03</v>
      </c>
      <c r="E52" s="59"/>
      <c r="F52" s="63">
        <v>110</v>
      </c>
      <c r="G52" s="61">
        <f>F52*D52</f>
        <v>3.3</v>
      </c>
    </row>
    <row r="53" spans="1:14">
      <c r="A53" s="70">
        <v>43236</v>
      </c>
      <c r="B53" s="66" t="s">
        <v>27</v>
      </c>
      <c r="C53" s="58" t="s">
        <v>10</v>
      </c>
      <c r="D53" s="64">
        <v>0.65</v>
      </c>
      <c r="E53" s="59"/>
      <c r="F53" s="67">
        <v>25</v>
      </c>
      <c r="G53" s="61">
        <f>F53*D53</f>
        <v>16.25</v>
      </c>
    </row>
    <row r="54" spans="1:14">
      <c r="A54" s="70"/>
      <c r="B54" s="66" t="s">
        <v>11</v>
      </c>
      <c r="C54" s="58" t="s">
        <v>12</v>
      </c>
      <c r="D54" s="59">
        <v>0.02</v>
      </c>
      <c r="E54" s="59"/>
      <c r="F54" s="63">
        <v>125</v>
      </c>
      <c r="G54" s="61">
        <f>F54*D54</f>
        <v>2.5</v>
      </c>
    </row>
    <row r="55" spans="1:14">
      <c r="A55" s="70"/>
      <c r="B55" s="62" t="s">
        <v>18</v>
      </c>
      <c r="C55" s="58" t="s">
        <v>15</v>
      </c>
      <c r="D55" s="59">
        <v>0.6</v>
      </c>
      <c r="E55" s="59"/>
      <c r="F55" s="60">
        <v>9.08</v>
      </c>
      <c r="G55" s="61">
        <f>D55*F55</f>
        <v>5.4479999999999995</v>
      </c>
    </row>
    <row r="56" spans="1:14">
      <c r="A56" s="85">
        <v>43237</v>
      </c>
      <c r="B56" s="66" t="s">
        <v>11</v>
      </c>
      <c r="C56" s="58" t="s">
        <v>12</v>
      </c>
      <c r="D56" s="59">
        <v>0.218</v>
      </c>
      <c r="E56" s="59"/>
      <c r="F56" s="63">
        <v>125</v>
      </c>
      <c r="G56" s="61">
        <f>F56*D56</f>
        <v>27.25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 t="shared" ref="G57" si="5">F57*D57</f>
        <v>8</v>
      </c>
    </row>
    <row r="58" spans="1:14">
      <c r="A58" s="71"/>
      <c r="B58" s="62" t="s">
        <v>16</v>
      </c>
      <c r="C58" s="59" t="s">
        <v>15</v>
      </c>
      <c r="D58" s="59">
        <v>0.25</v>
      </c>
      <c r="E58" s="64"/>
      <c r="F58" s="60">
        <v>17.43</v>
      </c>
      <c r="G58" s="61">
        <f>D58*F58</f>
        <v>4.3574999999999999</v>
      </c>
    </row>
    <row r="59" spans="1:14">
      <c r="A59" s="70"/>
      <c r="B59" s="62" t="s">
        <v>13</v>
      </c>
      <c r="C59" s="58" t="s">
        <v>12</v>
      </c>
      <c r="D59" s="59">
        <v>0.35</v>
      </c>
      <c r="E59" s="59"/>
      <c r="F59" s="60">
        <v>80</v>
      </c>
      <c r="G59" s="61">
        <f>D59*F59</f>
        <v>28</v>
      </c>
    </row>
    <row r="60" spans="1:14">
      <c r="A60" s="70">
        <v>43239</v>
      </c>
      <c r="B60" s="66" t="s">
        <v>11</v>
      </c>
      <c r="C60" s="58" t="s">
        <v>12</v>
      </c>
      <c r="D60" s="59">
        <v>0.12</v>
      </c>
      <c r="E60" s="59"/>
      <c r="F60" s="63">
        <v>125</v>
      </c>
      <c r="G60" s="61">
        <f>F60*D60</f>
        <v>15</v>
      </c>
    </row>
    <row r="61" spans="1:14">
      <c r="A61" s="71"/>
      <c r="B61" s="62" t="s">
        <v>14</v>
      </c>
      <c r="C61" s="58" t="s">
        <v>15</v>
      </c>
      <c r="D61" s="59">
        <v>1</v>
      </c>
      <c r="E61" s="59"/>
      <c r="F61" s="63">
        <v>4</v>
      </c>
      <c r="G61" s="61">
        <f t="shared" ref="G61" si="6">F61*D61</f>
        <v>4</v>
      </c>
    </row>
    <row r="62" spans="1:14">
      <c r="A62" s="70"/>
      <c r="B62" s="62" t="s">
        <v>24</v>
      </c>
      <c r="C62" s="58" t="s">
        <v>23</v>
      </c>
      <c r="D62" s="59">
        <v>2</v>
      </c>
      <c r="E62" s="59"/>
      <c r="F62" s="60">
        <v>27</v>
      </c>
      <c r="G62" s="61">
        <f>D62*F62</f>
        <v>54</v>
      </c>
    </row>
    <row r="63" spans="1:14">
      <c r="A63" s="70">
        <v>43241</v>
      </c>
      <c r="B63" s="66" t="s">
        <v>11</v>
      </c>
      <c r="C63" s="58" t="s">
        <v>12</v>
      </c>
      <c r="D63" s="59">
        <v>0.12</v>
      </c>
      <c r="E63" s="59"/>
      <c r="F63" s="63">
        <v>125</v>
      </c>
      <c r="G63" s="61">
        <f>F63*D63</f>
        <v>15</v>
      </c>
    </row>
    <row r="64" spans="1:14">
      <c r="A64" s="70"/>
      <c r="B64" s="62" t="s">
        <v>14</v>
      </c>
      <c r="C64" s="58" t="s">
        <v>15</v>
      </c>
      <c r="D64" s="59">
        <v>2</v>
      </c>
      <c r="E64" s="59"/>
      <c r="F64" s="63">
        <v>4</v>
      </c>
      <c r="G64" s="61">
        <f t="shared" ref="G64" si="7">F64*D64</f>
        <v>8</v>
      </c>
    </row>
    <row r="65" spans="1:9">
      <c r="A65" s="70"/>
      <c r="B65" s="66" t="s">
        <v>27</v>
      </c>
      <c r="C65" s="58" t="s">
        <v>10</v>
      </c>
      <c r="D65" s="64">
        <v>0.65</v>
      </c>
      <c r="E65" s="59"/>
      <c r="F65" s="67">
        <v>25</v>
      </c>
      <c r="G65" s="61">
        <f>F65*D65</f>
        <v>16.25</v>
      </c>
    </row>
    <row r="66" spans="1:9">
      <c r="A66" s="70"/>
      <c r="B66" s="62" t="s">
        <v>62</v>
      </c>
      <c r="C66" s="58" t="s">
        <v>10</v>
      </c>
      <c r="D66" s="64">
        <v>2</v>
      </c>
      <c r="E66" s="59"/>
      <c r="F66" s="67">
        <v>15</v>
      </c>
      <c r="G66" s="61">
        <f>F66*D66</f>
        <v>30</v>
      </c>
    </row>
    <row r="67" spans="1:9">
      <c r="A67" s="70">
        <v>43242</v>
      </c>
      <c r="B67" s="66" t="s">
        <v>11</v>
      </c>
      <c r="C67" s="58" t="s">
        <v>12</v>
      </c>
      <c r="D67" s="59">
        <v>0.25900000000000001</v>
      </c>
      <c r="E67" s="59"/>
      <c r="F67" s="63">
        <v>125</v>
      </c>
      <c r="G67" s="61">
        <f>F67*D67</f>
        <v>32.375</v>
      </c>
    </row>
    <row r="68" spans="1:9">
      <c r="A68" s="70"/>
      <c r="B68" s="62" t="s">
        <v>14</v>
      </c>
      <c r="C68" s="58" t="s">
        <v>15</v>
      </c>
      <c r="D68" s="59">
        <v>4</v>
      </c>
      <c r="E68" s="59"/>
      <c r="F68" s="63">
        <v>4</v>
      </c>
      <c r="G68" s="61">
        <f t="shared" ref="G68" si="8">F68*D68</f>
        <v>16</v>
      </c>
    </row>
    <row r="69" spans="1:9">
      <c r="A69" s="70"/>
      <c r="B69" s="66" t="s">
        <v>27</v>
      </c>
      <c r="C69" s="58" t="s">
        <v>10</v>
      </c>
      <c r="D69" s="64">
        <v>0.25</v>
      </c>
      <c r="E69" s="59"/>
      <c r="F69" s="67">
        <v>25</v>
      </c>
      <c r="G69" s="61">
        <f>F69*D69</f>
        <v>6.25</v>
      </c>
    </row>
    <row r="70" spans="1:9">
      <c r="A70" s="70"/>
      <c r="B70" s="62" t="s">
        <v>13</v>
      </c>
      <c r="C70" s="58" t="s">
        <v>12</v>
      </c>
      <c r="D70" s="59">
        <v>0.14000000000000001</v>
      </c>
      <c r="E70" s="59"/>
      <c r="F70" s="60">
        <v>80</v>
      </c>
      <c r="G70" s="61">
        <f>D70*F70</f>
        <v>11.200000000000001</v>
      </c>
    </row>
    <row r="71" spans="1:9">
      <c r="A71" s="70"/>
      <c r="B71" s="62" t="s">
        <v>17</v>
      </c>
      <c r="C71" s="58" t="s">
        <v>12</v>
      </c>
      <c r="D71" s="59">
        <v>0.26</v>
      </c>
      <c r="E71" s="59"/>
      <c r="F71" s="60">
        <v>165</v>
      </c>
      <c r="G71" s="61">
        <f>D71*F71</f>
        <v>42.9</v>
      </c>
    </row>
    <row r="72" spans="1:9">
      <c r="A72" s="70"/>
      <c r="B72" s="66" t="s">
        <v>63</v>
      </c>
      <c r="C72" s="58" t="s">
        <v>64</v>
      </c>
      <c r="D72" s="59">
        <v>0.45</v>
      </c>
      <c r="E72" s="59"/>
      <c r="F72" s="60">
        <v>285</v>
      </c>
      <c r="G72" s="61">
        <f>D72*F72</f>
        <v>128.25</v>
      </c>
      <c r="I72" s="78"/>
    </row>
    <row r="73" spans="1:9">
      <c r="A73" s="70">
        <v>43243</v>
      </c>
      <c r="B73" s="66" t="s">
        <v>11</v>
      </c>
      <c r="C73" s="58" t="s">
        <v>12</v>
      </c>
      <c r="D73" s="59">
        <v>0.215</v>
      </c>
      <c r="E73" s="59"/>
      <c r="F73" s="63">
        <v>125</v>
      </c>
      <c r="G73" s="61">
        <f t="shared" ref="G73:G75" si="9">F73*D73</f>
        <v>26.875</v>
      </c>
    </row>
    <row r="74" spans="1:9">
      <c r="A74" s="70"/>
      <c r="B74" s="62" t="s">
        <v>14</v>
      </c>
      <c r="C74" s="58" t="s">
        <v>15</v>
      </c>
      <c r="D74" s="59">
        <v>1</v>
      </c>
      <c r="E74" s="59"/>
      <c r="F74" s="63">
        <v>4</v>
      </c>
      <c r="G74" s="61">
        <f t="shared" si="9"/>
        <v>4</v>
      </c>
    </row>
    <row r="75" spans="1:9">
      <c r="A75" s="70"/>
      <c r="B75" s="66" t="s">
        <v>27</v>
      </c>
      <c r="C75" s="58" t="s">
        <v>10</v>
      </c>
      <c r="D75" s="64">
        <v>0.25</v>
      </c>
      <c r="E75" s="59"/>
      <c r="F75" s="67">
        <v>25</v>
      </c>
      <c r="G75" s="61">
        <f t="shared" si="9"/>
        <v>6.25</v>
      </c>
    </row>
    <row r="76" spans="1:9">
      <c r="A76" s="70">
        <v>43244</v>
      </c>
      <c r="B76" s="55" t="s">
        <v>31</v>
      </c>
      <c r="C76" s="58" t="s">
        <v>12</v>
      </c>
      <c r="D76" s="59">
        <v>0.06</v>
      </c>
      <c r="E76" s="59"/>
      <c r="F76" s="63">
        <v>90</v>
      </c>
      <c r="G76" s="61">
        <f>F76*D76</f>
        <v>5.3999999999999995</v>
      </c>
    </row>
    <row r="77" spans="1:9">
      <c r="A77" s="70"/>
      <c r="B77" s="66" t="s">
        <v>29</v>
      </c>
      <c r="C77" s="50" t="s">
        <v>30</v>
      </c>
      <c r="D77" s="50">
        <v>1</v>
      </c>
      <c r="E77" s="57"/>
      <c r="F77" s="51">
        <v>35</v>
      </c>
      <c r="G77" s="52">
        <f>D77*F77</f>
        <v>35</v>
      </c>
    </row>
    <row r="78" spans="1:9">
      <c r="A78" s="70"/>
      <c r="B78" s="62" t="s">
        <v>18</v>
      </c>
      <c r="C78" s="58" t="s">
        <v>15</v>
      </c>
      <c r="D78" s="59">
        <v>0.25</v>
      </c>
      <c r="E78" s="59"/>
      <c r="F78" s="60">
        <v>9.08</v>
      </c>
      <c r="G78" s="61">
        <f>D78*F78</f>
        <v>2.27</v>
      </c>
    </row>
    <row r="79" spans="1:9">
      <c r="A79" s="70">
        <v>43245</v>
      </c>
      <c r="B79" s="62" t="s">
        <v>14</v>
      </c>
      <c r="C79" s="58" t="s">
        <v>15</v>
      </c>
      <c r="D79" s="59">
        <v>3</v>
      </c>
      <c r="E79" s="59"/>
      <c r="F79" s="63">
        <v>4</v>
      </c>
      <c r="G79" s="61">
        <f>F79*D79</f>
        <v>12</v>
      </c>
    </row>
    <row r="80" spans="1:9">
      <c r="A80" s="70"/>
      <c r="B80" s="62" t="s">
        <v>19</v>
      </c>
      <c r="C80" s="58" t="s">
        <v>10</v>
      </c>
      <c r="D80" s="59">
        <v>2</v>
      </c>
      <c r="E80" s="59"/>
      <c r="F80" s="60">
        <v>8.4499999999999993</v>
      </c>
      <c r="G80" s="61">
        <f>F80*D80</f>
        <v>16.899999999999999</v>
      </c>
    </row>
    <row r="81" spans="1:7">
      <c r="A81" s="70"/>
      <c r="B81" s="62" t="s">
        <v>34</v>
      </c>
      <c r="C81" s="58" t="s">
        <v>12</v>
      </c>
      <c r="D81" s="59">
        <v>0.02</v>
      </c>
      <c r="E81" s="59"/>
      <c r="F81" s="63">
        <v>160</v>
      </c>
      <c r="G81" s="61">
        <f t="shared" ref="G81" si="10">F81*D81</f>
        <v>3.2</v>
      </c>
    </row>
    <row r="82" spans="1:7">
      <c r="A82" s="70"/>
      <c r="B82" s="66" t="s">
        <v>11</v>
      </c>
      <c r="C82" s="58" t="s">
        <v>12</v>
      </c>
      <c r="D82" s="59">
        <v>0.31</v>
      </c>
      <c r="E82" s="59"/>
      <c r="F82" s="63">
        <v>185</v>
      </c>
      <c r="G82" s="61">
        <f>F82*D82</f>
        <v>57.35</v>
      </c>
    </row>
    <row r="83" spans="1:7">
      <c r="A83" s="70">
        <v>43246</v>
      </c>
      <c r="B83" s="66" t="s">
        <v>11</v>
      </c>
      <c r="C83" s="58" t="s">
        <v>12</v>
      </c>
      <c r="D83" s="59">
        <v>0.31</v>
      </c>
      <c r="E83" s="59"/>
      <c r="F83" s="63">
        <v>185</v>
      </c>
      <c r="G83" s="61">
        <f>F83*D83</f>
        <v>57.35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1">F84*D84</f>
        <v>8</v>
      </c>
    </row>
    <row r="85" spans="1:7">
      <c r="A85" s="70"/>
      <c r="B85" s="62" t="s">
        <v>58</v>
      </c>
      <c r="C85" s="58" t="s">
        <v>23</v>
      </c>
      <c r="D85" s="59">
        <v>1</v>
      </c>
      <c r="E85" s="59"/>
      <c r="F85" s="60">
        <v>27</v>
      </c>
      <c r="G85" s="61">
        <f>D85*F85</f>
        <v>27</v>
      </c>
    </row>
    <row r="86" spans="1:7">
      <c r="A86" s="70"/>
      <c r="B86" s="62" t="s">
        <v>31</v>
      </c>
      <c r="C86" s="58" t="s">
        <v>12</v>
      </c>
      <c r="D86" s="59">
        <v>0.31</v>
      </c>
      <c r="E86" s="59"/>
      <c r="F86" s="63">
        <v>60</v>
      </c>
      <c r="G86" s="61">
        <f>F86*D86</f>
        <v>18.600000000000001</v>
      </c>
    </row>
    <row r="87" spans="1:7">
      <c r="A87" s="70"/>
      <c r="B87" s="62" t="s">
        <v>18</v>
      </c>
      <c r="C87" s="58" t="s">
        <v>15</v>
      </c>
      <c r="D87" s="59">
        <v>2.5000000000000001E-2</v>
      </c>
      <c r="E87" s="59"/>
      <c r="F87" s="60">
        <v>9.08</v>
      </c>
      <c r="G87" s="61">
        <f>D87*F87</f>
        <v>0.22700000000000001</v>
      </c>
    </row>
    <row r="88" spans="1:7">
      <c r="A88" s="70">
        <v>43248</v>
      </c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>F88*D88</f>
        <v>12</v>
      </c>
    </row>
    <row r="89" spans="1:7">
      <c r="A89" s="70"/>
      <c r="B89" s="66" t="s">
        <v>20</v>
      </c>
      <c r="C89" s="58" t="s">
        <v>21</v>
      </c>
      <c r="D89" s="59">
        <v>0.04</v>
      </c>
      <c r="E89" s="59"/>
      <c r="F89" s="60">
        <v>135</v>
      </c>
      <c r="G89" s="61">
        <f>D89*F89</f>
        <v>5.4</v>
      </c>
    </row>
    <row r="90" spans="1:7">
      <c r="A90" s="70"/>
      <c r="B90" s="66" t="s">
        <v>32</v>
      </c>
      <c r="C90" s="58" t="s">
        <v>30</v>
      </c>
      <c r="D90" s="59">
        <v>0.18</v>
      </c>
      <c r="E90" s="59"/>
      <c r="F90" s="63">
        <v>6</v>
      </c>
      <c r="G90" s="61">
        <f>D90*F90</f>
        <v>1.08</v>
      </c>
    </row>
    <row r="91" spans="1:7">
      <c r="A91" s="70"/>
      <c r="B91" s="66" t="s">
        <v>11</v>
      </c>
      <c r="C91" s="58" t="s">
        <v>12</v>
      </c>
      <c r="D91" s="59">
        <v>0.31</v>
      </c>
      <c r="E91" s="59"/>
      <c r="F91" s="63">
        <v>185</v>
      </c>
      <c r="G91" s="61">
        <f>F91*D91</f>
        <v>57.35</v>
      </c>
    </row>
    <row r="92" spans="1:7">
      <c r="A92" s="70">
        <v>43249</v>
      </c>
      <c r="B92" s="66" t="s">
        <v>29</v>
      </c>
      <c r="C92" s="50" t="s">
        <v>30</v>
      </c>
      <c r="D92" s="50">
        <v>1</v>
      </c>
      <c r="E92" s="57"/>
      <c r="F92" s="51">
        <v>35</v>
      </c>
      <c r="G92" s="52">
        <f>D92*F92</f>
        <v>35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 t="shared" ref="G94:G95" si="12">F94*D94</f>
        <v>8</v>
      </c>
    </row>
    <row r="95" spans="1:7">
      <c r="A95" s="70"/>
      <c r="B95" s="62" t="s">
        <v>14</v>
      </c>
      <c r="C95" s="58" t="s">
        <v>15</v>
      </c>
      <c r="D95" s="59">
        <v>4</v>
      </c>
      <c r="E95" s="59"/>
      <c r="F95" s="63">
        <v>4</v>
      </c>
      <c r="G95" s="61">
        <f t="shared" si="12"/>
        <v>16</v>
      </c>
    </row>
    <row r="96" spans="1:7">
      <c r="A96" s="70"/>
      <c r="B96" s="66" t="s">
        <v>27</v>
      </c>
      <c r="C96" s="58" t="s">
        <v>10</v>
      </c>
      <c r="D96" s="64">
        <v>0.25</v>
      </c>
      <c r="E96" s="59"/>
      <c r="F96" s="67">
        <v>25</v>
      </c>
      <c r="G96" s="61">
        <f>F96*D96</f>
        <v>6.25</v>
      </c>
    </row>
    <row r="97" spans="1:13">
      <c r="A97" s="70">
        <v>43250</v>
      </c>
      <c r="B97" s="66" t="s">
        <v>11</v>
      </c>
      <c r="C97" s="58" t="s">
        <v>12</v>
      </c>
      <c r="D97" s="59">
        <v>0.28000000000000003</v>
      </c>
      <c r="E97" s="59"/>
      <c r="F97" s="63">
        <v>125</v>
      </c>
      <c r="G97" s="61">
        <f>F97*D97</f>
        <v>35</v>
      </c>
    </row>
    <row r="98" spans="1:13">
      <c r="A98" s="70"/>
      <c r="B98" s="62" t="s">
        <v>14</v>
      </c>
      <c r="C98" s="58" t="s">
        <v>15</v>
      </c>
      <c r="D98" s="59">
        <v>3</v>
      </c>
      <c r="E98" s="59"/>
      <c r="F98" s="63">
        <v>4</v>
      </c>
      <c r="G98" s="61">
        <f>F98*D98</f>
        <v>12</v>
      </c>
    </row>
    <row r="99" spans="1:13">
      <c r="A99" s="70"/>
      <c r="B99" s="62" t="s">
        <v>26</v>
      </c>
      <c r="C99" s="58" t="s">
        <v>12</v>
      </c>
      <c r="D99" s="59">
        <v>0.02</v>
      </c>
      <c r="E99" s="59"/>
      <c r="F99" s="63">
        <v>160</v>
      </c>
      <c r="G99" s="61">
        <f>F99*D99</f>
        <v>3.2</v>
      </c>
    </row>
    <row r="100" spans="1:13">
      <c r="A100" s="70">
        <v>43250</v>
      </c>
      <c r="B100" s="66" t="s">
        <v>63</v>
      </c>
      <c r="C100" s="58" t="s">
        <v>64</v>
      </c>
      <c r="D100" s="59">
        <v>0.45</v>
      </c>
      <c r="E100" s="59"/>
      <c r="F100" s="60">
        <v>285</v>
      </c>
      <c r="G100" s="61">
        <f>D100*F100</f>
        <v>128.25</v>
      </c>
    </row>
    <row r="101" spans="1:13">
      <c r="A101" s="70"/>
      <c r="B101" s="62" t="s">
        <v>14</v>
      </c>
      <c r="C101" s="58" t="s">
        <v>15</v>
      </c>
      <c r="D101" s="59">
        <v>1</v>
      </c>
      <c r="E101" s="59"/>
      <c r="F101" s="63">
        <v>4</v>
      </c>
      <c r="G101" s="61">
        <f>F101*D101</f>
        <v>4</v>
      </c>
    </row>
    <row r="102" spans="1:13">
      <c r="A102" s="70"/>
      <c r="B102" s="66" t="s">
        <v>22</v>
      </c>
      <c r="C102" s="58" t="s">
        <v>12</v>
      </c>
      <c r="D102" s="59">
        <v>0.04</v>
      </c>
      <c r="E102" s="59"/>
      <c r="F102" s="63">
        <v>230</v>
      </c>
      <c r="G102" s="61">
        <f>F102*D102</f>
        <v>9.2000000000000011</v>
      </c>
    </row>
    <row r="103" spans="1:13">
      <c r="A103" s="70"/>
      <c r="B103" s="62" t="s">
        <v>18</v>
      </c>
      <c r="C103" s="58" t="s">
        <v>15</v>
      </c>
      <c r="D103" s="59">
        <v>0.25</v>
      </c>
      <c r="E103" s="59"/>
      <c r="F103" s="60">
        <v>9.08</v>
      </c>
      <c r="G103" s="61">
        <f>D103*F103</f>
        <v>2.27</v>
      </c>
    </row>
    <row r="104" spans="1:13">
      <c r="A104" s="70"/>
      <c r="B104" s="62" t="s">
        <v>17</v>
      </c>
      <c r="C104" s="58" t="s">
        <v>12</v>
      </c>
      <c r="D104" s="59">
        <v>0.12</v>
      </c>
      <c r="E104" s="59"/>
      <c r="F104" s="60">
        <v>165</v>
      </c>
      <c r="G104" s="61">
        <f>D104*F104</f>
        <v>19.8</v>
      </c>
    </row>
    <row r="105" spans="1:13">
      <c r="A105" s="70"/>
      <c r="B105" s="66" t="s">
        <v>11</v>
      </c>
      <c r="C105" s="58" t="s">
        <v>12</v>
      </c>
      <c r="D105" s="59">
        <v>0.28000000000000003</v>
      </c>
      <c r="E105" s="59"/>
      <c r="F105" s="63">
        <v>125</v>
      </c>
      <c r="G105" s="61">
        <f>F105*D105</f>
        <v>35</v>
      </c>
    </row>
    <row r="106" spans="1:13">
      <c r="A106" s="70"/>
      <c r="B106" s="62"/>
      <c r="C106" s="58"/>
      <c r="D106" s="59"/>
      <c r="E106" s="59"/>
      <c r="F106" s="63"/>
      <c r="G106" s="61"/>
    </row>
    <row r="107" spans="1:13">
      <c r="A107" s="70"/>
      <c r="B107" s="66"/>
      <c r="C107" s="58"/>
      <c r="D107" s="64"/>
      <c r="E107" s="59"/>
      <c r="F107" s="67"/>
      <c r="G107" s="61"/>
    </row>
    <row r="108" spans="1:13" ht="13.8" thickBot="1">
      <c r="A108" s="72"/>
      <c r="B108" s="69"/>
      <c r="C108" s="21"/>
      <c r="D108" s="21"/>
      <c r="E108" s="21"/>
      <c r="F108" s="22"/>
      <c r="G108" s="23"/>
      <c r="I108" s="28"/>
      <c r="J108" s="28"/>
      <c r="K108" s="28"/>
      <c r="L108" s="28"/>
      <c r="M108" s="28"/>
    </row>
    <row r="109" spans="1:13" ht="13.8" thickBot="1">
      <c r="A109" s="14" t="s">
        <v>3</v>
      </c>
      <c r="B109" s="24"/>
      <c r="C109" s="24"/>
      <c r="D109" s="24"/>
      <c r="E109" s="24"/>
      <c r="F109" s="25"/>
      <c r="G109" s="26">
        <f>SUM(G6:G108)</f>
        <v>2001.4285</v>
      </c>
      <c r="I109" s="28"/>
      <c r="J109" s="28"/>
      <c r="K109" s="28"/>
      <c r="L109" s="28"/>
      <c r="M109" s="28"/>
    </row>
    <row r="110" spans="1:13" ht="16.2" thickTop="1">
      <c r="I110" s="28"/>
      <c r="J110" s="49"/>
      <c r="K110" s="49"/>
      <c r="L110" s="49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32"/>
      <c r="J116" s="32"/>
      <c r="K116" s="32"/>
      <c r="L116" s="28"/>
      <c r="M116" s="28"/>
    </row>
    <row r="117" spans="9:13">
      <c r="I117" s="32"/>
      <c r="J117" s="32"/>
      <c r="K117" s="32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28"/>
      <c r="J119" s="28"/>
      <c r="K119" s="28"/>
      <c r="L119" s="28"/>
      <c r="M119" s="28"/>
    </row>
    <row r="120" spans="9:13">
      <c r="I120" s="28"/>
      <c r="J120" s="28"/>
      <c r="K120" s="28"/>
      <c r="L120" s="28"/>
      <c r="M120" s="28"/>
    </row>
    <row r="121" spans="9:13">
      <c r="I121" s="32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28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8"/>
  <sheetViews>
    <sheetView topLeftCell="A82" workbookViewId="0">
      <selection activeCell="B88" sqref="B88:G89"/>
    </sheetView>
  </sheetViews>
  <sheetFormatPr defaultRowHeight="13.2"/>
  <cols>
    <col min="1" max="1" width="10.5546875" style="14" customWidth="1"/>
    <col min="2" max="2" width="24.5546875" customWidth="1"/>
    <col min="3" max="3" width="8.6640625" customWidth="1"/>
    <col min="4" max="4" width="6.33203125" customWidth="1"/>
    <col min="5" max="5" width="9.109375" hidden="1" customWidth="1"/>
    <col min="6" max="6" width="9.88671875" style="15" customWidth="1"/>
    <col min="7" max="7" width="10.5546875" style="15" bestFit="1" customWidth="1"/>
    <col min="9" max="9" width="15.332031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65</v>
      </c>
      <c r="C3" s="31">
        <v>2018</v>
      </c>
      <c r="D3" s="11"/>
      <c r="E3" s="12"/>
      <c r="F3" s="13"/>
      <c r="G3" s="6"/>
    </row>
    <row r="4" spans="1:16" ht="13.8" thickBot="1"/>
    <row r="5" spans="1:16" s="29" customFormat="1" ht="13.8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43252</v>
      </c>
      <c r="B6" s="66" t="s">
        <v>11</v>
      </c>
      <c r="C6" s="58" t="s">
        <v>12</v>
      </c>
      <c r="D6" s="59">
        <v>0.11</v>
      </c>
      <c r="E6" s="59"/>
      <c r="F6" s="63">
        <v>300</v>
      </c>
      <c r="G6" s="61">
        <f>F6*D6</f>
        <v>33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43253</v>
      </c>
      <c r="B10" s="66" t="s">
        <v>11</v>
      </c>
      <c r="C10" s="58" t="s">
        <v>12</v>
      </c>
      <c r="D10" s="59">
        <v>0.25</v>
      </c>
      <c r="E10" s="59"/>
      <c r="F10" s="63">
        <v>300</v>
      </c>
      <c r="G10" s="61">
        <f>F10*D10</f>
        <v>75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43255</v>
      </c>
      <c r="B14" s="66" t="s">
        <v>11</v>
      </c>
      <c r="C14" s="58" t="s">
        <v>12</v>
      </c>
      <c r="D14" s="59">
        <v>0.31</v>
      </c>
      <c r="E14" s="59"/>
      <c r="F14" s="63">
        <v>300</v>
      </c>
      <c r="G14" s="61">
        <f>F14*D14</f>
        <v>93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43256</v>
      </c>
      <c r="B19" s="66" t="s">
        <v>11</v>
      </c>
      <c r="C19" s="58" t="s">
        <v>12</v>
      </c>
      <c r="D19" s="59">
        <v>0.28999999999999998</v>
      </c>
      <c r="E19" s="59"/>
      <c r="F19" s="63">
        <v>300</v>
      </c>
      <c r="G19" s="61">
        <f>F19*D19</f>
        <v>87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165</v>
      </c>
      <c r="G21" s="61">
        <f>D21*F21</f>
        <v>9.9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43257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43258</v>
      </c>
      <c r="B27" s="66" t="s">
        <v>11</v>
      </c>
      <c r="C27" s="58" t="s">
        <v>12</v>
      </c>
      <c r="D27" s="59">
        <v>0.21</v>
      </c>
      <c r="E27" s="59"/>
      <c r="F27" s="63">
        <v>300</v>
      </c>
      <c r="G27" s="61">
        <f>F27*D27</f>
        <v>63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165</v>
      </c>
      <c r="G29" s="61">
        <f>D29*F29</f>
        <v>11.55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43259</v>
      </c>
      <c r="B31" s="66" t="s">
        <v>11</v>
      </c>
      <c r="C31" s="58" t="s">
        <v>12</v>
      </c>
      <c r="D31" s="59">
        <v>0.31</v>
      </c>
      <c r="E31" s="59"/>
      <c r="F31" s="63">
        <v>300</v>
      </c>
      <c r="G31" s="61">
        <f>F31*D31</f>
        <v>93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43260</v>
      </c>
      <c r="B35" s="66" t="s">
        <v>11</v>
      </c>
      <c r="C35" s="58" t="s">
        <v>12</v>
      </c>
      <c r="D35" s="59">
        <v>0.25</v>
      </c>
      <c r="E35" s="59"/>
      <c r="F35" s="63">
        <v>300</v>
      </c>
      <c r="G35" s="61">
        <f>F35*D35</f>
        <v>75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165</v>
      </c>
      <c r="G41" s="61">
        <f>D41*F41</f>
        <v>8.25</v>
      </c>
      <c r="I41" s="43"/>
      <c r="J41" s="44"/>
      <c r="K41" s="44"/>
      <c r="L41" s="45"/>
      <c r="M41" s="28"/>
      <c r="N41" s="28"/>
    </row>
    <row r="42" spans="1:15">
      <c r="A42" s="70">
        <v>43262</v>
      </c>
      <c r="B42" s="66" t="s">
        <v>11</v>
      </c>
      <c r="C42" s="58" t="s">
        <v>12</v>
      </c>
      <c r="D42" s="59">
        <v>0.28999999999999998</v>
      </c>
      <c r="E42" s="59"/>
      <c r="F42" s="63">
        <v>300</v>
      </c>
      <c r="G42" s="61">
        <f>F42*D42</f>
        <v>87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43264</v>
      </c>
      <c r="B46" s="66" t="s">
        <v>11</v>
      </c>
      <c r="C46" s="58" t="s">
        <v>12</v>
      </c>
      <c r="D46" s="59">
        <v>0.31</v>
      </c>
      <c r="E46" s="59"/>
      <c r="F46" s="63">
        <v>300</v>
      </c>
      <c r="G46" s="61">
        <f>F46*D46</f>
        <v>93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27</v>
      </c>
      <c r="G49" s="61">
        <f>D49*F49</f>
        <v>81</v>
      </c>
      <c r="I49" s="28"/>
      <c r="J49" s="28"/>
      <c r="K49" s="28"/>
      <c r="L49" s="28"/>
      <c r="M49" s="28"/>
      <c r="N49" s="28"/>
    </row>
    <row r="50" spans="1:14">
      <c r="A50" s="70">
        <v>43265</v>
      </c>
      <c r="B50" s="66" t="s">
        <v>11</v>
      </c>
      <c r="C50" s="58" t="s">
        <v>12</v>
      </c>
      <c r="D50" s="59">
        <v>0.12</v>
      </c>
      <c r="E50" s="59"/>
      <c r="F50" s="63">
        <v>300</v>
      </c>
      <c r="G50" s="61">
        <f>F50*D50</f>
        <v>36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43267</v>
      </c>
      <c r="B54" s="66" t="s">
        <v>11</v>
      </c>
      <c r="C54" s="58" t="s">
        <v>12</v>
      </c>
      <c r="D54" s="59">
        <v>0.25</v>
      </c>
      <c r="E54" s="59"/>
      <c r="F54" s="63">
        <v>300</v>
      </c>
      <c r="G54" s="61">
        <f>F54*D54</f>
        <v>75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43269</v>
      </c>
      <c r="B59" s="66" t="s">
        <v>11</v>
      </c>
      <c r="C59" s="58" t="s">
        <v>12</v>
      </c>
      <c r="D59" s="59">
        <v>0.31</v>
      </c>
      <c r="E59" s="59"/>
      <c r="F59" s="63">
        <v>300</v>
      </c>
      <c r="G59" s="61">
        <f>F59*D59</f>
        <v>93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165</v>
      </c>
      <c r="G63" s="61">
        <f>D63*F63</f>
        <v>11.55</v>
      </c>
    </row>
    <row r="64" spans="1:14">
      <c r="A64" s="70">
        <v>43270</v>
      </c>
      <c r="B64" s="66" t="s">
        <v>11</v>
      </c>
      <c r="C64" s="58" t="s">
        <v>12</v>
      </c>
      <c r="D64" s="59">
        <v>0.28000000000000003</v>
      </c>
      <c r="E64" s="59"/>
      <c r="F64" s="63">
        <v>300</v>
      </c>
      <c r="G64" s="61">
        <f>F64*D64</f>
        <v>84.000000000000014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43271</v>
      </c>
      <c r="B68" s="66" t="s">
        <v>11</v>
      </c>
      <c r="C68" s="58" t="s">
        <v>12</v>
      </c>
      <c r="D68" s="59">
        <v>0.27</v>
      </c>
      <c r="E68" s="59"/>
      <c r="F68" s="63">
        <v>300</v>
      </c>
      <c r="G68" s="61">
        <f>F68*D68</f>
        <v>81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43272</v>
      </c>
      <c r="B73" s="66" t="s">
        <v>11</v>
      </c>
      <c r="C73" s="58" t="s">
        <v>12</v>
      </c>
      <c r="D73" s="59">
        <v>0.35</v>
      </c>
      <c r="E73" s="59"/>
      <c r="F73" s="63">
        <v>300</v>
      </c>
      <c r="G73" s="61">
        <f>F73*D73</f>
        <v>105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27</v>
      </c>
      <c r="G77" s="61">
        <f t="shared" si="4"/>
        <v>27</v>
      </c>
    </row>
    <row r="78" spans="1:9">
      <c r="A78" s="70">
        <v>43273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43274</v>
      </c>
      <c r="B83" s="66" t="s">
        <v>11</v>
      </c>
      <c r="C83" s="58" t="s">
        <v>12</v>
      </c>
      <c r="D83" s="59">
        <v>0.22500000000000001</v>
      </c>
      <c r="E83" s="59"/>
      <c r="F83" s="63">
        <v>300</v>
      </c>
      <c r="G83" s="61">
        <f>F83*D83</f>
        <v>67.5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27</v>
      </c>
      <c r="G85" s="61">
        <f>D85*F85</f>
        <v>54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43276</v>
      </c>
      <c r="B87" s="66" t="s">
        <v>11</v>
      </c>
      <c r="C87" s="58" t="s">
        <v>12</v>
      </c>
      <c r="D87" s="59">
        <v>0.32</v>
      </c>
      <c r="E87" s="59"/>
      <c r="F87" s="63">
        <v>300</v>
      </c>
      <c r="G87" s="61">
        <f t="shared" ref="G87:G90" si="6">F87*D87</f>
        <v>96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43277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350</v>
      </c>
      <c r="G92" s="61">
        <f>F92*D92</f>
        <v>14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43278</v>
      </c>
      <c r="B95" s="66" t="s">
        <v>11</v>
      </c>
      <c r="C95" s="58" t="s">
        <v>12</v>
      </c>
      <c r="D95" s="59">
        <v>0.29599999999999999</v>
      </c>
      <c r="E95" s="59"/>
      <c r="F95" s="63">
        <v>300</v>
      </c>
      <c r="G95" s="61">
        <f>F95*D95</f>
        <v>88.8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13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13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13">
      <c r="A99" s="70">
        <v>43279</v>
      </c>
      <c r="B99" s="66" t="s">
        <v>11</v>
      </c>
      <c r="C99" s="58" t="s">
        <v>12</v>
      </c>
      <c r="D99" s="59">
        <v>0.21</v>
      </c>
      <c r="E99" s="59"/>
      <c r="F99" s="63">
        <v>300</v>
      </c>
      <c r="G99" s="61">
        <f t="shared" ref="G99:G103" si="7">F99*D99</f>
        <v>63</v>
      </c>
    </row>
    <row r="100" spans="1:13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13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13">
      <c r="A102" s="70">
        <v>43280</v>
      </c>
      <c r="B102" s="66" t="s">
        <v>11</v>
      </c>
      <c r="C102" s="58" t="s">
        <v>12</v>
      </c>
      <c r="D102" s="59">
        <v>0.19500000000000001</v>
      </c>
      <c r="E102" s="59"/>
      <c r="F102" s="63">
        <v>300</v>
      </c>
      <c r="G102" s="61">
        <f t="shared" si="7"/>
        <v>58.5</v>
      </c>
    </row>
    <row r="103" spans="1:13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13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13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13">
      <c r="A106" s="70">
        <v>43281</v>
      </c>
      <c r="B106" s="66" t="s">
        <v>11</v>
      </c>
      <c r="C106" s="58" t="s">
        <v>12</v>
      </c>
      <c r="D106" s="59">
        <v>0.28699999999999998</v>
      </c>
      <c r="E106" s="59"/>
      <c r="F106" s="63">
        <v>300</v>
      </c>
      <c r="G106" s="61">
        <f>F106*D106</f>
        <v>86.1</v>
      </c>
    </row>
    <row r="107" spans="1:13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13" ht="15" customHeight="1">
      <c r="A108" s="70"/>
      <c r="B108" s="62" t="s">
        <v>24</v>
      </c>
      <c r="C108" s="58" t="s">
        <v>23</v>
      </c>
      <c r="D108" s="59">
        <v>2</v>
      </c>
      <c r="E108" s="59"/>
      <c r="F108" s="60">
        <v>27</v>
      </c>
      <c r="G108" s="61">
        <f>D108*F108</f>
        <v>54</v>
      </c>
    </row>
    <row r="109" spans="1:13">
      <c r="A109" s="70"/>
      <c r="B109" s="55"/>
      <c r="C109" s="53"/>
      <c r="D109" s="50"/>
      <c r="E109" s="50"/>
      <c r="F109" s="56"/>
      <c r="G109" s="52">
        <f>D109*F109</f>
        <v>0</v>
      </c>
      <c r="I109" s="28"/>
      <c r="J109" s="28"/>
    </row>
    <row r="110" spans="1:13" ht="13.8" thickBot="1">
      <c r="A110" s="72"/>
      <c r="B110" s="69"/>
      <c r="C110" s="21"/>
      <c r="D110" s="21"/>
      <c r="E110" s="21"/>
      <c r="F110" s="22"/>
      <c r="G110" s="23"/>
      <c r="I110" s="28"/>
      <c r="J110" s="28"/>
      <c r="K110" s="28"/>
      <c r="L110" s="28"/>
      <c r="M110" s="28"/>
    </row>
    <row r="111" spans="1:13" ht="13.8" thickBot="1">
      <c r="A111" s="14" t="s">
        <v>3</v>
      </c>
      <c r="B111" s="24"/>
      <c r="C111" s="24"/>
      <c r="D111" s="24"/>
      <c r="E111" s="24"/>
      <c r="F111" s="25"/>
      <c r="G111" s="26">
        <f>SUM(G6:G110)</f>
        <v>2482.925400000001</v>
      </c>
      <c r="I111" s="28"/>
      <c r="J111" s="28"/>
      <c r="K111" s="28"/>
      <c r="L111" s="28"/>
      <c r="M111" s="28"/>
    </row>
    <row r="112" spans="1:13" ht="16.2" thickTop="1">
      <c r="I112" s="28"/>
      <c r="J112" s="49"/>
      <c r="K112" s="49"/>
      <c r="L112" s="49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28"/>
      <c r="J116" s="28"/>
      <c r="K116" s="28"/>
      <c r="L116" s="28"/>
      <c r="M116" s="28"/>
    </row>
    <row r="117" spans="9:13">
      <c r="I117" s="28"/>
      <c r="J117" s="28"/>
      <c r="K117" s="28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32"/>
      <c r="J119" s="32"/>
      <c r="K119" s="32"/>
      <c r="L119" s="28"/>
      <c r="M119" s="28"/>
    </row>
    <row r="120" spans="9:13">
      <c r="I120" s="32"/>
      <c r="J120" s="32"/>
      <c r="K120" s="32"/>
      <c r="L120" s="28"/>
      <c r="M120" s="28"/>
    </row>
    <row r="121" spans="9:13">
      <c r="I121" s="28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32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  <row r="127" spans="9:13">
      <c r="I127" s="28"/>
      <c r="J127" s="28"/>
      <c r="K127" s="28"/>
      <c r="L127" s="28"/>
      <c r="M127" s="28"/>
    </row>
    <row r="128" spans="9:13">
      <c r="I128" s="28"/>
      <c r="J128" s="28"/>
      <c r="K128" s="28"/>
      <c r="L128" s="28"/>
      <c r="M128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6"/>
  <sheetViews>
    <sheetView topLeftCell="A64" workbookViewId="0">
      <selection activeCell="B77" sqref="B77:F79"/>
    </sheetView>
  </sheetViews>
  <sheetFormatPr defaultRowHeight="13.2"/>
  <cols>
    <col min="1" max="1" width="14" style="14" customWidth="1"/>
    <col min="2" max="2" width="18.6640625" customWidth="1"/>
    <col min="5" max="6" width="9.109375" style="15"/>
  </cols>
  <sheetData>
    <row r="1" spans="1:6" ht="20.399999999999999">
      <c r="A1" s="1"/>
      <c r="B1" s="2"/>
      <c r="C1" s="3" t="s">
        <v>0</v>
      </c>
      <c r="D1" s="4"/>
      <c r="E1" s="5"/>
      <c r="F1" s="6"/>
    </row>
    <row r="2" spans="1:6" ht="20.399999999999999">
      <c r="A2" s="1"/>
      <c r="B2" s="7"/>
      <c r="C2" s="8" t="s">
        <v>1</v>
      </c>
      <c r="D2" s="9"/>
      <c r="E2" s="10"/>
      <c r="F2" s="6"/>
    </row>
    <row r="3" spans="1:6">
      <c r="A3" s="1"/>
      <c r="B3" s="83" t="s">
        <v>71</v>
      </c>
      <c r="C3" s="86">
        <v>2018</v>
      </c>
      <c r="D3" s="11"/>
      <c r="E3" s="13"/>
      <c r="F3" s="6"/>
    </row>
    <row r="4" spans="1:6" ht="13.8" thickBot="1"/>
    <row r="5" spans="1:6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</row>
    <row r="6" spans="1:6">
      <c r="A6" s="90">
        <v>43283</v>
      </c>
      <c r="B6" s="66" t="s">
        <v>11</v>
      </c>
      <c r="C6" s="58" t="s">
        <v>12</v>
      </c>
      <c r="D6" s="59">
        <v>0.51</v>
      </c>
      <c r="E6" s="63">
        <v>280</v>
      </c>
      <c r="F6" s="61">
        <f>E6*D6</f>
        <v>142.80000000000001</v>
      </c>
    </row>
    <row r="7" spans="1:6">
      <c r="A7" s="91"/>
      <c r="B7" s="62" t="s">
        <v>18</v>
      </c>
      <c r="C7" s="58" t="s">
        <v>15</v>
      </c>
      <c r="D7" s="59">
        <v>2.5000000000000001E-2</v>
      </c>
      <c r="E7" s="60">
        <v>9.08</v>
      </c>
      <c r="F7" s="61">
        <f>D7*E7</f>
        <v>0.22700000000000001</v>
      </c>
    </row>
    <row r="8" spans="1:6">
      <c r="A8" s="91"/>
      <c r="B8" s="62" t="s">
        <v>14</v>
      </c>
      <c r="C8" s="58" t="s">
        <v>15</v>
      </c>
      <c r="D8" s="59">
        <v>2</v>
      </c>
      <c r="E8" s="63">
        <v>4</v>
      </c>
      <c r="F8" s="61">
        <f>D8*E8</f>
        <v>8</v>
      </c>
    </row>
    <row r="9" spans="1:6">
      <c r="A9" s="91">
        <v>43284</v>
      </c>
      <c r="B9" s="66" t="s">
        <v>11</v>
      </c>
      <c r="C9" s="58" t="s">
        <v>12</v>
      </c>
      <c r="D9" s="59">
        <v>0.21</v>
      </c>
      <c r="E9" s="63">
        <v>280</v>
      </c>
      <c r="F9" s="61">
        <f>E9*D9</f>
        <v>58.8</v>
      </c>
    </row>
    <row r="10" spans="1:6">
      <c r="A10" s="91"/>
      <c r="B10" s="62" t="s">
        <v>14</v>
      </c>
      <c r="C10" s="58" t="s">
        <v>15</v>
      </c>
      <c r="D10" s="59">
        <v>1.25</v>
      </c>
      <c r="E10" s="63">
        <v>4</v>
      </c>
      <c r="F10" s="61">
        <f>D10*E10</f>
        <v>5</v>
      </c>
    </row>
    <row r="11" spans="1:6">
      <c r="A11" s="91"/>
      <c r="B11" s="62" t="s">
        <v>18</v>
      </c>
      <c r="C11" s="58" t="s">
        <v>15</v>
      </c>
      <c r="D11" s="59">
        <v>1</v>
      </c>
      <c r="E11" s="60">
        <v>9.08</v>
      </c>
      <c r="F11" s="61">
        <f>D11*E11</f>
        <v>9.08</v>
      </c>
    </row>
    <row r="12" spans="1:6">
      <c r="A12" s="91"/>
      <c r="B12" s="62" t="s">
        <v>13</v>
      </c>
      <c r="C12" s="58" t="s">
        <v>12</v>
      </c>
      <c r="D12" s="59">
        <v>0.1</v>
      </c>
      <c r="E12" s="60">
        <v>80</v>
      </c>
      <c r="F12" s="61">
        <f>D12*E12</f>
        <v>8</v>
      </c>
    </row>
    <row r="13" spans="1:6">
      <c r="A13" s="91">
        <v>43285</v>
      </c>
      <c r="B13" s="66" t="s">
        <v>11</v>
      </c>
      <c r="C13" s="58" t="s">
        <v>12</v>
      </c>
      <c r="D13" s="59">
        <v>0.19</v>
      </c>
      <c r="E13" s="63">
        <v>280</v>
      </c>
      <c r="F13" s="61">
        <f>E13*D13</f>
        <v>53.2</v>
      </c>
    </row>
    <row r="14" spans="1:6">
      <c r="A14" s="91"/>
      <c r="B14" s="62" t="s">
        <v>14</v>
      </c>
      <c r="C14" s="58" t="s">
        <v>15</v>
      </c>
      <c r="D14" s="59">
        <v>2</v>
      </c>
      <c r="E14" s="63">
        <v>4</v>
      </c>
      <c r="F14" s="61">
        <f>D14*E14</f>
        <v>8</v>
      </c>
    </row>
    <row r="15" spans="1:6">
      <c r="A15" s="91"/>
      <c r="B15" s="62" t="s">
        <v>19</v>
      </c>
      <c r="C15" s="58" t="s">
        <v>10</v>
      </c>
      <c r="D15" s="59">
        <v>1</v>
      </c>
      <c r="E15" s="60">
        <v>8.4499999999999993</v>
      </c>
      <c r="F15" s="61">
        <f>E15*D15</f>
        <v>8.4499999999999993</v>
      </c>
    </row>
    <row r="16" spans="1:6">
      <c r="A16" s="91"/>
      <c r="B16" s="62" t="s">
        <v>26</v>
      </c>
      <c r="C16" s="58" t="s">
        <v>12</v>
      </c>
      <c r="D16" s="59">
        <v>0.02</v>
      </c>
      <c r="E16" s="63">
        <v>400</v>
      </c>
      <c r="F16" s="61">
        <f>E16*D16</f>
        <v>8</v>
      </c>
    </row>
    <row r="17" spans="1:6">
      <c r="A17" s="91">
        <v>43286</v>
      </c>
      <c r="B17" s="66" t="s">
        <v>11</v>
      </c>
      <c r="C17" s="58" t="s">
        <v>12</v>
      </c>
      <c r="D17" s="59">
        <v>0.21</v>
      </c>
      <c r="E17" s="63">
        <v>280</v>
      </c>
      <c r="F17" s="61">
        <f>E17*D17</f>
        <v>58.8</v>
      </c>
    </row>
    <row r="18" spans="1:6">
      <c r="A18" s="91"/>
      <c r="B18" s="62" t="s">
        <v>14</v>
      </c>
      <c r="C18" s="58" t="s">
        <v>15</v>
      </c>
      <c r="D18" s="59">
        <v>2</v>
      </c>
      <c r="E18" s="63">
        <v>4</v>
      </c>
      <c r="F18" s="61">
        <f>D18*E18</f>
        <v>8</v>
      </c>
    </row>
    <row r="19" spans="1:6">
      <c r="A19" s="91"/>
      <c r="B19" s="62" t="s">
        <v>67</v>
      </c>
      <c r="C19" s="58" t="s">
        <v>12</v>
      </c>
      <c r="D19" s="59">
        <v>0.3</v>
      </c>
      <c r="E19" s="63">
        <v>200</v>
      </c>
      <c r="F19" s="61">
        <f>E19*D19</f>
        <v>60</v>
      </c>
    </row>
    <row r="20" spans="1:6">
      <c r="A20" s="91"/>
      <c r="B20" s="62" t="s">
        <v>17</v>
      </c>
      <c r="C20" s="58" t="s">
        <v>12</v>
      </c>
      <c r="D20" s="59">
        <v>0.06</v>
      </c>
      <c r="E20" s="60">
        <v>165</v>
      </c>
      <c r="F20" s="61">
        <f>D20*E20</f>
        <v>9.9</v>
      </c>
    </row>
    <row r="21" spans="1:6">
      <c r="A21" s="91">
        <v>43287</v>
      </c>
      <c r="B21" s="66" t="s">
        <v>11</v>
      </c>
      <c r="C21" s="58" t="s">
        <v>12</v>
      </c>
      <c r="D21" s="59">
        <v>0.31</v>
      </c>
      <c r="E21" s="63">
        <v>280</v>
      </c>
      <c r="F21" s="61">
        <f>E21*D21</f>
        <v>86.8</v>
      </c>
    </row>
    <row r="22" spans="1:6">
      <c r="A22" s="91"/>
      <c r="B22" s="62" t="s">
        <v>14</v>
      </c>
      <c r="C22" s="58" t="s">
        <v>15</v>
      </c>
      <c r="D22" s="59">
        <v>3</v>
      </c>
      <c r="E22" s="63">
        <v>4</v>
      </c>
      <c r="F22" s="61">
        <f>D22*E22</f>
        <v>12</v>
      </c>
    </row>
    <row r="23" spans="1:6">
      <c r="A23" s="91"/>
      <c r="B23" s="62" t="s">
        <v>17</v>
      </c>
      <c r="C23" s="58" t="s">
        <v>12</v>
      </c>
      <c r="D23" s="59">
        <v>0.11</v>
      </c>
      <c r="E23" s="60">
        <v>165</v>
      </c>
      <c r="F23" s="61">
        <f>D23*E23</f>
        <v>18.149999999999999</v>
      </c>
    </row>
    <row r="24" spans="1:6">
      <c r="A24" s="91"/>
      <c r="B24" s="62" t="s">
        <v>18</v>
      </c>
      <c r="C24" s="58" t="s">
        <v>15</v>
      </c>
      <c r="D24" s="59">
        <v>0.25</v>
      </c>
      <c r="E24" s="60">
        <v>9.08</v>
      </c>
      <c r="F24" s="61">
        <f>D24*E24</f>
        <v>2.27</v>
      </c>
    </row>
    <row r="25" spans="1:6">
      <c r="A25" s="91"/>
      <c r="B25" s="62" t="s">
        <v>13</v>
      </c>
      <c r="C25" s="58" t="s">
        <v>12</v>
      </c>
      <c r="D25" s="59">
        <v>0.06</v>
      </c>
      <c r="E25" s="60">
        <v>78</v>
      </c>
      <c r="F25" s="61">
        <f>D25*E25</f>
        <v>4.68</v>
      </c>
    </row>
    <row r="26" spans="1:6">
      <c r="A26" s="91">
        <v>43288</v>
      </c>
      <c r="B26" s="66" t="s">
        <v>11</v>
      </c>
      <c r="C26" s="58" t="s">
        <v>12</v>
      </c>
      <c r="D26" s="59">
        <v>0.45</v>
      </c>
      <c r="E26" s="63">
        <v>280</v>
      </c>
      <c r="F26" s="61">
        <f>E26*D26</f>
        <v>126</v>
      </c>
    </row>
    <row r="27" spans="1:6">
      <c r="A27" s="91"/>
      <c r="B27" s="62" t="s">
        <v>14</v>
      </c>
      <c r="C27" s="58" t="s">
        <v>15</v>
      </c>
      <c r="D27" s="59">
        <v>3</v>
      </c>
      <c r="E27" s="63">
        <v>4</v>
      </c>
      <c r="F27" s="61">
        <f>D27*E27</f>
        <v>12</v>
      </c>
    </row>
    <row r="28" spans="1:6">
      <c r="A28" s="91"/>
      <c r="B28" s="62" t="s">
        <v>18</v>
      </c>
      <c r="C28" s="58" t="s">
        <v>15</v>
      </c>
      <c r="D28" s="59">
        <v>0.25</v>
      </c>
      <c r="E28" s="60">
        <v>9.08</v>
      </c>
      <c r="F28" s="61">
        <f>D28*E28</f>
        <v>2.27</v>
      </c>
    </row>
    <row r="29" spans="1:6">
      <c r="A29" s="91"/>
      <c r="B29" s="62" t="s">
        <v>26</v>
      </c>
      <c r="C29" s="58" t="s">
        <v>12</v>
      </c>
      <c r="D29" s="59">
        <v>0.03</v>
      </c>
      <c r="E29" s="63">
        <v>250</v>
      </c>
      <c r="F29" s="61">
        <f>E29*D29</f>
        <v>7.5</v>
      </c>
    </row>
    <row r="30" spans="1:6">
      <c r="A30" s="91"/>
      <c r="B30" s="62" t="s">
        <v>17</v>
      </c>
      <c r="C30" s="58" t="s">
        <v>12</v>
      </c>
      <c r="D30" s="59">
        <v>0.21</v>
      </c>
      <c r="E30" s="60">
        <v>165</v>
      </c>
      <c r="F30" s="61">
        <f>D30*E30</f>
        <v>34.65</v>
      </c>
    </row>
    <row r="31" spans="1:6">
      <c r="A31" s="91"/>
      <c r="B31" s="62" t="s">
        <v>31</v>
      </c>
      <c r="C31" s="58" t="s">
        <v>12</v>
      </c>
      <c r="D31" s="59">
        <v>9.5000000000000001E-2</v>
      </c>
      <c r="E31" s="60">
        <v>100</v>
      </c>
      <c r="F31" s="61">
        <f>D31*E31</f>
        <v>9.5</v>
      </c>
    </row>
    <row r="32" spans="1:6">
      <c r="A32" s="91">
        <v>43290</v>
      </c>
      <c r="B32" s="66" t="s">
        <v>11</v>
      </c>
      <c r="C32" s="58" t="s">
        <v>12</v>
      </c>
      <c r="D32" s="59">
        <v>0.32</v>
      </c>
      <c r="E32" s="63">
        <v>280</v>
      </c>
      <c r="F32" s="61">
        <f>E32*D32</f>
        <v>89.600000000000009</v>
      </c>
    </row>
    <row r="33" spans="1:6">
      <c r="A33" s="91"/>
      <c r="B33" s="62" t="s">
        <v>14</v>
      </c>
      <c r="C33" s="58" t="s">
        <v>15</v>
      </c>
      <c r="D33" s="59">
        <v>2.5</v>
      </c>
      <c r="E33" s="63">
        <v>4</v>
      </c>
      <c r="F33" s="61">
        <f>D33*E33</f>
        <v>10</v>
      </c>
    </row>
    <row r="34" spans="1:6">
      <c r="A34" s="91"/>
      <c r="B34" s="62" t="s">
        <v>17</v>
      </c>
      <c r="C34" s="58" t="s">
        <v>12</v>
      </c>
      <c r="D34" s="59">
        <v>1</v>
      </c>
      <c r="E34" s="60">
        <v>165</v>
      </c>
      <c r="F34" s="61">
        <f>D34*E34</f>
        <v>165</v>
      </c>
    </row>
    <row r="35" spans="1:6">
      <c r="A35" s="91"/>
      <c r="B35" s="62" t="s">
        <v>13</v>
      </c>
      <c r="C35" s="58" t="s">
        <v>12</v>
      </c>
      <c r="D35" s="59">
        <v>0.25</v>
      </c>
      <c r="E35" s="60">
        <v>78</v>
      </c>
      <c r="F35" s="61">
        <f>D35*E35</f>
        <v>19.5</v>
      </c>
    </row>
    <row r="36" spans="1:6">
      <c r="A36" s="91">
        <v>43291</v>
      </c>
      <c r="B36" s="66" t="s">
        <v>11</v>
      </c>
      <c r="C36" s="58" t="s">
        <v>12</v>
      </c>
      <c r="D36" s="59">
        <v>0.32</v>
      </c>
      <c r="E36" s="63">
        <v>280</v>
      </c>
      <c r="F36" s="61">
        <f>E36*D36</f>
        <v>89.600000000000009</v>
      </c>
    </row>
    <row r="37" spans="1:6">
      <c r="A37" s="91"/>
      <c r="B37" s="62" t="s">
        <v>14</v>
      </c>
      <c r="C37" s="58" t="s">
        <v>15</v>
      </c>
      <c r="D37" s="59">
        <v>2.5</v>
      </c>
      <c r="E37" s="63">
        <v>4</v>
      </c>
      <c r="F37" s="61">
        <f>D37*E37</f>
        <v>10</v>
      </c>
    </row>
    <row r="38" spans="1:6">
      <c r="A38" s="91"/>
      <c r="B38" s="62" t="s">
        <v>19</v>
      </c>
      <c r="C38" s="58" t="s">
        <v>10</v>
      </c>
      <c r="D38" s="59">
        <v>1</v>
      </c>
      <c r="E38" s="60">
        <v>8.4499999999999993</v>
      </c>
      <c r="F38" s="61">
        <f>E38*D38</f>
        <v>8.4499999999999993</v>
      </c>
    </row>
    <row r="39" spans="1:6">
      <c r="A39" s="91"/>
      <c r="B39" s="62" t="s">
        <v>18</v>
      </c>
      <c r="C39" s="58" t="s">
        <v>15</v>
      </c>
      <c r="D39" s="59">
        <v>2.5000000000000001E-2</v>
      </c>
      <c r="E39" s="60">
        <v>9.08</v>
      </c>
      <c r="F39" s="61">
        <f>D39*E39</f>
        <v>0.22700000000000001</v>
      </c>
    </row>
    <row r="40" spans="1:6">
      <c r="A40" s="91">
        <v>43292</v>
      </c>
      <c r="B40" s="66" t="s">
        <v>11</v>
      </c>
      <c r="C40" s="58" t="s">
        <v>12</v>
      </c>
      <c r="D40" s="59">
        <v>0.42</v>
      </c>
      <c r="E40" s="63">
        <v>280</v>
      </c>
      <c r="F40" s="61">
        <f>E40*D40</f>
        <v>117.6</v>
      </c>
    </row>
    <row r="41" spans="1:6">
      <c r="A41" s="91"/>
      <c r="B41" s="62" t="s">
        <v>14</v>
      </c>
      <c r="C41" s="58" t="s">
        <v>15</v>
      </c>
      <c r="D41" s="59">
        <v>2</v>
      </c>
      <c r="E41" s="63">
        <v>4</v>
      </c>
      <c r="F41" s="61">
        <f>D41*E41</f>
        <v>8</v>
      </c>
    </row>
    <row r="42" spans="1:6">
      <c r="A42" s="91"/>
      <c r="B42" s="62" t="s">
        <v>18</v>
      </c>
      <c r="C42" s="58" t="s">
        <v>15</v>
      </c>
      <c r="D42" s="59">
        <v>0.25</v>
      </c>
      <c r="E42" s="60">
        <v>9.08</v>
      </c>
      <c r="F42" s="61">
        <f>D42*E42</f>
        <v>2.27</v>
      </c>
    </row>
    <row r="43" spans="1:6">
      <c r="A43" s="91"/>
      <c r="B43" s="66" t="s">
        <v>20</v>
      </c>
      <c r="C43" s="58" t="s">
        <v>21</v>
      </c>
      <c r="D43" s="59">
        <v>0.05</v>
      </c>
      <c r="E43" s="60">
        <v>135</v>
      </c>
      <c r="F43" s="61">
        <f>D43*E43</f>
        <v>6.75</v>
      </c>
    </row>
    <row r="44" spans="1:6">
      <c r="A44" s="91"/>
      <c r="B44" s="62" t="s">
        <v>17</v>
      </c>
      <c r="C44" s="58" t="s">
        <v>12</v>
      </c>
      <c r="D44" s="59">
        <v>0.08</v>
      </c>
      <c r="E44" s="60">
        <v>165</v>
      </c>
      <c r="F44" s="61">
        <f>D44*E44</f>
        <v>13.200000000000001</v>
      </c>
    </row>
    <row r="45" spans="1:6">
      <c r="A45" s="91">
        <v>43293</v>
      </c>
      <c r="B45" s="66" t="s">
        <v>11</v>
      </c>
      <c r="C45" s="58" t="s">
        <v>12</v>
      </c>
      <c r="D45" s="59">
        <v>0.48</v>
      </c>
      <c r="E45" s="63">
        <v>280</v>
      </c>
      <c r="F45" s="61">
        <f>E45*D45</f>
        <v>134.4</v>
      </c>
    </row>
    <row r="46" spans="1:6">
      <c r="A46" s="91"/>
      <c r="B46" s="62" t="s">
        <v>14</v>
      </c>
      <c r="C46" s="58" t="s">
        <v>15</v>
      </c>
      <c r="D46" s="59">
        <v>2</v>
      </c>
      <c r="E46" s="63">
        <v>4</v>
      </c>
      <c r="F46" s="61">
        <f>D46*E46</f>
        <v>8</v>
      </c>
    </row>
    <row r="47" spans="1:6">
      <c r="A47" s="91"/>
      <c r="B47" s="62" t="s">
        <v>18</v>
      </c>
      <c r="C47" s="58" t="s">
        <v>15</v>
      </c>
      <c r="D47" s="59">
        <v>0.25</v>
      </c>
      <c r="E47" s="60">
        <v>9.08</v>
      </c>
      <c r="F47" s="61">
        <f>D47*E47</f>
        <v>2.27</v>
      </c>
    </row>
    <row r="48" spans="1:6">
      <c r="A48" s="91"/>
      <c r="B48" s="62" t="s">
        <v>17</v>
      </c>
      <c r="C48" s="58" t="s">
        <v>12</v>
      </c>
      <c r="D48" s="59">
        <v>0.13</v>
      </c>
      <c r="E48" s="60">
        <v>165</v>
      </c>
      <c r="F48" s="61">
        <f>D48*E48</f>
        <v>21.45</v>
      </c>
    </row>
    <row r="49" spans="1:6">
      <c r="A49" s="91"/>
      <c r="B49" s="62" t="s">
        <v>19</v>
      </c>
      <c r="C49" s="58" t="s">
        <v>10</v>
      </c>
      <c r="D49" s="59">
        <v>3</v>
      </c>
      <c r="E49" s="60">
        <v>8.4499999999999993</v>
      </c>
      <c r="F49" s="61">
        <f>E49*D49</f>
        <v>25.349999999999998</v>
      </c>
    </row>
    <row r="50" spans="1:6">
      <c r="A50" s="91"/>
      <c r="B50" s="66" t="s">
        <v>24</v>
      </c>
      <c r="C50" s="58" t="s">
        <v>23</v>
      </c>
      <c r="D50" s="59">
        <v>4</v>
      </c>
      <c r="E50" s="60">
        <v>27.29</v>
      </c>
      <c r="F50" s="61">
        <f>D50*E50</f>
        <v>109.16</v>
      </c>
    </row>
    <row r="51" spans="1:6">
      <c r="A51" s="91"/>
      <c r="B51" s="62" t="s">
        <v>68</v>
      </c>
      <c r="C51" s="58" t="s">
        <v>10</v>
      </c>
      <c r="D51" s="64">
        <v>0.18</v>
      </c>
      <c r="E51" s="67">
        <v>16</v>
      </c>
      <c r="F51" s="61">
        <f>E51*D51</f>
        <v>2.88</v>
      </c>
    </row>
    <row r="52" spans="1:6">
      <c r="A52" s="91">
        <v>43294</v>
      </c>
      <c r="B52" s="66" t="s">
        <v>11</v>
      </c>
      <c r="C52" s="58" t="s">
        <v>12</v>
      </c>
      <c r="D52" s="59">
        <v>0.35</v>
      </c>
      <c r="E52" s="63">
        <v>280</v>
      </c>
      <c r="F52" s="61">
        <f>E52*D52</f>
        <v>98</v>
      </c>
    </row>
    <row r="53" spans="1:6">
      <c r="A53" s="91"/>
      <c r="B53" s="62" t="s">
        <v>14</v>
      </c>
      <c r="C53" s="58" t="s">
        <v>15</v>
      </c>
      <c r="D53" s="59">
        <v>2</v>
      </c>
      <c r="E53" s="63">
        <v>4</v>
      </c>
      <c r="F53" s="61">
        <f>D53*E53</f>
        <v>8</v>
      </c>
    </row>
    <row r="54" spans="1:6">
      <c r="A54" s="91"/>
      <c r="B54" s="62" t="s">
        <v>18</v>
      </c>
      <c r="C54" s="58" t="s">
        <v>15</v>
      </c>
      <c r="D54" s="59">
        <v>2.5000000000000001E-2</v>
      </c>
      <c r="E54" s="60">
        <v>9.08</v>
      </c>
      <c r="F54" s="61">
        <f>D54*E54</f>
        <v>0.22700000000000001</v>
      </c>
    </row>
    <row r="55" spans="1:6">
      <c r="A55" s="91"/>
      <c r="B55" s="62" t="s">
        <v>17</v>
      </c>
      <c r="C55" s="58" t="s">
        <v>12</v>
      </c>
      <c r="D55" s="59">
        <v>0.6</v>
      </c>
      <c r="E55" s="60">
        <v>165</v>
      </c>
      <c r="F55" s="61">
        <f>D55*E55</f>
        <v>99</v>
      </c>
    </row>
    <row r="56" spans="1:6">
      <c r="A56" s="91"/>
      <c r="B56" s="62" t="s">
        <v>13</v>
      </c>
      <c r="C56" s="58" t="s">
        <v>12</v>
      </c>
      <c r="D56" s="59">
        <v>0.2</v>
      </c>
      <c r="E56" s="60">
        <v>78</v>
      </c>
      <c r="F56" s="61">
        <f>D56*E56</f>
        <v>15.600000000000001</v>
      </c>
    </row>
    <row r="57" spans="1:6">
      <c r="A57" s="91">
        <v>43297</v>
      </c>
      <c r="B57" s="66" t="s">
        <v>11</v>
      </c>
      <c r="C57" s="58" t="s">
        <v>12</v>
      </c>
      <c r="D57" s="59">
        <v>0.28999999999999998</v>
      </c>
      <c r="E57" s="63">
        <v>280</v>
      </c>
      <c r="F57" s="61">
        <f>E57*D57</f>
        <v>81.199999999999989</v>
      </c>
    </row>
    <row r="58" spans="1:6">
      <c r="A58" s="91"/>
      <c r="B58" s="62" t="s">
        <v>14</v>
      </c>
      <c r="C58" s="58" t="s">
        <v>15</v>
      </c>
      <c r="D58" s="59">
        <v>3</v>
      </c>
      <c r="E58" s="63">
        <v>4</v>
      </c>
      <c r="F58" s="61">
        <f>D58*E58</f>
        <v>12</v>
      </c>
    </row>
    <row r="59" spans="1:6">
      <c r="A59" s="91"/>
      <c r="B59" s="62" t="s">
        <v>26</v>
      </c>
      <c r="C59" s="58" t="s">
        <v>12</v>
      </c>
      <c r="D59" s="59">
        <v>0.01</v>
      </c>
      <c r="E59" s="63">
        <v>250</v>
      </c>
      <c r="F59" s="61">
        <f>E59*D59</f>
        <v>2.5</v>
      </c>
    </row>
    <row r="60" spans="1:6">
      <c r="A60" s="91"/>
      <c r="B60" s="66" t="s">
        <v>20</v>
      </c>
      <c r="C60" s="58" t="s">
        <v>21</v>
      </c>
      <c r="D60" s="59">
        <v>0.03</v>
      </c>
      <c r="E60" s="60">
        <v>135</v>
      </c>
      <c r="F60" s="61">
        <f>D60*E60</f>
        <v>4.05</v>
      </c>
    </row>
    <row r="61" spans="1:6">
      <c r="A61" s="91"/>
      <c r="B61" s="62" t="s">
        <v>18</v>
      </c>
      <c r="C61" s="58" t="s">
        <v>15</v>
      </c>
      <c r="D61" s="59">
        <v>2.5000000000000001E-2</v>
      </c>
      <c r="E61" s="60">
        <v>9.08</v>
      </c>
      <c r="F61" s="61">
        <f>D61*E61</f>
        <v>0.22700000000000001</v>
      </c>
    </row>
    <row r="62" spans="1:6">
      <c r="A62" s="91">
        <v>43298</v>
      </c>
      <c r="B62" s="66" t="s">
        <v>11</v>
      </c>
      <c r="C62" s="58" t="s">
        <v>12</v>
      </c>
      <c r="D62" s="59">
        <v>0.32</v>
      </c>
      <c r="E62" s="63">
        <v>280</v>
      </c>
      <c r="F62" s="61">
        <f>E62*D62</f>
        <v>89.600000000000009</v>
      </c>
    </row>
    <row r="63" spans="1:6">
      <c r="A63" s="91"/>
      <c r="B63" s="62" t="s">
        <v>14</v>
      </c>
      <c r="C63" s="58" t="s">
        <v>15</v>
      </c>
      <c r="D63" s="59">
        <v>2</v>
      </c>
      <c r="E63" s="63">
        <v>4</v>
      </c>
      <c r="F63" s="61">
        <f>D63*E63</f>
        <v>8</v>
      </c>
    </row>
    <row r="64" spans="1:6">
      <c r="A64" s="91"/>
      <c r="B64" s="66" t="s">
        <v>32</v>
      </c>
      <c r="C64" s="58" t="s">
        <v>30</v>
      </c>
      <c r="D64" s="59">
        <v>3</v>
      </c>
      <c r="E64" s="63">
        <v>6</v>
      </c>
      <c r="F64" s="61">
        <f>D64*E64</f>
        <v>18</v>
      </c>
    </row>
    <row r="65" spans="1:6">
      <c r="A65" s="91"/>
      <c r="B65" s="62" t="s">
        <v>13</v>
      </c>
      <c r="C65" s="58" t="s">
        <v>12</v>
      </c>
      <c r="D65" s="59">
        <v>0.02</v>
      </c>
      <c r="E65" s="60">
        <v>80</v>
      </c>
      <c r="F65" s="61">
        <f>D65*E65</f>
        <v>1.6</v>
      </c>
    </row>
    <row r="66" spans="1:6">
      <c r="A66" s="91">
        <v>43299</v>
      </c>
      <c r="B66" s="66" t="s">
        <v>11</v>
      </c>
      <c r="C66" s="58" t="s">
        <v>12</v>
      </c>
      <c r="D66" s="59">
        <v>0.38</v>
      </c>
      <c r="E66" s="63">
        <v>280</v>
      </c>
      <c r="F66" s="61">
        <f>E66*D66</f>
        <v>106.4</v>
      </c>
    </row>
    <row r="67" spans="1:6">
      <c r="A67" s="91"/>
      <c r="B67" s="62" t="s">
        <v>14</v>
      </c>
      <c r="C67" s="58" t="s">
        <v>15</v>
      </c>
      <c r="D67" s="59">
        <v>2</v>
      </c>
      <c r="E67" s="63">
        <v>4</v>
      </c>
      <c r="F67" s="61">
        <f>D67*E67</f>
        <v>8</v>
      </c>
    </row>
    <row r="68" spans="1:6">
      <c r="A68" s="91"/>
      <c r="B68" s="62" t="s">
        <v>16</v>
      </c>
      <c r="C68" s="59" t="s">
        <v>15</v>
      </c>
      <c r="D68" s="59">
        <v>2.5000000000000001E-2</v>
      </c>
      <c r="E68" s="60">
        <v>17.43</v>
      </c>
      <c r="F68" s="61">
        <f>D68*E68</f>
        <v>0.43575000000000003</v>
      </c>
    </row>
    <row r="69" spans="1:6">
      <c r="A69" s="91"/>
      <c r="B69" s="66" t="s">
        <v>27</v>
      </c>
      <c r="C69" s="58" t="s">
        <v>10</v>
      </c>
      <c r="D69" s="64">
        <v>2.5000000000000001E-2</v>
      </c>
      <c r="E69" s="67">
        <v>25</v>
      </c>
      <c r="F69" s="61">
        <f>E69*D69</f>
        <v>0.625</v>
      </c>
    </row>
    <row r="70" spans="1:6">
      <c r="A70" s="91"/>
      <c r="B70" s="66" t="s">
        <v>20</v>
      </c>
      <c r="C70" s="58" t="s">
        <v>21</v>
      </c>
      <c r="D70" s="59">
        <v>0.05</v>
      </c>
      <c r="E70" s="60">
        <v>135</v>
      </c>
      <c r="F70" s="61">
        <f>D70*E70</f>
        <v>6.75</v>
      </c>
    </row>
    <row r="71" spans="1:6">
      <c r="A71" s="91">
        <v>43301</v>
      </c>
      <c r="B71" s="66" t="s">
        <v>11</v>
      </c>
      <c r="C71" s="58" t="s">
        <v>12</v>
      </c>
      <c r="D71" s="59">
        <v>0.31</v>
      </c>
      <c r="E71" s="63">
        <v>280</v>
      </c>
      <c r="F71" s="61">
        <f>E71*D71</f>
        <v>86.8</v>
      </c>
    </row>
    <row r="72" spans="1:6">
      <c r="A72" s="91"/>
      <c r="B72" s="62" t="s">
        <v>14</v>
      </c>
      <c r="C72" s="58" t="s">
        <v>15</v>
      </c>
      <c r="D72" s="59">
        <v>3</v>
      </c>
      <c r="E72" s="63">
        <v>4</v>
      </c>
      <c r="F72" s="61">
        <f>D72*E72</f>
        <v>12</v>
      </c>
    </row>
    <row r="73" spans="1:6">
      <c r="A73" s="91"/>
      <c r="B73" s="62" t="s">
        <v>18</v>
      </c>
      <c r="C73" s="58" t="s">
        <v>15</v>
      </c>
      <c r="D73" s="59">
        <v>2.5000000000000001E-2</v>
      </c>
      <c r="E73" s="60">
        <v>9.08</v>
      </c>
      <c r="F73" s="61">
        <f>D73*E73</f>
        <v>0.22700000000000001</v>
      </c>
    </row>
    <row r="74" spans="1:6">
      <c r="A74" s="91"/>
      <c r="B74" s="62" t="s">
        <v>13</v>
      </c>
      <c r="C74" s="58" t="s">
        <v>12</v>
      </c>
      <c r="D74" s="59">
        <v>0.3</v>
      </c>
      <c r="E74" s="60">
        <v>78</v>
      </c>
      <c r="F74" s="61">
        <f>D74*E74</f>
        <v>23.4</v>
      </c>
    </row>
    <row r="75" spans="1:6">
      <c r="A75" s="91"/>
      <c r="B75" s="62" t="s">
        <v>17</v>
      </c>
      <c r="C75" s="58" t="s">
        <v>12</v>
      </c>
      <c r="D75" s="59">
        <v>0.08</v>
      </c>
      <c r="E75" s="60">
        <v>165</v>
      </c>
      <c r="F75" s="61">
        <f>D75*E75</f>
        <v>13.200000000000001</v>
      </c>
    </row>
    <row r="76" spans="1:6">
      <c r="A76" s="91">
        <v>43302</v>
      </c>
      <c r="B76" s="66" t="s">
        <v>11</v>
      </c>
      <c r="C76" s="58" t="s">
        <v>12</v>
      </c>
      <c r="D76" s="59">
        <v>0.34</v>
      </c>
      <c r="E76" s="63">
        <v>280</v>
      </c>
      <c r="F76" s="61">
        <f>E76*D76</f>
        <v>95.2</v>
      </c>
    </row>
    <row r="77" spans="1:6">
      <c r="A77" s="91"/>
      <c r="B77" s="62" t="s">
        <v>14</v>
      </c>
      <c r="C77" s="58" t="s">
        <v>15</v>
      </c>
      <c r="D77" s="59">
        <v>2</v>
      </c>
      <c r="E77" s="63">
        <v>4</v>
      </c>
      <c r="F77" s="61">
        <f>D77*E77</f>
        <v>8</v>
      </c>
    </row>
    <row r="78" spans="1:6">
      <c r="A78" s="91"/>
      <c r="B78" s="62" t="s">
        <v>58</v>
      </c>
      <c r="C78" s="58" t="s">
        <v>23</v>
      </c>
      <c r="D78" s="59">
        <v>2</v>
      </c>
      <c r="E78" s="60">
        <v>27.29</v>
      </c>
      <c r="F78" s="61">
        <f>D78*E78</f>
        <v>54.58</v>
      </c>
    </row>
    <row r="79" spans="1:6">
      <c r="A79" s="91"/>
      <c r="B79" s="62" t="s">
        <v>19</v>
      </c>
      <c r="C79" s="58" t="s">
        <v>10</v>
      </c>
      <c r="D79" s="59">
        <v>1</v>
      </c>
      <c r="E79" s="60">
        <v>8.4499999999999993</v>
      </c>
      <c r="F79" s="61">
        <f>E79*D79</f>
        <v>8.4499999999999993</v>
      </c>
    </row>
    <row r="80" spans="1:6">
      <c r="A80" s="91"/>
      <c r="B80" s="62" t="s">
        <v>17</v>
      </c>
      <c r="C80" s="58" t="s">
        <v>12</v>
      </c>
      <c r="D80" s="59">
        <v>0.06</v>
      </c>
      <c r="E80" s="60">
        <v>165</v>
      </c>
      <c r="F80" s="61">
        <f>D80*E80</f>
        <v>9.9</v>
      </c>
    </row>
    <row r="81" spans="1:6">
      <c r="A81" s="91"/>
      <c r="B81" s="66" t="s">
        <v>20</v>
      </c>
      <c r="C81" s="58" t="s">
        <v>21</v>
      </c>
      <c r="D81" s="59">
        <v>7.0000000000000007E-2</v>
      </c>
      <c r="E81" s="60">
        <v>135</v>
      </c>
      <c r="F81" s="61">
        <f>D81*E81</f>
        <v>9.4500000000000011</v>
      </c>
    </row>
    <row r="82" spans="1:6">
      <c r="A82" s="91"/>
      <c r="B82" s="62" t="s">
        <v>18</v>
      </c>
      <c r="C82" s="58" t="s">
        <v>15</v>
      </c>
      <c r="D82" s="59">
        <v>2.5000000000000001E-2</v>
      </c>
      <c r="E82" s="60">
        <v>9.08</v>
      </c>
      <c r="F82" s="61">
        <f>D82*E82</f>
        <v>0.22700000000000001</v>
      </c>
    </row>
    <row r="83" spans="1:6">
      <c r="A83" s="91">
        <v>43304</v>
      </c>
      <c r="B83" s="66" t="s">
        <v>11</v>
      </c>
      <c r="C83" s="58" t="s">
        <v>12</v>
      </c>
      <c r="D83" s="59">
        <v>0.28000000000000003</v>
      </c>
      <c r="E83" s="63">
        <v>280</v>
      </c>
      <c r="F83" s="61">
        <f>E83*D83</f>
        <v>78.400000000000006</v>
      </c>
    </row>
    <row r="84" spans="1:6">
      <c r="A84" s="91"/>
      <c r="B84" s="62" t="s">
        <v>14</v>
      </c>
      <c r="C84" s="58" t="s">
        <v>15</v>
      </c>
      <c r="D84" s="59">
        <v>2</v>
      </c>
      <c r="E84" s="63">
        <v>4</v>
      </c>
      <c r="F84" s="61">
        <f>D84*E84</f>
        <v>8</v>
      </c>
    </row>
    <row r="85" spans="1:6">
      <c r="A85" s="91"/>
      <c r="B85" s="62" t="s">
        <v>18</v>
      </c>
      <c r="C85" s="58" t="s">
        <v>15</v>
      </c>
      <c r="D85" s="59">
        <v>0.25</v>
      </c>
      <c r="E85" s="60">
        <v>9.08</v>
      </c>
      <c r="F85" s="61">
        <f>D85*E85</f>
        <v>2.27</v>
      </c>
    </row>
    <row r="86" spans="1:6">
      <c r="A86" s="91"/>
      <c r="B86" s="62" t="s">
        <v>16</v>
      </c>
      <c r="C86" s="59" t="s">
        <v>15</v>
      </c>
      <c r="D86" s="59">
        <v>0.06</v>
      </c>
      <c r="E86" s="60">
        <v>17.43</v>
      </c>
      <c r="F86" s="61">
        <f>D86*E86</f>
        <v>1.0457999999999998</v>
      </c>
    </row>
    <row r="87" spans="1:6">
      <c r="A87" s="91"/>
      <c r="B87" s="66" t="s">
        <v>27</v>
      </c>
      <c r="C87" s="58" t="s">
        <v>10</v>
      </c>
      <c r="D87" s="64">
        <v>3.5000000000000003E-2</v>
      </c>
      <c r="E87" s="67">
        <v>25</v>
      </c>
      <c r="F87" s="61">
        <f>E87*D87</f>
        <v>0.87500000000000011</v>
      </c>
    </row>
    <row r="88" spans="1:6">
      <c r="A88" s="91">
        <v>43305</v>
      </c>
      <c r="B88" s="62" t="s">
        <v>14</v>
      </c>
      <c r="C88" s="58" t="s">
        <v>15</v>
      </c>
      <c r="D88" s="59">
        <v>4</v>
      </c>
      <c r="E88" s="63">
        <v>4</v>
      </c>
      <c r="F88" s="61">
        <f>D88*E88</f>
        <v>16</v>
      </c>
    </row>
    <row r="89" spans="1:6">
      <c r="A89" s="91"/>
      <c r="B89" s="62" t="s">
        <v>19</v>
      </c>
      <c r="C89" s="58" t="s">
        <v>10</v>
      </c>
      <c r="D89" s="59">
        <v>2</v>
      </c>
      <c r="E89" s="60">
        <v>8.4499999999999993</v>
      </c>
      <c r="F89" s="61">
        <f>E89*D89</f>
        <v>16.899999999999999</v>
      </c>
    </row>
    <row r="90" spans="1:6">
      <c r="A90" s="91"/>
      <c r="B90" s="62" t="s">
        <v>72</v>
      </c>
      <c r="C90" s="58" t="s">
        <v>23</v>
      </c>
      <c r="D90" s="59">
        <v>2</v>
      </c>
      <c r="E90" s="60">
        <v>27.29</v>
      </c>
      <c r="F90" s="61">
        <f>D90*E90</f>
        <v>54.58</v>
      </c>
    </row>
    <row r="91" spans="1:6">
      <c r="A91" s="91"/>
      <c r="B91" s="66" t="s">
        <v>24</v>
      </c>
      <c r="C91" s="58" t="s">
        <v>23</v>
      </c>
      <c r="D91" s="59">
        <v>3</v>
      </c>
      <c r="E91" s="60">
        <v>25.63</v>
      </c>
      <c r="F91" s="61">
        <f>D91*E91</f>
        <v>76.89</v>
      </c>
    </row>
    <row r="92" spans="1:6">
      <c r="A92" s="91"/>
      <c r="B92" s="62" t="s">
        <v>16</v>
      </c>
      <c r="C92" s="59" t="s">
        <v>15</v>
      </c>
      <c r="D92" s="59">
        <v>0.1</v>
      </c>
      <c r="E92" s="60">
        <v>17.43</v>
      </c>
      <c r="F92" s="61">
        <f>D92*E92</f>
        <v>1.7430000000000001</v>
      </c>
    </row>
    <row r="93" spans="1:6">
      <c r="A93" s="91"/>
      <c r="B93" s="66" t="s">
        <v>27</v>
      </c>
      <c r="C93" s="58" t="s">
        <v>10</v>
      </c>
      <c r="D93" s="64">
        <v>0.09</v>
      </c>
      <c r="E93" s="67">
        <v>25</v>
      </c>
      <c r="F93" s="61">
        <f>E93*D93</f>
        <v>2.25</v>
      </c>
    </row>
    <row r="94" spans="1:6">
      <c r="A94" s="91"/>
      <c r="B94" s="66" t="s">
        <v>20</v>
      </c>
      <c r="C94" s="58" t="s">
        <v>21</v>
      </c>
      <c r="D94" s="59">
        <v>0.06</v>
      </c>
      <c r="E94" s="60">
        <v>135</v>
      </c>
      <c r="F94" s="61">
        <f>D94*E94</f>
        <v>8.1</v>
      </c>
    </row>
    <row r="95" spans="1:6">
      <c r="A95" s="91">
        <v>43308</v>
      </c>
      <c r="B95" s="66" t="s">
        <v>69</v>
      </c>
      <c r="C95" s="58" t="s">
        <v>15</v>
      </c>
      <c r="D95" s="59">
        <v>2</v>
      </c>
      <c r="E95" s="63">
        <v>6</v>
      </c>
      <c r="F95" s="61">
        <f>E95*D95</f>
        <v>12</v>
      </c>
    </row>
    <row r="96" spans="1:6">
      <c r="A96" s="91"/>
      <c r="B96" s="62" t="s">
        <v>68</v>
      </c>
      <c r="C96" s="58" t="s">
        <v>10</v>
      </c>
      <c r="D96" s="64">
        <v>3</v>
      </c>
      <c r="E96" s="67">
        <v>16</v>
      </c>
      <c r="F96" s="61">
        <f>E96*D96</f>
        <v>48</v>
      </c>
    </row>
    <row r="97" spans="1:17">
      <c r="A97" s="91"/>
      <c r="B97" s="66" t="s">
        <v>11</v>
      </c>
      <c r="C97" s="58" t="s">
        <v>12</v>
      </c>
      <c r="D97" s="59">
        <v>9.8000000000000004E-2</v>
      </c>
      <c r="E97" s="63">
        <v>280</v>
      </c>
      <c r="F97" s="61">
        <f>E97*D97</f>
        <v>27.44</v>
      </c>
    </row>
    <row r="98" spans="1:17">
      <c r="A98" s="91"/>
      <c r="B98" s="62" t="s">
        <v>14</v>
      </c>
      <c r="C98" s="58" t="s">
        <v>15</v>
      </c>
      <c r="D98" s="59">
        <v>3</v>
      </c>
      <c r="E98" s="63">
        <v>4</v>
      </c>
      <c r="F98" s="61">
        <f>D98*E98</f>
        <v>12</v>
      </c>
    </row>
    <row r="99" spans="1:17">
      <c r="A99" s="91"/>
      <c r="B99" s="62" t="s">
        <v>70</v>
      </c>
      <c r="C99" s="58" t="s">
        <v>30</v>
      </c>
      <c r="D99" s="59">
        <v>2</v>
      </c>
      <c r="E99" s="63">
        <v>35</v>
      </c>
      <c r="F99" s="61">
        <f>D99*E99</f>
        <v>70</v>
      </c>
      <c r="J99" s="28"/>
      <c r="K99" s="28"/>
      <c r="L99" s="28"/>
      <c r="M99" s="28"/>
      <c r="N99" s="28"/>
      <c r="O99" s="28"/>
      <c r="P99" s="28"/>
      <c r="Q99" s="28"/>
    </row>
    <row r="100" spans="1:17">
      <c r="A100" s="91">
        <v>43312</v>
      </c>
      <c r="B100" s="66" t="s">
        <v>11</v>
      </c>
      <c r="C100" s="58" t="s">
        <v>12</v>
      </c>
      <c r="D100" s="59">
        <v>0.19500000000000001</v>
      </c>
      <c r="E100" s="63">
        <v>280</v>
      </c>
      <c r="F100" s="61">
        <f>E100*D100</f>
        <v>54.6</v>
      </c>
      <c r="J100" s="28"/>
      <c r="K100" s="92"/>
      <c r="L100" s="79"/>
      <c r="M100" s="79"/>
      <c r="N100" s="79"/>
      <c r="O100" s="80"/>
      <c r="P100" s="81"/>
      <c r="Q100" s="28"/>
    </row>
    <row r="101" spans="1:17">
      <c r="A101" s="91"/>
      <c r="B101" s="62" t="s">
        <v>14</v>
      </c>
      <c r="C101" s="58" t="s">
        <v>15</v>
      </c>
      <c r="D101" s="59">
        <v>1.25</v>
      </c>
      <c r="E101" s="63">
        <v>4</v>
      </c>
      <c r="F101" s="61">
        <f>E101*D101</f>
        <v>5</v>
      </c>
      <c r="J101" s="28"/>
      <c r="K101" s="92"/>
      <c r="L101" s="79"/>
      <c r="M101" s="79"/>
      <c r="N101" s="79"/>
      <c r="O101" s="80"/>
      <c r="P101" s="81"/>
      <c r="Q101" s="28"/>
    </row>
    <row r="102" spans="1:17">
      <c r="A102" s="91"/>
      <c r="B102" s="62" t="s">
        <v>16</v>
      </c>
      <c r="C102" s="59" t="s">
        <v>15</v>
      </c>
      <c r="D102" s="59">
        <v>0.25</v>
      </c>
      <c r="E102" s="60">
        <v>17.43</v>
      </c>
      <c r="F102" s="61">
        <f>D102*E102</f>
        <v>4.3574999999999999</v>
      </c>
      <c r="J102" s="28"/>
      <c r="K102" s="92"/>
      <c r="L102" s="79"/>
      <c r="M102" s="79"/>
      <c r="N102" s="79"/>
      <c r="O102" s="80"/>
      <c r="P102" s="81"/>
      <c r="Q102" s="28"/>
    </row>
    <row r="103" spans="1:17">
      <c r="A103" s="91"/>
      <c r="B103" s="93"/>
      <c r="C103" s="58"/>
      <c r="D103" s="59"/>
      <c r="E103" s="67"/>
      <c r="F103" s="61"/>
    </row>
    <row r="104" spans="1:17">
      <c r="A104" s="91"/>
      <c r="B104" s="94"/>
      <c r="C104" s="20"/>
      <c r="D104" s="20"/>
      <c r="E104" s="95"/>
      <c r="F104" s="96"/>
    </row>
    <row r="105" spans="1:17" s="24" customFormat="1" ht="13.8" thickBot="1">
      <c r="A105" s="14"/>
      <c r="E105" s="25"/>
      <c r="F105" s="26">
        <f>SUM(F6:F104)</f>
        <v>2987.8840499999992</v>
      </c>
    </row>
    <row r="106" spans="1:17" ht="13.8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16"/>
  <sheetViews>
    <sheetView workbookViewId="0">
      <selection activeCell="E23" sqref="E23"/>
    </sheetView>
  </sheetViews>
  <sheetFormatPr defaultRowHeight="13.2"/>
  <cols>
    <col min="1" max="1" width="14" style="14" customWidth="1"/>
    <col min="2" max="2" width="18.6640625" customWidth="1"/>
    <col min="5" max="6" width="9.109375" style="15"/>
  </cols>
  <sheetData>
    <row r="1" spans="1:6" ht="20.399999999999999">
      <c r="A1" s="1"/>
      <c r="B1" s="2"/>
      <c r="C1" s="3" t="s">
        <v>0</v>
      </c>
      <c r="D1" s="4"/>
      <c r="E1" s="5"/>
      <c r="F1" s="6"/>
    </row>
    <row r="2" spans="1:6" ht="20.399999999999999">
      <c r="A2" s="1"/>
      <c r="B2" s="7"/>
      <c r="C2" s="8" t="s">
        <v>1</v>
      </c>
      <c r="D2" s="9"/>
      <c r="E2" s="10"/>
      <c r="F2" s="6"/>
    </row>
    <row r="3" spans="1:6">
      <c r="A3" s="1"/>
      <c r="B3" s="83" t="s">
        <v>73</v>
      </c>
      <c r="C3" s="86">
        <v>2018</v>
      </c>
      <c r="D3" s="11"/>
      <c r="E3" s="13"/>
      <c r="F3" s="6"/>
    </row>
    <row r="4" spans="1:6" ht="13.8" thickBot="1"/>
    <row r="5" spans="1:6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</row>
    <row r="6" spans="1:6">
      <c r="A6" s="90">
        <v>43313</v>
      </c>
      <c r="B6" s="66" t="s">
        <v>11</v>
      </c>
      <c r="C6" s="58" t="s">
        <v>12</v>
      </c>
      <c r="D6" s="59">
        <v>0.19</v>
      </c>
      <c r="E6" s="63">
        <v>280</v>
      </c>
      <c r="F6" s="61">
        <f>E6*D6</f>
        <v>53.2</v>
      </c>
    </row>
    <row r="7" spans="1:6">
      <c r="A7" s="91"/>
      <c r="B7" s="62" t="s">
        <v>14</v>
      </c>
      <c r="C7" s="58" t="s">
        <v>15</v>
      </c>
      <c r="D7" s="59">
        <v>2</v>
      </c>
      <c r="E7" s="63">
        <v>4</v>
      </c>
      <c r="F7" s="61">
        <f>D7*E7</f>
        <v>8</v>
      </c>
    </row>
    <row r="8" spans="1:6">
      <c r="A8" s="91"/>
      <c r="B8" s="62" t="s">
        <v>19</v>
      </c>
      <c r="C8" s="58" t="s">
        <v>10</v>
      </c>
      <c r="D8" s="59">
        <v>1</v>
      </c>
      <c r="E8" s="60">
        <v>8.4499999999999993</v>
      </c>
      <c r="F8" s="61">
        <f>E8*D8</f>
        <v>8.4499999999999993</v>
      </c>
    </row>
    <row r="9" spans="1:6">
      <c r="A9" s="91"/>
      <c r="B9" s="62" t="s">
        <v>17</v>
      </c>
      <c r="C9" s="58" t="s">
        <v>12</v>
      </c>
      <c r="D9" s="59">
        <v>0.26</v>
      </c>
      <c r="E9" s="60">
        <v>165</v>
      </c>
      <c r="F9" s="61">
        <f>D9*E9</f>
        <v>42.9</v>
      </c>
    </row>
    <row r="10" spans="1:6">
      <c r="A10" s="91">
        <v>43314</v>
      </c>
      <c r="B10" s="66" t="s">
        <v>11</v>
      </c>
      <c r="C10" s="58" t="s">
        <v>12</v>
      </c>
      <c r="D10" s="59">
        <v>0.42</v>
      </c>
      <c r="E10" s="63">
        <v>280</v>
      </c>
      <c r="F10" s="61">
        <f>E10*D10</f>
        <v>117.6</v>
      </c>
    </row>
    <row r="11" spans="1:6">
      <c r="A11" s="91"/>
      <c r="B11" s="62" t="s">
        <v>14</v>
      </c>
      <c r="C11" s="58" t="s">
        <v>15</v>
      </c>
      <c r="D11" s="59">
        <v>2</v>
      </c>
      <c r="E11" s="63">
        <v>4</v>
      </c>
      <c r="F11" s="61">
        <f>D11*E11</f>
        <v>8</v>
      </c>
    </row>
    <row r="12" spans="1:6">
      <c r="A12" s="91"/>
      <c r="B12" s="62" t="s">
        <v>18</v>
      </c>
      <c r="C12" s="58" t="s">
        <v>15</v>
      </c>
      <c r="D12" s="59">
        <v>0.25</v>
      </c>
      <c r="E12" s="60">
        <v>9.08</v>
      </c>
      <c r="F12" s="61">
        <f>D12*E12</f>
        <v>2.27</v>
      </c>
    </row>
    <row r="13" spans="1:6">
      <c r="A13" s="91"/>
      <c r="B13" s="66" t="s">
        <v>20</v>
      </c>
      <c r="C13" s="58" t="s">
        <v>21</v>
      </c>
      <c r="D13" s="59">
        <v>0.05</v>
      </c>
      <c r="E13" s="60">
        <v>135</v>
      </c>
      <c r="F13" s="61">
        <f>D13*E13</f>
        <v>6.75</v>
      </c>
    </row>
    <row r="14" spans="1:6">
      <c r="A14" s="91"/>
      <c r="B14" s="62" t="s">
        <v>17</v>
      </c>
      <c r="C14" s="58" t="s">
        <v>12</v>
      </c>
      <c r="D14" s="59">
        <v>0.08</v>
      </c>
      <c r="E14" s="60">
        <v>165</v>
      </c>
      <c r="F14" s="61">
        <f>D14*E14</f>
        <v>13.200000000000001</v>
      </c>
    </row>
    <row r="15" spans="1:6">
      <c r="A15" s="91">
        <v>43315</v>
      </c>
      <c r="B15" s="66" t="s">
        <v>11</v>
      </c>
      <c r="C15" s="58" t="s">
        <v>12</v>
      </c>
      <c r="D15" s="59">
        <v>0.21</v>
      </c>
      <c r="E15" s="63">
        <v>280</v>
      </c>
      <c r="F15" s="61">
        <f t="shared" ref="F15:F24" si="0">E15*D15</f>
        <v>58.8</v>
      </c>
    </row>
    <row r="16" spans="1:6">
      <c r="A16" s="91"/>
      <c r="B16" s="62" t="s">
        <v>14</v>
      </c>
      <c r="C16" s="58" t="s">
        <v>15</v>
      </c>
      <c r="D16" s="59">
        <v>1</v>
      </c>
      <c r="E16" s="63">
        <v>4</v>
      </c>
      <c r="F16" s="61">
        <f t="shared" si="0"/>
        <v>4</v>
      </c>
    </row>
    <row r="17" spans="1:6">
      <c r="A17" s="91"/>
      <c r="B17" s="62" t="s">
        <v>32</v>
      </c>
      <c r="C17" s="58" t="s">
        <v>30</v>
      </c>
      <c r="D17" s="59">
        <v>0.05</v>
      </c>
      <c r="E17" s="63">
        <v>6</v>
      </c>
      <c r="F17" s="61">
        <f t="shared" si="0"/>
        <v>0.30000000000000004</v>
      </c>
    </row>
    <row r="18" spans="1:6">
      <c r="A18" s="91"/>
      <c r="B18" s="66" t="s">
        <v>27</v>
      </c>
      <c r="C18" s="58" t="s">
        <v>10</v>
      </c>
      <c r="D18" s="64">
        <v>0.96</v>
      </c>
      <c r="E18" s="67">
        <v>25</v>
      </c>
      <c r="F18" s="61">
        <f t="shared" si="0"/>
        <v>24</v>
      </c>
    </row>
    <row r="19" spans="1:6">
      <c r="A19" s="91">
        <v>43318</v>
      </c>
      <c r="B19" s="66" t="s">
        <v>11</v>
      </c>
      <c r="C19" s="58" t="s">
        <v>12</v>
      </c>
      <c r="D19" s="59">
        <v>0.185</v>
      </c>
      <c r="E19" s="63">
        <v>125</v>
      </c>
      <c r="F19" s="61">
        <f t="shared" si="0"/>
        <v>23.125</v>
      </c>
    </row>
    <row r="20" spans="1:6">
      <c r="A20" s="91"/>
      <c r="B20" s="62" t="s">
        <v>14</v>
      </c>
      <c r="C20" s="58" t="s">
        <v>15</v>
      </c>
      <c r="D20" s="59">
        <v>0.23499999999999999</v>
      </c>
      <c r="E20" s="63">
        <v>4</v>
      </c>
      <c r="F20" s="61">
        <f t="shared" si="0"/>
        <v>0.94</v>
      </c>
    </row>
    <row r="21" spans="1:6">
      <c r="A21" s="91"/>
      <c r="B21" s="62" t="s">
        <v>32</v>
      </c>
      <c r="C21" s="58" t="s">
        <v>30</v>
      </c>
      <c r="D21" s="59">
        <v>0.95</v>
      </c>
      <c r="E21" s="63">
        <v>6</v>
      </c>
      <c r="F21" s="61">
        <f t="shared" si="0"/>
        <v>5.6999999999999993</v>
      </c>
    </row>
    <row r="22" spans="1:6">
      <c r="A22" s="91"/>
      <c r="B22" s="66" t="s">
        <v>27</v>
      </c>
      <c r="C22" s="58" t="s">
        <v>10</v>
      </c>
      <c r="D22" s="64">
        <v>2.5000000000000001E-2</v>
      </c>
      <c r="E22" s="67">
        <v>25</v>
      </c>
      <c r="F22" s="61">
        <f t="shared" si="0"/>
        <v>0.625</v>
      </c>
    </row>
    <row r="23" spans="1:6">
      <c r="A23" s="91">
        <v>43319</v>
      </c>
      <c r="B23" s="66" t="s">
        <v>11</v>
      </c>
      <c r="C23" s="58" t="s">
        <v>12</v>
      </c>
      <c r="D23" s="59">
        <v>0.11</v>
      </c>
      <c r="E23" s="63">
        <v>125</v>
      </c>
      <c r="F23" s="61">
        <f t="shared" si="0"/>
        <v>13.75</v>
      </c>
    </row>
    <row r="24" spans="1:6">
      <c r="A24" s="91"/>
      <c r="B24" s="62" t="s">
        <v>14</v>
      </c>
      <c r="C24" s="58" t="s">
        <v>15</v>
      </c>
      <c r="D24" s="59">
        <v>2</v>
      </c>
      <c r="E24" s="63">
        <v>4</v>
      </c>
      <c r="F24" s="61">
        <f t="shared" si="0"/>
        <v>8</v>
      </c>
    </row>
    <row r="25" spans="1:6">
      <c r="A25" s="91"/>
      <c r="B25" s="62" t="s">
        <v>13</v>
      </c>
      <c r="C25" s="58" t="s">
        <v>12</v>
      </c>
      <c r="D25" s="59">
        <v>0.55000000000000004</v>
      </c>
      <c r="E25" s="60">
        <v>80</v>
      </c>
      <c r="F25" s="61">
        <f>D25*E25</f>
        <v>44</v>
      </c>
    </row>
    <row r="26" spans="1:6">
      <c r="A26" s="91"/>
      <c r="B26" s="66" t="s">
        <v>27</v>
      </c>
      <c r="C26" s="58" t="s">
        <v>10</v>
      </c>
      <c r="D26" s="64">
        <v>0.69</v>
      </c>
      <c r="E26" s="67">
        <v>25</v>
      </c>
      <c r="F26" s="61">
        <f>E26*D26</f>
        <v>17.25</v>
      </c>
    </row>
    <row r="27" spans="1:6">
      <c r="A27" s="91">
        <v>43320</v>
      </c>
      <c r="B27" s="66" t="s">
        <v>11</v>
      </c>
      <c r="C27" s="58" t="s">
        <v>12</v>
      </c>
      <c r="D27" s="59">
        <v>0.22500000000000001</v>
      </c>
      <c r="E27" s="63">
        <v>125</v>
      </c>
      <c r="F27" s="61">
        <f>E27*D27</f>
        <v>28.125</v>
      </c>
    </row>
    <row r="28" spans="1:6">
      <c r="A28" s="91"/>
      <c r="B28" s="62" t="s">
        <v>17</v>
      </c>
      <c r="C28" s="58" t="s">
        <v>12</v>
      </c>
      <c r="D28" s="59">
        <v>1.25</v>
      </c>
      <c r="E28" s="60">
        <v>165</v>
      </c>
      <c r="F28" s="61">
        <f>D28*E28</f>
        <v>206.25</v>
      </c>
    </row>
    <row r="29" spans="1:6">
      <c r="A29" s="91"/>
      <c r="B29" s="62" t="s">
        <v>18</v>
      </c>
      <c r="C29" s="58" t="s">
        <v>15</v>
      </c>
      <c r="D29" s="59">
        <v>0.16800000000000001</v>
      </c>
      <c r="E29" s="60">
        <v>9.08</v>
      </c>
      <c r="F29" s="61">
        <f>D29*E29</f>
        <v>1.5254400000000001</v>
      </c>
    </row>
    <row r="30" spans="1:6">
      <c r="A30" s="91"/>
      <c r="B30" s="62" t="s">
        <v>32</v>
      </c>
      <c r="C30" s="58" t="s">
        <v>30</v>
      </c>
      <c r="D30" s="59">
        <v>0.05</v>
      </c>
      <c r="E30" s="63">
        <v>6</v>
      </c>
      <c r="F30" s="61">
        <f>E30*D30</f>
        <v>0.30000000000000004</v>
      </c>
    </row>
    <row r="31" spans="1:6">
      <c r="A31" s="91"/>
      <c r="B31" s="66" t="s">
        <v>20</v>
      </c>
      <c r="C31" s="58" t="s">
        <v>21</v>
      </c>
      <c r="D31" s="59">
        <v>0.04</v>
      </c>
      <c r="E31" s="60">
        <v>135</v>
      </c>
      <c r="F31" s="61">
        <f>D31*E31</f>
        <v>5.4</v>
      </c>
    </row>
    <row r="32" spans="1:6">
      <c r="A32" s="91"/>
      <c r="B32" s="66" t="s">
        <v>11</v>
      </c>
      <c r="C32" s="58" t="s">
        <v>12</v>
      </c>
      <c r="D32" s="59">
        <v>0.19600000000000001</v>
      </c>
      <c r="E32" s="63">
        <v>125</v>
      </c>
      <c r="F32" s="61">
        <f>E32*D32</f>
        <v>24.5</v>
      </c>
    </row>
    <row r="33" spans="1:6">
      <c r="A33" s="91"/>
      <c r="B33" s="62" t="s">
        <v>18</v>
      </c>
      <c r="C33" s="58" t="s">
        <v>15</v>
      </c>
      <c r="D33" s="59">
        <v>0.25</v>
      </c>
      <c r="E33" s="60">
        <v>9.08</v>
      </c>
      <c r="F33" s="61">
        <f>D33*E33</f>
        <v>2.27</v>
      </c>
    </row>
    <row r="34" spans="1:6">
      <c r="A34" s="91"/>
      <c r="B34" s="62" t="s">
        <v>16</v>
      </c>
      <c r="C34" s="59" t="s">
        <v>15</v>
      </c>
      <c r="D34" s="59">
        <v>0.25</v>
      </c>
      <c r="E34" s="60">
        <v>17.43</v>
      </c>
      <c r="F34" s="61">
        <f>D34*E34</f>
        <v>4.3574999999999999</v>
      </c>
    </row>
    <row r="35" spans="1:6">
      <c r="A35" s="91"/>
      <c r="B35" s="66" t="s">
        <v>27</v>
      </c>
      <c r="C35" s="58" t="s">
        <v>10</v>
      </c>
      <c r="D35" s="64">
        <v>2.5000000000000001E-2</v>
      </c>
      <c r="E35" s="67">
        <v>25</v>
      </c>
      <c r="F35" s="61">
        <f>E35*D35</f>
        <v>0.625</v>
      </c>
    </row>
    <row r="36" spans="1:6">
      <c r="A36" s="91">
        <v>43321</v>
      </c>
      <c r="B36" s="66" t="s">
        <v>11</v>
      </c>
      <c r="C36" s="58" t="s">
        <v>12</v>
      </c>
      <c r="D36" s="59">
        <v>0.31</v>
      </c>
      <c r="E36" s="63">
        <v>125</v>
      </c>
      <c r="F36" s="61">
        <f>E36*D36</f>
        <v>38.75</v>
      </c>
    </row>
    <row r="37" spans="1:6">
      <c r="A37" s="91"/>
      <c r="B37" s="66" t="s">
        <v>37</v>
      </c>
      <c r="C37" s="58" t="s">
        <v>12</v>
      </c>
      <c r="D37" s="59">
        <v>0.65</v>
      </c>
      <c r="E37" s="60">
        <v>170</v>
      </c>
      <c r="F37" s="61">
        <f>D37*E37</f>
        <v>110.5</v>
      </c>
    </row>
    <row r="38" spans="1:6">
      <c r="A38" s="91"/>
      <c r="B38" s="62" t="s">
        <v>13</v>
      </c>
      <c r="C38" s="58" t="s">
        <v>12</v>
      </c>
      <c r="D38" s="59">
        <v>0.69</v>
      </c>
      <c r="E38" s="60">
        <v>80</v>
      </c>
      <c r="F38" s="61">
        <f>D38*E38</f>
        <v>55.199999999999996</v>
      </c>
    </row>
    <row r="39" spans="1:6">
      <c r="A39" s="91"/>
      <c r="B39" s="62" t="s">
        <v>16</v>
      </c>
      <c r="C39" s="59" t="s">
        <v>15</v>
      </c>
      <c r="D39" s="59">
        <v>0.25</v>
      </c>
      <c r="E39" s="60">
        <v>17.43</v>
      </c>
      <c r="F39" s="61">
        <f>D39*E39</f>
        <v>4.3574999999999999</v>
      </c>
    </row>
    <row r="40" spans="1:6">
      <c r="A40" s="91">
        <v>43322</v>
      </c>
      <c r="B40" s="66" t="s">
        <v>11</v>
      </c>
      <c r="C40" s="58" t="s">
        <v>12</v>
      </c>
      <c r="D40" s="59">
        <v>0.29599999999999999</v>
      </c>
      <c r="E40" s="63">
        <v>125</v>
      </c>
      <c r="F40" s="61">
        <f>E40*D40</f>
        <v>37</v>
      </c>
    </row>
    <row r="41" spans="1:6">
      <c r="A41" s="91"/>
      <c r="B41" s="66" t="s">
        <v>27</v>
      </c>
      <c r="C41" s="58" t="s">
        <v>10</v>
      </c>
      <c r="D41" s="64">
        <v>0.25</v>
      </c>
      <c r="E41" s="67">
        <v>25</v>
      </c>
      <c r="F41" s="61">
        <f>E41*D41</f>
        <v>6.25</v>
      </c>
    </row>
    <row r="42" spans="1:6">
      <c r="A42" s="91"/>
      <c r="B42" s="62" t="s">
        <v>16</v>
      </c>
      <c r="C42" s="59" t="s">
        <v>15</v>
      </c>
      <c r="D42" s="59">
        <v>0.25</v>
      </c>
      <c r="E42" s="60">
        <v>17.43</v>
      </c>
      <c r="F42" s="61">
        <f>D42*E42</f>
        <v>4.3574999999999999</v>
      </c>
    </row>
    <row r="43" spans="1:6">
      <c r="A43" s="91"/>
      <c r="B43" s="62" t="s">
        <v>32</v>
      </c>
      <c r="C43" s="58" t="s">
        <v>30</v>
      </c>
      <c r="D43" s="59">
        <v>4.5999999999999999E-2</v>
      </c>
      <c r="E43" s="63">
        <v>6</v>
      </c>
      <c r="F43" s="61">
        <f>E43*D43</f>
        <v>0.27600000000000002</v>
      </c>
    </row>
    <row r="44" spans="1:6">
      <c r="A44" s="91"/>
      <c r="B44" s="66" t="s">
        <v>27</v>
      </c>
      <c r="C44" s="58" t="s">
        <v>10</v>
      </c>
      <c r="D44" s="64">
        <v>2.5000000000000001E-2</v>
      </c>
      <c r="E44" s="67">
        <v>25</v>
      </c>
      <c r="F44" s="61">
        <f>E44*D44</f>
        <v>0.625</v>
      </c>
    </row>
    <row r="45" spans="1:6">
      <c r="A45" s="91"/>
      <c r="B45" s="62" t="s">
        <v>14</v>
      </c>
      <c r="C45" s="58" t="s">
        <v>15</v>
      </c>
      <c r="D45" s="59">
        <v>2</v>
      </c>
      <c r="E45" s="63">
        <v>4</v>
      </c>
      <c r="F45" s="61">
        <f>D45*E45</f>
        <v>8</v>
      </c>
    </row>
    <row r="46" spans="1:6">
      <c r="A46" s="91">
        <v>43323</v>
      </c>
      <c r="B46" s="66" t="s">
        <v>22</v>
      </c>
      <c r="C46" s="58" t="s">
        <v>12</v>
      </c>
      <c r="D46" s="59">
        <v>0.04</v>
      </c>
      <c r="E46" s="63">
        <v>350</v>
      </c>
      <c r="F46" s="61">
        <f>E46*D46</f>
        <v>14</v>
      </c>
    </row>
    <row r="47" spans="1:6">
      <c r="A47" s="91"/>
      <c r="B47" s="62" t="s">
        <v>18</v>
      </c>
      <c r="C47" s="58" t="s">
        <v>15</v>
      </c>
      <c r="D47" s="59">
        <v>0.25</v>
      </c>
      <c r="E47" s="60">
        <v>9.08</v>
      </c>
      <c r="F47" s="61">
        <f>D47*E47</f>
        <v>2.27</v>
      </c>
    </row>
    <row r="48" spans="1:6">
      <c r="A48" s="91"/>
      <c r="B48" s="62" t="s">
        <v>17</v>
      </c>
      <c r="C48" s="58" t="s">
        <v>12</v>
      </c>
      <c r="D48" s="59">
        <v>0.12</v>
      </c>
      <c r="E48" s="60">
        <v>165</v>
      </c>
      <c r="F48" s="61">
        <f>D48*E48</f>
        <v>19.8</v>
      </c>
    </row>
    <row r="49" spans="1:6">
      <c r="A49" s="91">
        <v>43325</v>
      </c>
      <c r="B49" s="66" t="s">
        <v>11</v>
      </c>
      <c r="C49" s="58" t="s">
        <v>12</v>
      </c>
      <c r="D49" s="59">
        <v>0.29599999999999999</v>
      </c>
      <c r="E49" s="63">
        <v>300</v>
      </c>
      <c r="F49" s="61">
        <f>E49*D49</f>
        <v>88.8</v>
      </c>
    </row>
    <row r="50" spans="1:6">
      <c r="A50" s="91"/>
      <c r="B50" s="62" t="s">
        <v>14</v>
      </c>
      <c r="C50" s="58" t="s">
        <v>15</v>
      </c>
      <c r="D50" s="59">
        <v>2.5</v>
      </c>
      <c r="E50" s="63">
        <v>4</v>
      </c>
      <c r="F50" s="61">
        <f>D50*E50</f>
        <v>10</v>
      </c>
    </row>
    <row r="51" spans="1:6">
      <c r="A51" s="91"/>
      <c r="B51" s="62" t="s">
        <v>16</v>
      </c>
      <c r="C51" s="59" t="s">
        <v>15</v>
      </c>
      <c r="D51" s="59">
        <v>2.5000000000000001E-2</v>
      </c>
      <c r="E51" s="60">
        <v>17.43</v>
      </c>
      <c r="F51" s="61">
        <f>D51*E51</f>
        <v>0.43575000000000003</v>
      </c>
    </row>
    <row r="52" spans="1:6">
      <c r="A52" s="91"/>
      <c r="B52" s="66" t="s">
        <v>27</v>
      </c>
      <c r="C52" s="58" t="s">
        <v>10</v>
      </c>
      <c r="D52" s="64">
        <v>2.1999999999999999E-2</v>
      </c>
      <c r="E52" s="67">
        <v>25</v>
      </c>
      <c r="F52" s="61">
        <f t="shared" ref="F52:F57" si="1">E52*D52</f>
        <v>0.54999999999999993</v>
      </c>
    </row>
    <row r="53" spans="1:6">
      <c r="A53" s="91">
        <v>43326</v>
      </c>
      <c r="B53" s="66" t="s">
        <v>11</v>
      </c>
      <c r="C53" s="58" t="s">
        <v>12</v>
      </c>
      <c r="D53" s="59">
        <v>0.21</v>
      </c>
      <c r="E53" s="63">
        <v>300</v>
      </c>
      <c r="F53" s="61">
        <f t="shared" si="1"/>
        <v>63</v>
      </c>
    </row>
    <row r="54" spans="1:6">
      <c r="A54" s="91"/>
      <c r="B54" s="66" t="s">
        <v>25</v>
      </c>
      <c r="C54" s="58" t="s">
        <v>12</v>
      </c>
      <c r="D54" s="59">
        <v>0.11</v>
      </c>
      <c r="E54" s="63">
        <v>200</v>
      </c>
      <c r="F54" s="61">
        <f t="shared" si="1"/>
        <v>22</v>
      </c>
    </row>
    <row r="55" spans="1:6">
      <c r="A55" s="91"/>
      <c r="B55" s="62" t="s">
        <v>14</v>
      </c>
      <c r="C55" s="58" t="s">
        <v>15</v>
      </c>
      <c r="D55" s="59">
        <v>3</v>
      </c>
      <c r="E55" s="63">
        <v>4</v>
      </c>
      <c r="F55" s="61">
        <f t="shared" si="1"/>
        <v>12</v>
      </c>
    </row>
    <row r="56" spans="1:6">
      <c r="A56" s="91">
        <v>43327</v>
      </c>
      <c r="B56" s="66" t="s">
        <v>11</v>
      </c>
      <c r="C56" s="58" t="s">
        <v>12</v>
      </c>
      <c r="D56" s="59">
        <v>0.19500000000000001</v>
      </c>
      <c r="E56" s="63">
        <v>300</v>
      </c>
      <c r="F56" s="61">
        <f t="shared" si="1"/>
        <v>58.5</v>
      </c>
    </row>
    <row r="57" spans="1:6">
      <c r="A57" s="91"/>
      <c r="B57" s="62" t="s">
        <v>14</v>
      </c>
      <c r="C57" s="58" t="s">
        <v>15</v>
      </c>
      <c r="D57" s="59">
        <v>3</v>
      </c>
      <c r="E57" s="63">
        <v>4</v>
      </c>
      <c r="F57" s="61">
        <f t="shared" si="1"/>
        <v>12</v>
      </c>
    </row>
    <row r="58" spans="1:6">
      <c r="A58" s="91"/>
      <c r="B58" s="62" t="s">
        <v>18</v>
      </c>
      <c r="C58" s="58" t="s">
        <v>15</v>
      </c>
      <c r="D58" s="59">
        <v>0.25</v>
      </c>
      <c r="E58" s="60">
        <v>9.08</v>
      </c>
      <c r="F58" s="61">
        <f>D58*E58</f>
        <v>2.27</v>
      </c>
    </row>
    <row r="59" spans="1:6">
      <c r="A59" s="91"/>
      <c r="B59" s="62" t="s">
        <v>16</v>
      </c>
      <c r="C59" s="59" t="s">
        <v>15</v>
      </c>
      <c r="D59" s="59">
        <v>0.5</v>
      </c>
      <c r="E59" s="60">
        <v>17.43</v>
      </c>
      <c r="F59" s="61">
        <f>D59*E59</f>
        <v>8.7149999999999999</v>
      </c>
    </row>
    <row r="60" spans="1:6">
      <c r="A60" s="91">
        <v>43328</v>
      </c>
      <c r="B60" s="66" t="s">
        <v>11</v>
      </c>
      <c r="C60" s="58" t="s">
        <v>12</v>
      </c>
      <c r="D60" s="59">
        <v>0.28699999999999998</v>
      </c>
      <c r="E60" s="63">
        <v>300</v>
      </c>
      <c r="F60" s="61">
        <f>E60*D60</f>
        <v>86.1</v>
      </c>
    </row>
    <row r="61" spans="1:6">
      <c r="A61" s="91"/>
      <c r="B61" s="62" t="s">
        <v>16</v>
      </c>
      <c r="C61" s="59" t="s">
        <v>15</v>
      </c>
      <c r="D61" s="59">
        <v>2.5000000000000001E-2</v>
      </c>
      <c r="E61" s="60">
        <v>17.43</v>
      </c>
      <c r="F61" s="61">
        <f>D61*E61</f>
        <v>0.43575000000000003</v>
      </c>
    </row>
    <row r="62" spans="1:6">
      <c r="A62" s="91"/>
      <c r="B62" s="62" t="s">
        <v>24</v>
      </c>
      <c r="C62" s="58" t="s">
        <v>23</v>
      </c>
      <c r="D62" s="59">
        <v>2</v>
      </c>
      <c r="E62" s="60">
        <v>27</v>
      </c>
      <c r="F62" s="61">
        <f>D62*E62</f>
        <v>54</v>
      </c>
    </row>
    <row r="63" spans="1:6">
      <c r="A63" s="91">
        <v>43329</v>
      </c>
      <c r="B63" s="66" t="s">
        <v>11</v>
      </c>
      <c r="C63" s="58" t="s">
        <v>12</v>
      </c>
      <c r="D63" s="59">
        <v>0.21</v>
      </c>
      <c r="E63" s="63">
        <v>280</v>
      </c>
      <c r="F63" s="61">
        <f>E63*D63</f>
        <v>58.8</v>
      </c>
    </row>
    <row r="64" spans="1:6">
      <c r="A64" s="91"/>
      <c r="B64" s="62" t="s">
        <v>14</v>
      </c>
      <c r="C64" s="58" t="s">
        <v>15</v>
      </c>
      <c r="D64" s="59">
        <v>2</v>
      </c>
      <c r="E64" s="63">
        <v>4</v>
      </c>
      <c r="F64" s="61">
        <f>D64*E64</f>
        <v>8</v>
      </c>
    </row>
    <row r="65" spans="1:6">
      <c r="A65" s="91"/>
      <c r="B65" s="62" t="s">
        <v>67</v>
      </c>
      <c r="C65" s="58" t="s">
        <v>12</v>
      </c>
      <c r="D65" s="59">
        <v>0.3</v>
      </c>
      <c r="E65" s="63">
        <v>200</v>
      </c>
      <c r="F65" s="61">
        <f>E65*D65</f>
        <v>60</v>
      </c>
    </row>
    <row r="66" spans="1:6">
      <c r="A66" s="91"/>
      <c r="B66" s="62" t="s">
        <v>17</v>
      </c>
      <c r="C66" s="58" t="s">
        <v>12</v>
      </c>
      <c r="D66" s="59">
        <v>0.06</v>
      </c>
      <c r="E66" s="60">
        <v>165</v>
      </c>
      <c r="F66" s="61">
        <f>D66*E66</f>
        <v>9.9</v>
      </c>
    </row>
    <row r="67" spans="1:6">
      <c r="A67" s="91">
        <v>43330</v>
      </c>
      <c r="B67" s="66" t="s">
        <v>11</v>
      </c>
      <c r="C67" s="58" t="s">
        <v>12</v>
      </c>
      <c r="D67" s="59">
        <v>0.31</v>
      </c>
      <c r="E67" s="63">
        <v>280</v>
      </c>
      <c r="F67" s="61">
        <f>E67*D67</f>
        <v>86.8</v>
      </c>
    </row>
    <row r="68" spans="1:6">
      <c r="A68" s="91"/>
      <c r="B68" s="62" t="s">
        <v>14</v>
      </c>
      <c r="C68" s="58" t="s">
        <v>15</v>
      </c>
      <c r="D68" s="59">
        <v>3</v>
      </c>
      <c r="E68" s="63">
        <v>4</v>
      </c>
      <c r="F68" s="61">
        <f>D68*E68</f>
        <v>12</v>
      </c>
    </row>
    <row r="69" spans="1:6">
      <c r="A69" s="91"/>
      <c r="B69" s="62" t="s">
        <v>17</v>
      </c>
      <c r="C69" s="58" t="s">
        <v>12</v>
      </c>
      <c r="D69" s="59">
        <v>0.11</v>
      </c>
      <c r="E69" s="60">
        <v>165</v>
      </c>
      <c r="F69" s="61">
        <f>D69*E69</f>
        <v>18.149999999999999</v>
      </c>
    </row>
    <row r="70" spans="1:6">
      <c r="A70" s="91"/>
      <c r="B70" s="62" t="s">
        <v>18</v>
      </c>
      <c r="C70" s="58" t="s">
        <v>15</v>
      </c>
      <c r="D70" s="59">
        <v>0.25</v>
      </c>
      <c r="E70" s="60">
        <v>9.08</v>
      </c>
      <c r="F70" s="61">
        <f>D70*E70</f>
        <v>2.27</v>
      </c>
    </row>
    <row r="71" spans="1:6">
      <c r="A71" s="91"/>
      <c r="B71" s="62" t="s">
        <v>13</v>
      </c>
      <c r="C71" s="58" t="s">
        <v>12</v>
      </c>
      <c r="D71" s="59">
        <v>0.06</v>
      </c>
      <c r="E71" s="60">
        <v>78</v>
      </c>
      <c r="F71" s="61">
        <f>D71*E71</f>
        <v>4.68</v>
      </c>
    </row>
    <row r="72" spans="1:6">
      <c r="A72" s="91">
        <v>43332</v>
      </c>
      <c r="B72" s="66" t="s">
        <v>11</v>
      </c>
      <c r="C72" s="58" t="s">
        <v>12</v>
      </c>
      <c r="D72" s="59">
        <v>0.45</v>
      </c>
      <c r="E72" s="63">
        <v>280</v>
      </c>
      <c r="F72" s="61">
        <f>E72*D72</f>
        <v>126</v>
      </c>
    </row>
    <row r="73" spans="1:6">
      <c r="A73" s="91"/>
      <c r="B73" s="62" t="s">
        <v>14</v>
      </c>
      <c r="C73" s="58" t="s">
        <v>15</v>
      </c>
      <c r="D73" s="59">
        <v>3</v>
      </c>
      <c r="E73" s="63">
        <v>4</v>
      </c>
      <c r="F73" s="61">
        <f>D73*E73</f>
        <v>12</v>
      </c>
    </row>
    <row r="74" spans="1:6">
      <c r="A74" s="91"/>
      <c r="B74" s="62" t="s">
        <v>18</v>
      </c>
      <c r="C74" s="58" t="s">
        <v>15</v>
      </c>
      <c r="D74" s="59">
        <v>0.25</v>
      </c>
      <c r="E74" s="60">
        <v>9.08</v>
      </c>
      <c r="F74" s="61">
        <f>D74*E74</f>
        <v>2.27</v>
      </c>
    </row>
    <row r="75" spans="1:6">
      <c r="A75" s="91"/>
      <c r="B75" s="62" t="s">
        <v>26</v>
      </c>
      <c r="C75" s="58" t="s">
        <v>12</v>
      </c>
      <c r="D75" s="59">
        <v>0.03</v>
      </c>
      <c r="E75" s="63">
        <v>250</v>
      </c>
      <c r="F75" s="61">
        <f>E75*D75</f>
        <v>7.5</v>
      </c>
    </row>
    <row r="76" spans="1:6">
      <c r="A76" s="91"/>
      <c r="B76" s="62" t="s">
        <v>17</v>
      </c>
      <c r="C76" s="58" t="s">
        <v>12</v>
      </c>
      <c r="D76" s="59">
        <v>0.21</v>
      </c>
      <c r="E76" s="60">
        <v>165</v>
      </c>
      <c r="F76" s="61">
        <f>D76*E76</f>
        <v>34.65</v>
      </c>
    </row>
    <row r="77" spans="1:6">
      <c r="A77" s="91"/>
      <c r="B77" s="62" t="s">
        <v>31</v>
      </c>
      <c r="C77" s="58" t="s">
        <v>12</v>
      </c>
      <c r="D77" s="59">
        <v>9.5000000000000001E-2</v>
      </c>
      <c r="E77" s="60">
        <v>100</v>
      </c>
      <c r="F77" s="61">
        <f>D77*E77</f>
        <v>9.5</v>
      </c>
    </row>
    <row r="78" spans="1:6">
      <c r="A78" s="91">
        <v>43334</v>
      </c>
      <c r="B78" s="66" t="s">
        <v>11</v>
      </c>
      <c r="C78" s="58" t="s">
        <v>12</v>
      </c>
      <c r="D78" s="59">
        <v>0.32</v>
      </c>
      <c r="E78" s="63">
        <v>280</v>
      </c>
      <c r="F78" s="61">
        <f>E78*D78</f>
        <v>89.600000000000009</v>
      </c>
    </row>
    <row r="79" spans="1:6">
      <c r="A79" s="91"/>
      <c r="B79" s="62" t="s">
        <v>14</v>
      </c>
      <c r="C79" s="58" t="s">
        <v>15</v>
      </c>
      <c r="D79" s="59">
        <v>2.5</v>
      </c>
      <c r="E79" s="63">
        <v>4</v>
      </c>
      <c r="F79" s="61">
        <f>D79*E79</f>
        <v>10</v>
      </c>
    </row>
    <row r="80" spans="1:6">
      <c r="A80" s="91"/>
      <c r="B80" s="62" t="s">
        <v>17</v>
      </c>
      <c r="C80" s="58" t="s">
        <v>12</v>
      </c>
      <c r="D80" s="59">
        <v>1</v>
      </c>
      <c r="E80" s="60">
        <v>165</v>
      </c>
      <c r="F80" s="61">
        <f>D80*E80</f>
        <v>165</v>
      </c>
    </row>
    <row r="81" spans="1:6">
      <c r="A81" s="91"/>
      <c r="B81" s="62" t="s">
        <v>13</v>
      </c>
      <c r="C81" s="58" t="s">
        <v>12</v>
      </c>
      <c r="D81" s="59">
        <v>0.25</v>
      </c>
      <c r="E81" s="60">
        <v>78</v>
      </c>
      <c r="F81" s="61">
        <f>D81*E81</f>
        <v>19.5</v>
      </c>
    </row>
    <row r="82" spans="1:6">
      <c r="A82" s="91">
        <v>43335</v>
      </c>
      <c r="B82" s="66" t="s">
        <v>11</v>
      </c>
      <c r="C82" s="58" t="s">
        <v>12</v>
      </c>
      <c r="D82" s="59">
        <v>0.32</v>
      </c>
      <c r="E82" s="63">
        <v>280</v>
      </c>
      <c r="F82" s="61">
        <f>E82*D82</f>
        <v>89.600000000000009</v>
      </c>
    </row>
    <row r="83" spans="1:6">
      <c r="A83" s="91"/>
      <c r="B83" s="62" t="s">
        <v>14</v>
      </c>
      <c r="C83" s="58" t="s">
        <v>15</v>
      </c>
      <c r="D83" s="59">
        <v>2.5</v>
      </c>
      <c r="E83" s="63">
        <v>4</v>
      </c>
      <c r="F83" s="61">
        <f>D83*E83</f>
        <v>10</v>
      </c>
    </row>
    <row r="84" spans="1:6">
      <c r="A84" s="91"/>
      <c r="B84" s="62" t="s">
        <v>19</v>
      </c>
      <c r="C84" s="58" t="s">
        <v>10</v>
      </c>
      <c r="D84" s="59">
        <v>1</v>
      </c>
      <c r="E84" s="60">
        <v>8.4499999999999993</v>
      </c>
      <c r="F84" s="61">
        <f>E84*D84</f>
        <v>8.4499999999999993</v>
      </c>
    </row>
    <row r="85" spans="1:6">
      <c r="A85" s="91"/>
      <c r="B85" s="62" t="s">
        <v>18</v>
      </c>
      <c r="C85" s="58" t="s">
        <v>15</v>
      </c>
      <c r="D85" s="59">
        <v>2.5000000000000001E-2</v>
      </c>
      <c r="E85" s="60">
        <v>9.08</v>
      </c>
      <c r="F85" s="61">
        <f>D85*E85</f>
        <v>0.22700000000000001</v>
      </c>
    </row>
    <row r="86" spans="1:6">
      <c r="A86" s="91">
        <v>43336</v>
      </c>
      <c r="B86" s="66" t="s">
        <v>11</v>
      </c>
      <c r="C86" s="58" t="s">
        <v>12</v>
      </c>
      <c r="D86" s="59">
        <v>0.51</v>
      </c>
      <c r="E86" s="63">
        <v>280</v>
      </c>
      <c r="F86" s="61">
        <f>E86*D86</f>
        <v>142.80000000000001</v>
      </c>
    </row>
    <row r="87" spans="1:6">
      <c r="A87" s="91"/>
      <c r="B87" s="62" t="s">
        <v>18</v>
      </c>
      <c r="C87" s="58" t="s">
        <v>15</v>
      </c>
      <c r="D87" s="59">
        <v>2.5000000000000001E-2</v>
      </c>
      <c r="E87" s="60">
        <v>9.08</v>
      </c>
      <c r="F87" s="61">
        <f>D87*E87</f>
        <v>0.22700000000000001</v>
      </c>
    </row>
    <row r="88" spans="1:6">
      <c r="A88" s="91"/>
      <c r="B88" s="62" t="s">
        <v>14</v>
      </c>
      <c r="C88" s="58" t="s">
        <v>15</v>
      </c>
      <c r="D88" s="59">
        <v>2</v>
      </c>
      <c r="E88" s="63">
        <v>4</v>
      </c>
      <c r="F88" s="61">
        <f>D88*E88</f>
        <v>8</v>
      </c>
    </row>
    <row r="89" spans="1:6">
      <c r="A89" s="91">
        <v>43337</v>
      </c>
      <c r="B89" s="66" t="s">
        <v>11</v>
      </c>
      <c r="C89" s="58" t="s">
        <v>12</v>
      </c>
      <c r="D89" s="59">
        <v>0.21</v>
      </c>
      <c r="E89" s="63">
        <v>280</v>
      </c>
      <c r="F89" s="61">
        <f>E89*D89</f>
        <v>58.8</v>
      </c>
    </row>
    <row r="90" spans="1:6">
      <c r="A90" s="91"/>
      <c r="B90" s="62" t="s">
        <v>14</v>
      </c>
      <c r="C90" s="58" t="s">
        <v>15</v>
      </c>
      <c r="D90" s="59">
        <v>1.25</v>
      </c>
      <c r="E90" s="63">
        <v>4</v>
      </c>
      <c r="F90" s="61">
        <f>D90*E90</f>
        <v>5</v>
      </c>
    </row>
    <row r="91" spans="1:6">
      <c r="A91" s="91"/>
      <c r="B91" s="62" t="s">
        <v>18</v>
      </c>
      <c r="C91" s="58" t="s">
        <v>15</v>
      </c>
      <c r="D91" s="59">
        <v>1</v>
      </c>
      <c r="E91" s="60">
        <v>9.08</v>
      </c>
      <c r="F91" s="61">
        <f>D91*E91</f>
        <v>9.08</v>
      </c>
    </row>
    <row r="92" spans="1:6">
      <c r="A92" s="91"/>
      <c r="B92" s="62" t="s">
        <v>13</v>
      </c>
      <c r="C92" s="58" t="s">
        <v>12</v>
      </c>
      <c r="D92" s="59">
        <v>0.1</v>
      </c>
      <c r="E92" s="60">
        <v>80</v>
      </c>
      <c r="F92" s="61">
        <f>D92*E92</f>
        <v>8</v>
      </c>
    </row>
    <row r="93" spans="1:6">
      <c r="A93" s="91">
        <v>43340</v>
      </c>
      <c r="B93" s="66" t="s">
        <v>11</v>
      </c>
      <c r="C93" s="58" t="s">
        <v>12</v>
      </c>
      <c r="D93" s="59">
        <v>0.19</v>
      </c>
      <c r="E93" s="63">
        <v>280</v>
      </c>
      <c r="F93" s="61">
        <f>E93*D93</f>
        <v>53.2</v>
      </c>
    </row>
    <row r="94" spans="1:6">
      <c r="A94" s="91"/>
      <c r="B94" s="62" t="s">
        <v>14</v>
      </c>
      <c r="C94" s="58" t="s">
        <v>15</v>
      </c>
      <c r="D94" s="59">
        <v>2</v>
      </c>
      <c r="E94" s="63">
        <v>4</v>
      </c>
      <c r="F94" s="61">
        <f>D94*E94</f>
        <v>8</v>
      </c>
    </row>
    <row r="95" spans="1:6">
      <c r="A95" s="91"/>
      <c r="B95" s="62" t="s">
        <v>19</v>
      </c>
      <c r="C95" s="58" t="s">
        <v>10</v>
      </c>
      <c r="D95" s="59">
        <v>1</v>
      </c>
      <c r="E95" s="60">
        <v>8.4499999999999993</v>
      </c>
      <c r="F95" s="61">
        <f>E95*D95</f>
        <v>8.4499999999999993</v>
      </c>
    </row>
    <row r="96" spans="1:6">
      <c r="A96" s="91"/>
      <c r="B96" s="62" t="s">
        <v>26</v>
      </c>
      <c r="C96" s="58" t="s">
        <v>12</v>
      </c>
      <c r="D96" s="59">
        <v>0.02</v>
      </c>
      <c r="E96" s="63">
        <v>400</v>
      </c>
      <c r="F96" s="61">
        <f>E96*D96</f>
        <v>8</v>
      </c>
    </row>
    <row r="97" spans="1:17">
      <c r="A97" s="91">
        <v>43341</v>
      </c>
      <c r="B97" s="66" t="s">
        <v>11</v>
      </c>
      <c r="C97" s="58" t="s">
        <v>12</v>
      </c>
      <c r="D97" s="59">
        <v>0.28000000000000003</v>
      </c>
      <c r="E97" s="63">
        <v>280</v>
      </c>
      <c r="F97" s="61">
        <f>E97*D97</f>
        <v>78.400000000000006</v>
      </c>
    </row>
    <row r="98" spans="1:17">
      <c r="A98" s="91"/>
      <c r="B98" s="62" t="s">
        <v>14</v>
      </c>
      <c r="C98" s="58" t="s">
        <v>15</v>
      </c>
      <c r="D98" s="59">
        <v>2</v>
      </c>
      <c r="E98" s="63">
        <v>4</v>
      </c>
      <c r="F98" s="61">
        <f>D98*E98</f>
        <v>8</v>
      </c>
    </row>
    <row r="99" spans="1:17">
      <c r="A99" s="91"/>
      <c r="B99" s="62" t="s">
        <v>18</v>
      </c>
      <c r="C99" s="58" t="s">
        <v>15</v>
      </c>
      <c r="D99" s="59">
        <v>0.25</v>
      </c>
      <c r="E99" s="60">
        <v>9.08</v>
      </c>
      <c r="F99" s="61">
        <f>D99*E99</f>
        <v>2.27</v>
      </c>
    </row>
    <row r="100" spans="1:17">
      <c r="A100" s="91"/>
      <c r="B100" s="62" t="s">
        <v>16</v>
      </c>
      <c r="C100" s="59" t="s">
        <v>15</v>
      </c>
      <c r="D100" s="59">
        <v>0.06</v>
      </c>
      <c r="E100" s="60">
        <v>17.43</v>
      </c>
      <c r="F100" s="61">
        <f>D100*E100</f>
        <v>1.0457999999999998</v>
      </c>
    </row>
    <row r="101" spans="1:17">
      <c r="A101" s="91">
        <v>43342</v>
      </c>
      <c r="B101" s="66" t="s">
        <v>27</v>
      </c>
      <c r="C101" s="58" t="s">
        <v>10</v>
      </c>
      <c r="D101" s="64">
        <v>3.5000000000000003E-2</v>
      </c>
      <c r="E101" s="67">
        <v>25</v>
      </c>
      <c r="F101" s="61">
        <f>E101*D101</f>
        <v>0.87500000000000011</v>
      </c>
    </row>
    <row r="102" spans="1:17">
      <c r="A102" s="91"/>
      <c r="B102" s="62" t="s">
        <v>14</v>
      </c>
      <c r="C102" s="58" t="s">
        <v>15</v>
      </c>
      <c r="D102" s="59">
        <v>4</v>
      </c>
      <c r="E102" s="63">
        <v>4</v>
      </c>
      <c r="F102" s="61">
        <f>D102*E102</f>
        <v>16</v>
      </c>
    </row>
    <row r="103" spans="1:17">
      <c r="A103" s="91"/>
      <c r="B103" s="62" t="s">
        <v>19</v>
      </c>
      <c r="C103" s="58" t="s">
        <v>10</v>
      </c>
      <c r="D103" s="59">
        <v>2</v>
      </c>
      <c r="E103" s="60">
        <v>8.4499999999999993</v>
      </c>
      <c r="F103" s="61">
        <f>E103*D103</f>
        <v>16.899999999999999</v>
      </c>
    </row>
    <row r="104" spans="1:17">
      <c r="A104" s="91"/>
      <c r="B104" s="62" t="s">
        <v>72</v>
      </c>
      <c r="C104" s="58" t="s">
        <v>23</v>
      </c>
      <c r="D104" s="59">
        <v>2</v>
      </c>
      <c r="E104" s="60">
        <v>27.29</v>
      </c>
      <c r="F104" s="61">
        <f>D104*E104</f>
        <v>54.58</v>
      </c>
    </row>
    <row r="105" spans="1:17">
      <c r="A105" s="91"/>
      <c r="B105" s="66" t="s">
        <v>24</v>
      </c>
      <c r="C105" s="58" t="s">
        <v>23</v>
      </c>
      <c r="D105" s="59">
        <v>3</v>
      </c>
      <c r="E105" s="60">
        <v>25.63</v>
      </c>
      <c r="F105" s="61">
        <f>D105*E105</f>
        <v>76.89</v>
      </c>
    </row>
    <row r="106" spans="1:17">
      <c r="A106" s="91"/>
      <c r="B106" s="62" t="s">
        <v>16</v>
      </c>
      <c r="C106" s="59" t="s">
        <v>15</v>
      </c>
      <c r="D106" s="59">
        <v>0.1</v>
      </c>
      <c r="E106" s="60">
        <v>17.43</v>
      </c>
      <c r="F106" s="61">
        <f>D106*E106</f>
        <v>1.7430000000000001</v>
      </c>
    </row>
    <row r="107" spans="1:17">
      <c r="A107" s="91"/>
      <c r="B107" s="66" t="s">
        <v>27</v>
      </c>
      <c r="C107" s="58" t="s">
        <v>10</v>
      </c>
      <c r="D107" s="64">
        <v>0.09</v>
      </c>
      <c r="E107" s="67">
        <v>25</v>
      </c>
      <c r="F107" s="61">
        <f>E107*D107</f>
        <v>2.25</v>
      </c>
    </row>
    <row r="108" spans="1:17">
      <c r="A108" s="91"/>
      <c r="B108" s="66" t="s">
        <v>20</v>
      </c>
      <c r="C108" s="58" t="s">
        <v>21</v>
      </c>
      <c r="D108" s="59">
        <v>0.06</v>
      </c>
      <c r="E108" s="60">
        <v>135</v>
      </c>
      <c r="F108" s="61">
        <f>D108*E108</f>
        <v>8.1</v>
      </c>
    </row>
    <row r="109" spans="1:17">
      <c r="A109" s="91">
        <v>43343</v>
      </c>
      <c r="B109" s="62" t="s">
        <v>14</v>
      </c>
      <c r="C109" s="58" t="s">
        <v>15</v>
      </c>
      <c r="D109" s="59">
        <v>3</v>
      </c>
      <c r="E109" s="63">
        <v>4</v>
      </c>
      <c r="F109" s="61">
        <f>E109*D109</f>
        <v>12</v>
      </c>
      <c r="J109" s="28"/>
      <c r="K109" s="28"/>
      <c r="L109" s="28"/>
      <c r="M109" s="28"/>
      <c r="N109" s="28"/>
      <c r="O109" s="28"/>
      <c r="P109" s="28"/>
      <c r="Q109" s="28"/>
    </row>
    <row r="110" spans="1:17">
      <c r="A110" s="91"/>
      <c r="B110" s="62" t="s">
        <v>19</v>
      </c>
      <c r="C110" s="58" t="s">
        <v>10</v>
      </c>
      <c r="D110" s="59">
        <v>1</v>
      </c>
      <c r="E110" s="60">
        <v>8.4499999999999993</v>
      </c>
      <c r="F110" s="61">
        <f>E110*D110</f>
        <v>8.4499999999999993</v>
      </c>
      <c r="J110" s="28"/>
      <c r="K110" s="92"/>
      <c r="L110" s="79"/>
      <c r="M110" s="79"/>
      <c r="N110" s="79"/>
      <c r="O110" s="80"/>
      <c r="P110" s="81"/>
      <c r="Q110" s="28"/>
    </row>
    <row r="111" spans="1:17">
      <c r="A111" s="91"/>
      <c r="B111" s="62"/>
      <c r="C111" s="58"/>
      <c r="D111" s="59"/>
      <c r="E111" s="63"/>
      <c r="F111" s="61"/>
      <c r="J111" s="28"/>
      <c r="K111" s="92"/>
      <c r="L111" s="79"/>
      <c r="M111" s="79"/>
      <c r="N111" s="79"/>
      <c r="O111" s="80"/>
      <c r="P111" s="81"/>
      <c r="Q111" s="28"/>
    </row>
    <row r="112" spans="1:17">
      <c r="A112" s="91"/>
      <c r="B112" s="62"/>
      <c r="C112" s="59"/>
      <c r="D112" s="59"/>
      <c r="E112" s="60"/>
      <c r="F112" s="61"/>
      <c r="J112" s="28"/>
      <c r="K112" s="92"/>
      <c r="L112" s="79"/>
      <c r="M112" s="79"/>
      <c r="N112" s="79"/>
      <c r="O112" s="80"/>
      <c r="P112" s="81"/>
      <c r="Q112" s="28"/>
    </row>
    <row r="113" spans="1:6">
      <c r="A113" s="91"/>
      <c r="B113" s="93"/>
      <c r="C113" s="58"/>
      <c r="D113" s="59"/>
      <c r="E113" s="67"/>
      <c r="F113" s="61"/>
    </row>
    <row r="114" spans="1:6">
      <c r="A114" s="91"/>
      <c r="B114" s="94"/>
      <c r="C114" s="20"/>
      <c r="D114" s="20"/>
      <c r="E114" s="95"/>
      <c r="F114" s="96"/>
    </row>
    <row r="115" spans="1:6" s="24" customFormat="1" ht="13.8" thickBot="1">
      <c r="A115" s="14"/>
      <c r="E115" s="25"/>
      <c r="F115" s="26">
        <f>SUM(F6:F114)</f>
        <v>2896.3632399999988</v>
      </c>
    </row>
    <row r="116" spans="1:6" ht="13.8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W192"/>
  <sheetViews>
    <sheetView workbookViewId="0">
      <selection activeCell="B7" sqref="B7:F9"/>
    </sheetView>
  </sheetViews>
  <sheetFormatPr defaultRowHeight="13.2"/>
  <cols>
    <col min="1" max="1" width="10.5546875" style="14" customWidth="1"/>
    <col min="2" max="2" width="19.88671875" customWidth="1"/>
    <col min="5" max="6" width="9.109375" style="15"/>
  </cols>
  <sheetData>
    <row r="1" spans="1:23" ht="20.399999999999999">
      <c r="A1" s="1"/>
      <c r="B1" s="2"/>
      <c r="C1" s="3" t="s">
        <v>0</v>
      </c>
      <c r="D1" s="4"/>
      <c r="E1" s="5"/>
      <c r="F1" s="6"/>
    </row>
    <row r="2" spans="1:23" ht="20.399999999999999">
      <c r="A2" s="1"/>
      <c r="B2" s="7"/>
      <c r="C2" s="8" t="s">
        <v>1</v>
      </c>
      <c r="D2" s="9"/>
      <c r="E2" s="10"/>
      <c r="F2" s="6"/>
    </row>
    <row r="3" spans="1:23">
      <c r="A3" s="1"/>
      <c r="B3" s="83" t="s">
        <v>74</v>
      </c>
      <c r="C3" s="86">
        <v>2018</v>
      </c>
      <c r="D3" s="11"/>
      <c r="E3" s="13"/>
      <c r="F3" s="6"/>
    </row>
    <row r="4" spans="1:23" ht="13.8" thickBot="1">
      <c r="P4" s="97"/>
      <c r="Q4" s="97"/>
      <c r="R4" s="98"/>
      <c r="S4" s="98"/>
      <c r="T4" s="98"/>
    </row>
    <row r="5" spans="1:23" s="29" customFormat="1" ht="13.8" thickBot="1">
      <c r="A5" s="87" t="s">
        <v>66</v>
      </c>
      <c r="B5" s="16" t="s">
        <v>2</v>
      </c>
      <c r="C5" s="17" t="s">
        <v>4</v>
      </c>
      <c r="D5" s="17" t="s">
        <v>5</v>
      </c>
      <c r="E5" s="88" t="s">
        <v>6</v>
      </c>
      <c r="F5" s="89" t="s">
        <v>7</v>
      </c>
      <c r="I5" s="32"/>
      <c r="J5" s="32"/>
      <c r="K5" s="32"/>
      <c r="L5" s="32"/>
      <c r="M5" s="32"/>
      <c r="N5" s="32"/>
      <c r="O5" s="32"/>
    </row>
    <row r="6" spans="1:23">
      <c r="A6" s="99">
        <v>43344</v>
      </c>
      <c r="B6" s="66" t="s">
        <v>11</v>
      </c>
      <c r="C6" s="58" t="s">
        <v>12</v>
      </c>
      <c r="D6" s="59">
        <v>0.21</v>
      </c>
      <c r="E6" s="63">
        <v>350</v>
      </c>
      <c r="F6" s="61">
        <f>E6*D6</f>
        <v>73.5</v>
      </c>
      <c r="I6" s="39"/>
      <c r="J6" s="11"/>
      <c r="K6" s="11"/>
      <c r="L6" s="11"/>
      <c r="M6" s="38"/>
      <c r="N6" s="28"/>
      <c r="O6" s="28"/>
      <c r="P6" s="100"/>
      <c r="Q6" s="43"/>
      <c r="R6" s="101"/>
      <c r="S6" s="102"/>
      <c r="T6" s="103"/>
    </row>
    <row r="7" spans="1:23">
      <c r="A7" s="104"/>
      <c r="B7" s="62" t="s">
        <v>14</v>
      </c>
      <c r="C7" s="58" t="s">
        <v>15</v>
      </c>
      <c r="D7" s="59">
        <v>2</v>
      </c>
      <c r="E7" s="63">
        <v>4</v>
      </c>
      <c r="F7" s="61">
        <f>E7*D7</f>
        <v>8</v>
      </c>
      <c r="I7" s="39"/>
      <c r="J7" s="11"/>
      <c r="K7" s="11"/>
      <c r="L7" s="11"/>
      <c r="M7" s="38"/>
      <c r="N7" s="28"/>
      <c r="O7" s="28"/>
      <c r="Q7" s="105"/>
      <c r="R7" s="101"/>
      <c r="S7" s="102"/>
      <c r="T7" s="106"/>
    </row>
    <row r="8" spans="1:23">
      <c r="A8" s="107"/>
      <c r="B8" s="62" t="s">
        <v>16</v>
      </c>
      <c r="C8" s="59" t="s">
        <v>15</v>
      </c>
      <c r="D8" s="59">
        <v>1</v>
      </c>
      <c r="E8" s="60">
        <v>17.43</v>
      </c>
      <c r="F8" s="61">
        <f>D8*E8</f>
        <v>17.43</v>
      </c>
      <c r="G8" s="108"/>
      <c r="I8" s="39"/>
      <c r="J8" s="11"/>
      <c r="K8" s="11"/>
      <c r="L8" s="40"/>
      <c r="M8" s="41"/>
      <c r="N8" s="28"/>
      <c r="O8" s="28"/>
      <c r="P8" s="109"/>
      <c r="Q8" s="105"/>
      <c r="R8" s="101"/>
      <c r="S8" s="102"/>
      <c r="T8" s="106"/>
    </row>
    <row r="9" spans="1:23">
      <c r="A9" s="107"/>
      <c r="B9" s="66" t="s">
        <v>27</v>
      </c>
      <c r="C9" s="58" t="s">
        <v>10</v>
      </c>
      <c r="D9" s="64">
        <v>2.5000000000000001E-2</v>
      </c>
      <c r="E9" s="67">
        <v>25</v>
      </c>
      <c r="F9" s="61">
        <f>E9*D9</f>
        <v>0.625</v>
      </c>
      <c r="I9" s="39"/>
      <c r="J9" s="11"/>
      <c r="K9" s="11"/>
      <c r="L9" s="40"/>
      <c r="M9" s="41"/>
      <c r="N9" s="28"/>
      <c r="O9" s="28"/>
      <c r="Q9" s="43"/>
      <c r="R9" s="44"/>
      <c r="S9" s="110"/>
      <c r="T9" s="106"/>
    </row>
    <row r="10" spans="1:23">
      <c r="A10" s="107">
        <v>43346</v>
      </c>
      <c r="B10" s="66" t="s">
        <v>11</v>
      </c>
      <c r="C10" s="58" t="s">
        <v>12</v>
      </c>
      <c r="D10" s="59">
        <v>0.28499999999999998</v>
      </c>
      <c r="E10" s="63">
        <v>350</v>
      </c>
      <c r="F10" s="61">
        <f>E10*D10</f>
        <v>99.749999999999986</v>
      </c>
      <c r="I10" s="39"/>
      <c r="J10" s="11"/>
      <c r="K10" s="11"/>
      <c r="L10" s="40"/>
      <c r="M10" s="41"/>
      <c r="N10" s="28"/>
      <c r="O10" s="28"/>
      <c r="P10" s="100"/>
      <c r="Q10" s="111"/>
      <c r="R10" s="29"/>
      <c r="S10" s="102"/>
      <c r="T10" s="106"/>
    </row>
    <row r="11" spans="1:23">
      <c r="A11" s="107"/>
      <c r="B11" s="62" t="s">
        <v>14</v>
      </c>
      <c r="C11" s="58" t="s">
        <v>15</v>
      </c>
      <c r="D11" s="59">
        <v>3</v>
      </c>
      <c r="E11" s="63">
        <v>4</v>
      </c>
      <c r="F11" s="61">
        <f>E11*D11</f>
        <v>12</v>
      </c>
      <c r="I11" s="39"/>
      <c r="J11" s="11"/>
      <c r="K11" s="11"/>
      <c r="L11" s="40"/>
      <c r="M11" s="41"/>
      <c r="N11" s="28"/>
      <c r="O11" s="28"/>
      <c r="Q11" s="105"/>
      <c r="R11" s="101"/>
      <c r="S11" s="112"/>
      <c r="T11" s="103"/>
    </row>
    <row r="12" spans="1:23">
      <c r="A12" s="107"/>
      <c r="B12" s="62" t="s">
        <v>18</v>
      </c>
      <c r="C12" s="58" t="s">
        <v>15</v>
      </c>
      <c r="D12" s="59">
        <v>0.25</v>
      </c>
      <c r="E12" s="60">
        <v>9.08</v>
      </c>
      <c r="F12" s="61">
        <f>D12*E12</f>
        <v>2.27</v>
      </c>
      <c r="I12" s="39"/>
      <c r="J12" s="11"/>
      <c r="K12" s="11"/>
      <c r="L12" s="40"/>
      <c r="M12" s="41"/>
      <c r="N12" s="28"/>
      <c r="O12" s="28"/>
      <c r="Q12" s="113"/>
      <c r="R12" s="44"/>
      <c r="S12" s="114"/>
      <c r="T12" s="106"/>
    </row>
    <row r="13" spans="1:23">
      <c r="A13" s="107"/>
      <c r="B13" s="62" t="s">
        <v>16</v>
      </c>
      <c r="C13" s="59" t="s">
        <v>15</v>
      </c>
      <c r="D13" s="59">
        <v>0.25</v>
      </c>
      <c r="E13" s="60">
        <v>17.43</v>
      </c>
      <c r="F13" s="61">
        <f>D13*E13</f>
        <v>4.3574999999999999</v>
      </c>
      <c r="I13" s="39"/>
      <c r="J13" s="11"/>
      <c r="K13" s="11"/>
      <c r="L13" s="40"/>
      <c r="M13" s="41"/>
      <c r="N13" s="28"/>
      <c r="O13" s="28"/>
      <c r="P13" s="100"/>
      <c r="Q13" s="43"/>
      <c r="R13" s="101"/>
      <c r="S13" s="102"/>
      <c r="T13" s="103"/>
    </row>
    <row r="14" spans="1:23" ht="13.8">
      <c r="A14" s="107">
        <v>43347</v>
      </c>
      <c r="B14" s="66" t="s">
        <v>11</v>
      </c>
      <c r="C14" s="58" t="s">
        <v>12</v>
      </c>
      <c r="D14" s="59">
        <v>0.33</v>
      </c>
      <c r="E14" s="63">
        <v>350</v>
      </c>
      <c r="F14" s="61">
        <f t="shared" ref="F14:F28" si="0">E14*D14</f>
        <v>115.5</v>
      </c>
      <c r="I14" s="39"/>
      <c r="J14" s="11"/>
      <c r="K14" s="11"/>
      <c r="L14" s="40"/>
      <c r="M14" s="41"/>
      <c r="N14" s="28"/>
      <c r="O14" s="28"/>
      <c r="Q14" s="43"/>
      <c r="R14" s="44"/>
      <c r="S14" s="44"/>
      <c r="T14" s="115"/>
      <c r="W14" s="98" t="s">
        <v>75</v>
      </c>
    </row>
    <row r="15" spans="1:23" ht="13.8">
      <c r="A15" s="107"/>
      <c r="B15" s="62" t="s">
        <v>14</v>
      </c>
      <c r="C15" s="58" t="s">
        <v>15</v>
      </c>
      <c r="D15" s="59">
        <v>2.25</v>
      </c>
      <c r="E15" s="63">
        <v>4</v>
      </c>
      <c r="F15" s="61">
        <f t="shared" si="0"/>
        <v>9</v>
      </c>
      <c r="I15" s="39"/>
      <c r="J15" s="11"/>
      <c r="K15" s="11"/>
      <c r="L15" s="40"/>
      <c r="M15" s="41"/>
      <c r="N15" s="28"/>
      <c r="O15" s="28"/>
      <c r="Q15" s="43"/>
      <c r="R15" s="44"/>
      <c r="S15" s="44"/>
      <c r="T15" s="115"/>
      <c r="W15" s="98"/>
    </row>
    <row r="16" spans="1:23" ht="13.8">
      <c r="A16" s="107"/>
      <c r="B16" s="66" t="s">
        <v>27</v>
      </c>
      <c r="C16" s="58" t="s">
        <v>10</v>
      </c>
      <c r="D16" s="64">
        <v>0.95</v>
      </c>
      <c r="E16" s="67">
        <v>25</v>
      </c>
      <c r="F16" s="61">
        <f t="shared" si="0"/>
        <v>23.75</v>
      </c>
      <c r="I16" s="39"/>
      <c r="J16" s="11"/>
      <c r="K16" s="11"/>
      <c r="L16" s="40"/>
      <c r="M16" s="41"/>
      <c r="N16" s="28"/>
      <c r="O16" s="28"/>
      <c r="Q16" s="43"/>
      <c r="R16" s="44"/>
      <c r="S16" s="44"/>
      <c r="T16" s="115"/>
      <c r="W16" s="98"/>
    </row>
    <row r="17" spans="1:20">
      <c r="A17" s="107"/>
      <c r="B17" s="66" t="s">
        <v>13</v>
      </c>
      <c r="C17" s="58" t="s">
        <v>12</v>
      </c>
      <c r="D17" s="59">
        <v>0.11</v>
      </c>
      <c r="E17" s="63">
        <v>70</v>
      </c>
      <c r="F17" s="61">
        <f t="shared" si="0"/>
        <v>7.7</v>
      </c>
      <c r="I17" s="39"/>
      <c r="J17" s="11"/>
      <c r="K17" s="11"/>
      <c r="L17" s="116"/>
      <c r="M17" s="41"/>
      <c r="N17" s="28"/>
      <c r="O17" s="28"/>
      <c r="P17" s="100"/>
      <c r="Q17" s="43"/>
      <c r="R17" s="44"/>
      <c r="S17" s="106"/>
      <c r="T17" s="106"/>
    </row>
    <row r="18" spans="1:20">
      <c r="A18" s="107"/>
      <c r="B18" s="84" t="s">
        <v>45</v>
      </c>
      <c r="C18" s="59" t="s">
        <v>40</v>
      </c>
      <c r="D18" s="59">
        <v>0.8</v>
      </c>
      <c r="E18" s="63">
        <v>958.59</v>
      </c>
      <c r="F18" s="61">
        <f t="shared" si="0"/>
        <v>766.87200000000007</v>
      </c>
      <c r="I18" s="39"/>
      <c r="J18" s="11"/>
      <c r="K18" s="11"/>
      <c r="L18" s="40"/>
      <c r="M18" s="41"/>
      <c r="N18" s="28"/>
      <c r="O18" s="28"/>
      <c r="Q18" s="113"/>
      <c r="R18" s="101"/>
      <c r="S18" s="114"/>
      <c r="T18" s="117"/>
    </row>
    <row r="19" spans="1:20">
      <c r="A19" s="107"/>
      <c r="B19" s="62" t="s">
        <v>46</v>
      </c>
      <c r="C19" s="58" t="s">
        <v>40</v>
      </c>
      <c r="D19" s="59">
        <v>0.12</v>
      </c>
      <c r="E19" s="60">
        <v>945.8</v>
      </c>
      <c r="F19" s="61">
        <f t="shared" si="0"/>
        <v>113.496</v>
      </c>
      <c r="I19" s="39"/>
      <c r="J19" s="11"/>
      <c r="K19" s="11"/>
      <c r="L19" s="40"/>
      <c r="M19" s="41"/>
      <c r="N19" s="28"/>
      <c r="O19" s="28"/>
      <c r="P19" s="100"/>
      <c r="Q19" s="113"/>
      <c r="R19" s="101"/>
      <c r="S19" s="114"/>
      <c r="T19" s="106"/>
    </row>
    <row r="20" spans="1:20">
      <c r="A20" s="107"/>
      <c r="B20" s="62" t="s">
        <v>39</v>
      </c>
      <c r="C20" s="58" t="s">
        <v>40</v>
      </c>
      <c r="D20" s="59">
        <v>0.05</v>
      </c>
      <c r="E20" s="60">
        <v>501.91</v>
      </c>
      <c r="F20" s="61">
        <f t="shared" si="0"/>
        <v>25.095500000000001</v>
      </c>
      <c r="I20" s="39"/>
      <c r="J20" s="11"/>
      <c r="K20" s="11"/>
      <c r="L20" s="116"/>
      <c r="M20" s="41"/>
      <c r="N20" s="28"/>
      <c r="O20" s="28"/>
      <c r="Q20" s="105"/>
      <c r="R20" s="101"/>
      <c r="S20" s="102"/>
      <c r="T20" s="103"/>
    </row>
    <row r="21" spans="1:20" ht="13.8">
      <c r="A21" s="107"/>
      <c r="B21" s="62" t="s">
        <v>41</v>
      </c>
      <c r="C21" s="58" t="s">
        <v>40</v>
      </c>
      <c r="D21" s="59">
        <v>0.06</v>
      </c>
      <c r="E21" s="63">
        <v>1035.19</v>
      </c>
      <c r="F21" s="61">
        <f t="shared" si="0"/>
        <v>62.111400000000003</v>
      </c>
      <c r="I21" s="39"/>
      <c r="J21" s="11"/>
      <c r="K21" s="11"/>
      <c r="L21" s="116"/>
      <c r="M21" s="41"/>
      <c r="N21" s="28"/>
      <c r="O21" s="28"/>
      <c r="S21" s="29"/>
      <c r="T21" s="115"/>
    </row>
    <row r="22" spans="1:20">
      <c r="A22" s="107"/>
      <c r="B22" s="62" t="s">
        <v>42</v>
      </c>
      <c r="C22" s="58" t="s">
        <v>40</v>
      </c>
      <c r="D22" s="59">
        <v>0.04</v>
      </c>
      <c r="E22" s="63">
        <v>383.54</v>
      </c>
      <c r="F22" s="61">
        <f t="shared" si="0"/>
        <v>15.341600000000001</v>
      </c>
      <c r="I22" s="28"/>
      <c r="J22" s="28"/>
      <c r="K22" s="28"/>
      <c r="L22" s="28"/>
      <c r="M22" s="118"/>
      <c r="N22" s="28"/>
      <c r="O22" s="28"/>
      <c r="P22" s="100"/>
      <c r="Q22" s="43"/>
      <c r="R22" s="44"/>
      <c r="S22" s="106"/>
      <c r="T22" s="106"/>
    </row>
    <row r="23" spans="1:20">
      <c r="A23" s="107"/>
      <c r="B23" s="62" t="s">
        <v>43</v>
      </c>
      <c r="C23" s="58" t="s">
        <v>40</v>
      </c>
      <c r="D23" s="59">
        <v>0.11</v>
      </c>
      <c r="E23" s="60">
        <v>939.33</v>
      </c>
      <c r="F23" s="61">
        <f t="shared" si="0"/>
        <v>103.3263</v>
      </c>
      <c r="I23" s="43"/>
      <c r="J23" s="11"/>
      <c r="K23" s="44"/>
      <c r="L23" s="45"/>
      <c r="M23" s="41"/>
      <c r="N23" s="28"/>
      <c r="O23" s="28"/>
      <c r="Q23" s="43"/>
      <c r="R23" s="101"/>
      <c r="S23" s="102"/>
      <c r="T23" s="103"/>
    </row>
    <row r="24" spans="1:20">
      <c r="A24" s="107"/>
      <c r="B24" s="66" t="s">
        <v>44</v>
      </c>
      <c r="C24" s="58" t="s">
        <v>40</v>
      </c>
      <c r="D24" s="59">
        <v>0.04</v>
      </c>
      <c r="E24" s="63">
        <v>63.29</v>
      </c>
      <c r="F24" s="61">
        <f t="shared" si="0"/>
        <v>2.5316000000000001</v>
      </c>
      <c r="I24" s="43"/>
      <c r="J24" s="44"/>
      <c r="K24" s="44"/>
      <c r="L24" s="45"/>
      <c r="M24" s="28"/>
      <c r="N24" s="28"/>
      <c r="O24" s="28"/>
    </row>
    <row r="25" spans="1:20" ht="13.8" thickBot="1">
      <c r="A25" s="107"/>
      <c r="B25" s="66" t="s">
        <v>52</v>
      </c>
      <c r="C25" s="58" t="s">
        <v>40</v>
      </c>
      <c r="D25" s="59">
        <v>0.03</v>
      </c>
      <c r="E25" s="63">
        <v>63.06</v>
      </c>
      <c r="F25" s="61">
        <f t="shared" si="0"/>
        <v>1.8917999999999999</v>
      </c>
      <c r="I25" s="43"/>
      <c r="J25" s="11"/>
      <c r="K25" s="44"/>
      <c r="L25" s="45"/>
      <c r="M25" s="28"/>
      <c r="N25" s="28"/>
      <c r="O25" s="28"/>
      <c r="P25" s="100"/>
      <c r="Q25" s="113"/>
      <c r="R25" s="101"/>
      <c r="S25" s="114"/>
      <c r="T25" s="119"/>
    </row>
    <row r="26" spans="1:20" ht="13.8" thickTop="1">
      <c r="A26" s="107"/>
      <c r="B26" s="62" t="s">
        <v>47</v>
      </c>
      <c r="C26" s="58" t="s">
        <v>40</v>
      </c>
      <c r="D26" s="59">
        <v>0.02</v>
      </c>
      <c r="E26" s="63">
        <v>45.46</v>
      </c>
      <c r="F26" s="61">
        <f t="shared" si="0"/>
        <v>0.90920000000000001</v>
      </c>
      <c r="I26" s="113"/>
      <c r="J26" s="44"/>
      <c r="K26" s="44"/>
      <c r="L26" s="45"/>
      <c r="M26" s="28"/>
      <c r="N26" s="28"/>
      <c r="O26" s="28"/>
      <c r="Q26" s="113"/>
      <c r="R26" s="101"/>
      <c r="S26" s="83"/>
      <c r="T26" s="120"/>
    </row>
    <row r="27" spans="1:20">
      <c r="A27" s="107">
        <v>43348</v>
      </c>
      <c r="B27" s="66" t="s">
        <v>11</v>
      </c>
      <c r="C27" s="58" t="s">
        <v>12</v>
      </c>
      <c r="D27" s="59">
        <v>0.29499999999999998</v>
      </c>
      <c r="E27" s="63">
        <v>350</v>
      </c>
      <c r="F27" s="61">
        <f t="shared" si="0"/>
        <v>103.25</v>
      </c>
      <c r="I27" s="113"/>
      <c r="J27" s="44"/>
      <c r="K27" s="44"/>
      <c r="L27" s="45"/>
      <c r="M27" s="28"/>
      <c r="N27" s="28"/>
      <c r="O27" s="28"/>
    </row>
    <row r="28" spans="1:20">
      <c r="A28" s="107"/>
      <c r="B28" s="62" t="s">
        <v>14</v>
      </c>
      <c r="C28" s="58" t="s">
        <v>15</v>
      </c>
      <c r="D28" s="59">
        <v>3.5</v>
      </c>
      <c r="E28" s="63">
        <v>4</v>
      </c>
      <c r="F28" s="61">
        <f t="shared" si="0"/>
        <v>14</v>
      </c>
      <c r="I28" s="43"/>
      <c r="J28" s="11"/>
      <c r="K28" s="44"/>
      <c r="L28" s="45"/>
      <c r="M28" s="28"/>
      <c r="N28" s="28"/>
      <c r="O28" s="28"/>
    </row>
    <row r="29" spans="1:20">
      <c r="A29" s="107"/>
      <c r="B29" s="62" t="s">
        <v>18</v>
      </c>
      <c r="C29" s="58" t="s">
        <v>15</v>
      </c>
      <c r="D29" s="59">
        <v>0.25</v>
      </c>
      <c r="E29" s="60">
        <v>9.08</v>
      </c>
      <c r="F29" s="61">
        <f>D29*E29</f>
        <v>2.27</v>
      </c>
      <c r="I29" s="43"/>
      <c r="J29" s="44"/>
      <c r="K29" s="44"/>
      <c r="L29" s="45"/>
      <c r="M29" s="28"/>
      <c r="N29" s="28"/>
      <c r="O29" s="28"/>
    </row>
    <row r="30" spans="1:20">
      <c r="A30" s="121"/>
      <c r="B30" s="62" t="s">
        <v>16</v>
      </c>
      <c r="C30" s="59" t="s">
        <v>15</v>
      </c>
      <c r="D30" s="59">
        <v>0.25</v>
      </c>
      <c r="E30" s="60">
        <v>17.43</v>
      </c>
      <c r="F30" s="61">
        <f>D30*E30</f>
        <v>4.3574999999999999</v>
      </c>
      <c r="I30" s="113"/>
      <c r="J30" s="11"/>
      <c r="K30" s="44"/>
      <c r="L30" s="45"/>
      <c r="M30" s="28"/>
      <c r="N30" s="28"/>
      <c r="O30" s="28"/>
    </row>
    <row r="31" spans="1:20">
      <c r="A31" s="107"/>
      <c r="B31" s="84" t="s">
        <v>45</v>
      </c>
      <c r="C31" s="59" t="s">
        <v>40</v>
      </c>
      <c r="D31" s="59">
        <v>2.1000000000000001E-2</v>
      </c>
      <c r="E31" s="63">
        <v>958.59</v>
      </c>
      <c r="F31" s="61">
        <f t="shared" ref="F31:F50" si="1">E31*D31</f>
        <v>20.130390000000002</v>
      </c>
      <c r="I31" s="43"/>
      <c r="J31" s="11"/>
      <c r="K31" s="44"/>
      <c r="L31" s="122"/>
      <c r="M31" s="28"/>
      <c r="N31" s="28"/>
      <c r="O31" s="28"/>
    </row>
    <row r="32" spans="1:20">
      <c r="A32" s="107"/>
      <c r="B32" s="62" t="s">
        <v>46</v>
      </c>
      <c r="C32" s="58" t="s">
        <v>40</v>
      </c>
      <c r="D32" s="59">
        <v>0.04</v>
      </c>
      <c r="E32" s="60">
        <v>945.8</v>
      </c>
      <c r="F32" s="61">
        <f t="shared" si="1"/>
        <v>37.832000000000001</v>
      </c>
      <c r="I32" s="43"/>
      <c r="J32" s="44"/>
      <c r="K32" s="44"/>
      <c r="L32" s="122"/>
      <c r="M32" s="28"/>
      <c r="N32" s="28"/>
      <c r="O32" s="28"/>
    </row>
    <row r="33" spans="1:15">
      <c r="A33" s="107"/>
      <c r="B33" s="62" t="s">
        <v>39</v>
      </c>
      <c r="C33" s="58" t="s">
        <v>40</v>
      </c>
      <c r="D33" s="59">
        <v>0.02</v>
      </c>
      <c r="E33" s="60">
        <v>501.91</v>
      </c>
      <c r="F33" s="61">
        <f t="shared" si="1"/>
        <v>10.038200000000002</v>
      </c>
      <c r="I33" s="43"/>
      <c r="J33" s="11"/>
      <c r="K33" s="44"/>
      <c r="L33" s="45"/>
      <c r="M33" s="28"/>
      <c r="N33" s="28"/>
      <c r="O33" s="28"/>
    </row>
    <row r="34" spans="1:15">
      <c r="A34" s="107"/>
      <c r="B34" s="62" t="s">
        <v>41</v>
      </c>
      <c r="C34" s="58" t="s">
        <v>40</v>
      </c>
      <c r="D34" s="59">
        <v>0.02</v>
      </c>
      <c r="E34" s="63">
        <v>1035.19</v>
      </c>
      <c r="F34" s="61">
        <f t="shared" si="1"/>
        <v>20.703800000000001</v>
      </c>
      <c r="I34" s="43"/>
      <c r="J34" s="44"/>
      <c r="K34" s="44"/>
      <c r="L34" s="45"/>
      <c r="M34" s="28"/>
      <c r="N34" s="28"/>
      <c r="O34" s="28"/>
    </row>
    <row r="35" spans="1:15">
      <c r="A35" s="107"/>
      <c r="B35" s="62" t="s">
        <v>42</v>
      </c>
      <c r="C35" s="58" t="s">
        <v>40</v>
      </c>
      <c r="D35" s="59">
        <v>0.08</v>
      </c>
      <c r="E35" s="63">
        <v>383.54</v>
      </c>
      <c r="F35" s="61">
        <f t="shared" si="1"/>
        <v>30.683200000000003</v>
      </c>
      <c r="I35" s="43"/>
      <c r="J35" s="11"/>
      <c r="K35" s="44"/>
      <c r="L35" s="45"/>
      <c r="M35" s="28"/>
      <c r="N35" s="28"/>
      <c r="O35" s="28"/>
    </row>
    <row r="36" spans="1:15">
      <c r="A36" s="107"/>
      <c r="B36" s="62" t="s">
        <v>43</v>
      </c>
      <c r="C36" s="58" t="s">
        <v>40</v>
      </c>
      <c r="D36" s="59">
        <v>0.06</v>
      </c>
      <c r="E36" s="60">
        <v>939.33</v>
      </c>
      <c r="F36" s="61">
        <f t="shared" si="1"/>
        <v>56.3598</v>
      </c>
      <c r="I36" s="43"/>
      <c r="J36" s="44"/>
      <c r="K36" s="44"/>
      <c r="L36" s="45"/>
      <c r="M36" s="28"/>
      <c r="N36" s="28"/>
      <c r="O36" s="28"/>
    </row>
    <row r="37" spans="1:15">
      <c r="A37" s="107"/>
      <c r="B37" s="66" t="s">
        <v>44</v>
      </c>
      <c r="C37" s="58" t="s">
        <v>40</v>
      </c>
      <c r="D37" s="59">
        <v>0.3</v>
      </c>
      <c r="E37" s="63">
        <v>63.29</v>
      </c>
      <c r="F37" s="61">
        <f t="shared" si="1"/>
        <v>18.986999999999998</v>
      </c>
      <c r="I37" s="43"/>
      <c r="J37" s="44"/>
      <c r="K37" s="44"/>
      <c r="L37" s="45"/>
      <c r="M37" s="28"/>
      <c r="N37" s="28"/>
      <c r="O37" s="28"/>
    </row>
    <row r="38" spans="1:15">
      <c r="A38" s="107"/>
      <c r="B38" s="66" t="s">
        <v>52</v>
      </c>
      <c r="C38" s="58" t="s">
        <v>40</v>
      </c>
      <c r="D38" s="59">
        <v>0.3</v>
      </c>
      <c r="E38" s="63">
        <v>63.06</v>
      </c>
      <c r="F38" s="61">
        <f t="shared" si="1"/>
        <v>18.917999999999999</v>
      </c>
      <c r="I38" s="43"/>
      <c r="J38" s="44"/>
      <c r="K38" s="44"/>
      <c r="L38" s="45"/>
      <c r="M38" s="28"/>
      <c r="N38" s="28"/>
      <c r="O38" s="28"/>
    </row>
    <row r="39" spans="1:15">
      <c r="A39" s="107"/>
      <c r="B39" s="62" t="s">
        <v>47</v>
      </c>
      <c r="C39" s="58" t="s">
        <v>40</v>
      </c>
      <c r="D39" s="59">
        <v>0.2</v>
      </c>
      <c r="E39" s="63">
        <v>45.46</v>
      </c>
      <c r="F39" s="61">
        <f t="shared" si="1"/>
        <v>9.0920000000000005</v>
      </c>
      <c r="I39" s="43"/>
      <c r="J39" s="44"/>
      <c r="K39" s="44"/>
      <c r="L39" s="45"/>
      <c r="M39" s="28"/>
      <c r="N39" s="28"/>
      <c r="O39" s="28"/>
    </row>
    <row r="40" spans="1:15">
      <c r="A40" s="107">
        <v>43349</v>
      </c>
      <c r="B40" s="66" t="s">
        <v>11</v>
      </c>
      <c r="C40" s="58" t="s">
        <v>12</v>
      </c>
      <c r="D40" s="59">
        <v>0.26500000000000001</v>
      </c>
      <c r="E40" s="63">
        <v>350</v>
      </c>
      <c r="F40" s="61">
        <f t="shared" si="1"/>
        <v>92.75</v>
      </c>
      <c r="I40" s="43"/>
      <c r="J40" s="44"/>
      <c r="K40" s="44"/>
      <c r="L40" s="45"/>
      <c r="M40" s="28"/>
      <c r="N40" s="28"/>
      <c r="O40" s="28"/>
    </row>
    <row r="41" spans="1:15">
      <c r="A41" s="107"/>
      <c r="B41" s="62" t="s">
        <v>14</v>
      </c>
      <c r="C41" s="58" t="s">
        <v>15</v>
      </c>
      <c r="D41" s="59">
        <v>3</v>
      </c>
      <c r="E41" s="63">
        <v>4</v>
      </c>
      <c r="F41" s="61">
        <f t="shared" si="1"/>
        <v>12</v>
      </c>
    </row>
    <row r="42" spans="1:15">
      <c r="A42" s="107"/>
      <c r="B42" s="66" t="s">
        <v>13</v>
      </c>
      <c r="C42" s="58" t="s">
        <v>12</v>
      </c>
      <c r="D42" s="59">
        <v>0.19600000000000001</v>
      </c>
      <c r="E42" s="63">
        <v>70</v>
      </c>
      <c r="F42" s="61">
        <f t="shared" si="1"/>
        <v>13.72</v>
      </c>
    </row>
    <row r="43" spans="1:15">
      <c r="A43" s="107"/>
      <c r="B43" s="84" t="s">
        <v>45</v>
      </c>
      <c r="C43" s="59" t="s">
        <v>40</v>
      </c>
      <c r="D43" s="59">
        <v>1.9E-2</v>
      </c>
      <c r="E43" s="63">
        <v>958.59</v>
      </c>
      <c r="F43" s="61">
        <f t="shared" si="1"/>
        <v>18.21321</v>
      </c>
    </row>
    <row r="44" spans="1:15">
      <c r="A44" s="107"/>
      <c r="B44" s="62" t="s">
        <v>46</v>
      </c>
      <c r="C44" s="58" t="s">
        <v>40</v>
      </c>
      <c r="D44" s="59">
        <v>1.6E-2</v>
      </c>
      <c r="E44" s="60">
        <v>945.8</v>
      </c>
      <c r="F44" s="61">
        <f t="shared" si="1"/>
        <v>15.1328</v>
      </c>
    </row>
    <row r="45" spans="1:15">
      <c r="A45" s="107"/>
      <c r="B45" s="62" t="s">
        <v>39</v>
      </c>
      <c r="C45" s="58" t="s">
        <v>40</v>
      </c>
      <c r="D45" s="59">
        <v>1.4E-2</v>
      </c>
      <c r="E45" s="60">
        <v>501.91</v>
      </c>
      <c r="F45" s="61">
        <f t="shared" si="1"/>
        <v>7.0267400000000002</v>
      </c>
    </row>
    <row r="46" spans="1:15">
      <c r="A46" s="107"/>
      <c r="B46" s="62" t="s">
        <v>41</v>
      </c>
      <c r="C46" s="58" t="s">
        <v>40</v>
      </c>
      <c r="D46" s="59">
        <v>1.9E-2</v>
      </c>
      <c r="E46" s="63">
        <v>1035.19</v>
      </c>
      <c r="F46" s="61">
        <f t="shared" si="1"/>
        <v>19.668610000000001</v>
      </c>
    </row>
    <row r="47" spans="1:15">
      <c r="A47" s="107"/>
      <c r="B47" s="62" t="s">
        <v>42</v>
      </c>
      <c r="C47" s="58" t="s">
        <v>40</v>
      </c>
      <c r="D47" s="59">
        <v>1.2999999999999999E-2</v>
      </c>
      <c r="E47" s="63">
        <v>383.54</v>
      </c>
      <c r="F47" s="61">
        <f t="shared" si="1"/>
        <v>4.9860199999999999</v>
      </c>
    </row>
    <row r="48" spans="1:15">
      <c r="A48" s="107"/>
      <c r="B48" s="66" t="s">
        <v>52</v>
      </c>
      <c r="C48" s="58" t="s">
        <v>40</v>
      </c>
      <c r="D48" s="59">
        <v>0.2</v>
      </c>
      <c r="E48" s="63">
        <v>63.06</v>
      </c>
      <c r="F48" s="61">
        <f t="shared" si="1"/>
        <v>12.612000000000002</v>
      </c>
    </row>
    <row r="49" spans="1:15" s="108" customFormat="1">
      <c r="A49" s="107">
        <v>43350</v>
      </c>
      <c r="B49" s="66" t="s">
        <v>11</v>
      </c>
      <c r="C49" s="58" t="s">
        <v>12</v>
      </c>
      <c r="D49" s="59">
        <v>0.19700000000000001</v>
      </c>
      <c r="E49" s="63">
        <v>350</v>
      </c>
      <c r="F49" s="61">
        <f t="shared" si="1"/>
        <v>68.95</v>
      </c>
    </row>
    <row r="50" spans="1:15" s="108" customFormat="1">
      <c r="A50" s="107"/>
      <c r="B50" s="62" t="s">
        <v>14</v>
      </c>
      <c r="C50" s="58" t="s">
        <v>15</v>
      </c>
      <c r="D50" s="59">
        <v>2.5</v>
      </c>
      <c r="E50" s="63">
        <v>4</v>
      </c>
      <c r="F50" s="61">
        <f t="shared" si="1"/>
        <v>10</v>
      </c>
    </row>
    <row r="51" spans="1:15">
      <c r="A51" s="107"/>
      <c r="B51" s="62" t="s">
        <v>16</v>
      </c>
      <c r="C51" s="59" t="s">
        <v>15</v>
      </c>
      <c r="D51" s="59">
        <v>0.25</v>
      </c>
      <c r="E51" s="60">
        <v>17.43</v>
      </c>
      <c r="F51" s="61">
        <f>D51*E51</f>
        <v>4.3574999999999999</v>
      </c>
    </row>
    <row r="52" spans="1:15">
      <c r="A52" s="107"/>
      <c r="B52" s="84" t="s">
        <v>45</v>
      </c>
      <c r="C52" s="59" t="s">
        <v>40</v>
      </c>
      <c r="D52" s="59">
        <v>1.9E-2</v>
      </c>
      <c r="E52" s="63">
        <v>958.59</v>
      </c>
      <c r="F52" s="61">
        <f t="shared" ref="F52:F62" si="2">E52*D52</f>
        <v>18.21321</v>
      </c>
    </row>
    <row r="53" spans="1:15">
      <c r="A53" s="107"/>
      <c r="B53" s="62" t="s">
        <v>46</v>
      </c>
      <c r="C53" s="58" t="s">
        <v>40</v>
      </c>
      <c r="D53" s="59">
        <v>2.1000000000000001E-2</v>
      </c>
      <c r="E53" s="60">
        <v>945.8</v>
      </c>
      <c r="F53" s="61">
        <f t="shared" si="2"/>
        <v>19.861799999999999</v>
      </c>
      <c r="N53" s="15"/>
      <c r="O53" s="15"/>
    </row>
    <row r="54" spans="1:15">
      <c r="A54" s="107"/>
      <c r="B54" s="62" t="s">
        <v>39</v>
      </c>
      <c r="C54" s="58" t="s">
        <v>40</v>
      </c>
      <c r="D54" s="59">
        <v>1.7999999999999999E-2</v>
      </c>
      <c r="E54" s="60">
        <v>501.91</v>
      </c>
      <c r="F54" s="61">
        <f t="shared" si="2"/>
        <v>9.0343800000000005</v>
      </c>
    </row>
    <row r="55" spans="1:15">
      <c r="A55" s="107"/>
      <c r="B55" s="62" t="s">
        <v>41</v>
      </c>
      <c r="C55" s="58" t="s">
        <v>40</v>
      </c>
      <c r="D55" s="59">
        <v>1.2E-2</v>
      </c>
      <c r="E55" s="63">
        <v>1035.19</v>
      </c>
      <c r="F55" s="61">
        <f t="shared" si="2"/>
        <v>12.422280000000001</v>
      </c>
    </row>
    <row r="56" spans="1:15">
      <c r="A56" s="107"/>
      <c r="B56" s="62" t="s">
        <v>42</v>
      </c>
      <c r="C56" s="58" t="s">
        <v>40</v>
      </c>
      <c r="D56" s="59">
        <v>1.0999999999999999E-2</v>
      </c>
      <c r="E56" s="63">
        <v>383.54</v>
      </c>
      <c r="F56" s="61">
        <f t="shared" si="2"/>
        <v>4.2189399999999999</v>
      </c>
    </row>
    <row r="57" spans="1:15">
      <c r="A57" s="107"/>
      <c r="B57" s="62" t="s">
        <v>43</v>
      </c>
      <c r="C57" s="58" t="s">
        <v>40</v>
      </c>
      <c r="D57" s="59">
        <v>1.4999999999999999E-2</v>
      </c>
      <c r="E57" s="60">
        <v>939.33</v>
      </c>
      <c r="F57" s="61">
        <f t="shared" si="2"/>
        <v>14.08995</v>
      </c>
    </row>
    <row r="58" spans="1:15">
      <c r="A58" s="107"/>
      <c r="B58" s="66" t="s">
        <v>44</v>
      </c>
      <c r="C58" s="58" t="s">
        <v>40</v>
      </c>
      <c r="D58" s="59">
        <v>0.4</v>
      </c>
      <c r="E58" s="63">
        <v>63.29</v>
      </c>
      <c r="F58" s="61">
        <f t="shared" si="2"/>
        <v>25.316000000000003</v>
      </c>
    </row>
    <row r="59" spans="1:15">
      <c r="A59" s="107"/>
      <c r="B59" s="66" t="s">
        <v>52</v>
      </c>
      <c r="C59" s="58" t="s">
        <v>40</v>
      </c>
      <c r="D59" s="59">
        <v>0.3</v>
      </c>
      <c r="E59" s="63">
        <v>63.06</v>
      </c>
      <c r="F59" s="61">
        <f t="shared" si="2"/>
        <v>18.917999999999999</v>
      </c>
    </row>
    <row r="60" spans="1:15">
      <c r="A60" s="107"/>
      <c r="B60" s="62" t="s">
        <v>47</v>
      </c>
      <c r="C60" s="58" t="s">
        <v>40</v>
      </c>
      <c r="D60" s="59">
        <v>0.2</v>
      </c>
      <c r="E60" s="63">
        <v>45.46</v>
      </c>
      <c r="F60" s="61">
        <f t="shared" si="2"/>
        <v>9.0920000000000005</v>
      </c>
    </row>
    <row r="61" spans="1:15">
      <c r="A61" s="107">
        <v>43351</v>
      </c>
      <c r="B61" s="66" t="s">
        <v>11</v>
      </c>
      <c r="C61" s="58" t="s">
        <v>12</v>
      </c>
      <c r="D61" s="59">
        <v>0.23599999999999999</v>
      </c>
      <c r="E61" s="63">
        <v>350</v>
      </c>
      <c r="F61" s="61">
        <f t="shared" si="2"/>
        <v>82.6</v>
      </c>
    </row>
    <row r="62" spans="1:15">
      <c r="A62" s="107"/>
      <c r="B62" s="62" t="s">
        <v>14</v>
      </c>
      <c r="C62" s="58" t="s">
        <v>15</v>
      </c>
      <c r="D62" s="59">
        <v>3</v>
      </c>
      <c r="E62" s="63">
        <v>4</v>
      </c>
      <c r="F62" s="61">
        <f t="shared" si="2"/>
        <v>12</v>
      </c>
    </row>
    <row r="63" spans="1:15">
      <c r="A63" s="107"/>
      <c r="B63" s="62" t="s">
        <v>18</v>
      </c>
      <c r="C63" s="58" t="s">
        <v>15</v>
      </c>
      <c r="D63" s="59">
        <v>0.25</v>
      </c>
      <c r="E63" s="60">
        <v>9.08</v>
      </c>
      <c r="F63" s="61">
        <f>D63*E63</f>
        <v>2.27</v>
      </c>
    </row>
    <row r="64" spans="1:15">
      <c r="A64" s="107"/>
      <c r="B64" s="66" t="s">
        <v>27</v>
      </c>
      <c r="C64" s="58" t="s">
        <v>10</v>
      </c>
      <c r="D64" s="64">
        <v>0.25</v>
      </c>
      <c r="E64" s="67">
        <v>25</v>
      </c>
      <c r="F64" s="61">
        <f>E64*D64</f>
        <v>6.25</v>
      </c>
    </row>
    <row r="65" spans="1:49">
      <c r="A65" s="107"/>
      <c r="B65" s="84" t="s">
        <v>45</v>
      </c>
      <c r="C65" s="59" t="s">
        <v>40</v>
      </c>
      <c r="D65" s="59">
        <v>8.0000000000000002E-3</v>
      </c>
      <c r="E65" s="63">
        <v>958.59</v>
      </c>
      <c r="F65" s="61">
        <f>E65*D65</f>
        <v>7.6687200000000004</v>
      </c>
    </row>
    <row r="66" spans="1:49">
      <c r="A66" s="107"/>
      <c r="B66" s="66" t="s">
        <v>11</v>
      </c>
      <c r="C66" s="58" t="s">
        <v>12</v>
      </c>
      <c r="D66" s="59">
        <v>0.215</v>
      </c>
      <c r="E66" s="63">
        <v>225</v>
      </c>
      <c r="F66" s="61">
        <f>E66*D66</f>
        <v>48.375</v>
      </c>
    </row>
    <row r="67" spans="1:49">
      <c r="A67" s="107"/>
      <c r="B67" s="62" t="s">
        <v>14</v>
      </c>
      <c r="C67" s="58" t="s">
        <v>15</v>
      </c>
      <c r="D67" s="59">
        <v>3.5</v>
      </c>
      <c r="E67" s="63">
        <v>4</v>
      </c>
      <c r="F67" s="61">
        <f>E67*D67</f>
        <v>14</v>
      </c>
    </row>
    <row r="68" spans="1:49">
      <c r="A68" s="107"/>
      <c r="B68" s="62" t="s">
        <v>18</v>
      </c>
      <c r="C68" s="58" t="s">
        <v>15</v>
      </c>
      <c r="D68" s="59">
        <v>2.5000000000000001E-2</v>
      </c>
      <c r="E68" s="60">
        <v>9.08</v>
      </c>
      <c r="F68" s="61">
        <f>D68*E68</f>
        <v>0.22700000000000001</v>
      </c>
    </row>
    <row r="69" spans="1:49">
      <c r="A69" s="107">
        <v>43353</v>
      </c>
      <c r="B69" s="66" t="s">
        <v>11</v>
      </c>
      <c r="C69" s="58" t="s">
        <v>12</v>
      </c>
      <c r="D69" s="59">
        <v>0.27600000000000002</v>
      </c>
      <c r="E69" s="63">
        <v>350</v>
      </c>
      <c r="F69" s="61">
        <f>E69*D69</f>
        <v>96.600000000000009</v>
      </c>
    </row>
    <row r="70" spans="1:49">
      <c r="A70" s="107"/>
      <c r="B70" s="62" t="s">
        <v>14</v>
      </c>
      <c r="C70" s="58" t="s">
        <v>15</v>
      </c>
      <c r="D70" s="59">
        <v>3</v>
      </c>
      <c r="E70" s="63">
        <v>4</v>
      </c>
      <c r="F70" s="61">
        <f>E70*D70</f>
        <v>12</v>
      </c>
    </row>
    <row r="71" spans="1:49">
      <c r="A71" s="107"/>
      <c r="B71" s="62" t="s">
        <v>18</v>
      </c>
      <c r="C71" s="58" t="s">
        <v>15</v>
      </c>
      <c r="D71" s="59">
        <v>2.5000000000000001E-2</v>
      </c>
      <c r="E71" s="60">
        <v>9.08</v>
      </c>
      <c r="F71" s="61">
        <f>D71*E71</f>
        <v>0.22700000000000001</v>
      </c>
      <c r="G71" s="98"/>
    </row>
    <row r="72" spans="1:49" s="123" customFormat="1">
      <c r="A72" s="107">
        <v>43354</v>
      </c>
      <c r="B72" s="62" t="s">
        <v>43</v>
      </c>
      <c r="C72" s="58" t="s">
        <v>40</v>
      </c>
      <c r="D72" s="59">
        <v>1.7999999999999999E-2</v>
      </c>
      <c r="E72" s="60">
        <v>939.33</v>
      </c>
      <c r="F72" s="61">
        <f t="shared" ref="F72:F80" si="3">E72*D72</f>
        <v>16.90794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</row>
    <row r="73" spans="1:49" s="28" customFormat="1">
      <c r="A73" s="107"/>
      <c r="B73" s="84" t="s">
        <v>45</v>
      </c>
      <c r="C73" s="59" t="s">
        <v>40</v>
      </c>
      <c r="D73" s="59">
        <v>0.01</v>
      </c>
      <c r="E73" s="63">
        <v>958.59</v>
      </c>
      <c r="F73" s="61">
        <f t="shared" si="3"/>
        <v>9.5859000000000005</v>
      </c>
    </row>
    <row r="74" spans="1:49" s="28" customFormat="1">
      <c r="A74" s="107"/>
      <c r="B74" s="62" t="s">
        <v>46</v>
      </c>
      <c r="C74" s="58" t="s">
        <v>40</v>
      </c>
      <c r="D74" s="59">
        <v>1.9E-2</v>
      </c>
      <c r="E74" s="60">
        <v>945.8</v>
      </c>
      <c r="F74" s="61">
        <f t="shared" si="3"/>
        <v>17.970199999999998</v>
      </c>
    </row>
    <row r="75" spans="1:49" s="28" customFormat="1">
      <c r="A75" s="107"/>
      <c r="B75" s="62" t="s">
        <v>39</v>
      </c>
      <c r="C75" s="58" t="s">
        <v>40</v>
      </c>
      <c r="D75" s="59">
        <v>0.04</v>
      </c>
      <c r="E75" s="60">
        <v>501.91</v>
      </c>
      <c r="F75" s="61">
        <f t="shared" si="3"/>
        <v>20.076400000000003</v>
      </c>
    </row>
    <row r="76" spans="1:49" s="28" customFormat="1">
      <c r="A76" s="107"/>
      <c r="B76" s="66" t="s">
        <v>44</v>
      </c>
      <c r="C76" s="58" t="s">
        <v>40</v>
      </c>
      <c r="D76" s="59">
        <v>1</v>
      </c>
      <c r="E76" s="63">
        <v>63.29</v>
      </c>
      <c r="F76" s="61">
        <f t="shared" si="3"/>
        <v>63.29</v>
      </c>
    </row>
    <row r="77" spans="1:49" s="28" customFormat="1">
      <c r="A77" s="107"/>
      <c r="B77" s="66" t="s">
        <v>52</v>
      </c>
      <c r="C77" s="58" t="s">
        <v>40</v>
      </c>
      <c r="D77" s="59">
        <v>1</v>
      </c>
      <c r="E77" s="63">
        <v>63.06</v>
      </c>
      <c r="F77" s="61">
        <f t="shared" si="3"/>
        <v>63.06</v>
      </c>
    </row>
    <row r="78" spans="1:49" s="28" customFormat="1">
      <c r="A78" s="107"/>
      <c r="B78" s="62" t="s">
        <v>47</v>
      </c>
      <c r="C78" s="58" t="s">
        <v>40</v>
      </c>
      <c r="D78" s="59">
        <v>1</v>
      </c>
      <c r="E78" s="63">
        <v>45.46</v>
      </c>
      <c r="F78" s="61">
        <f t="shared" si="3"/>
        <v>45.46</v>
      </c>
    </row>
    <row r="79" spans="1:49" s="28" customFormat="1">
      <c r="A79" s="107">
        <v>43355</v>
      </c>
      <c r="B79" s="66" t="s">
        <v>11</v>
      </c>
      <c r="C79" s="58" t="s">
        <v>12</v>
      </c>
      <c r="D79" s="59">
        <v>2.3800000000000002E-2</v>
      </c>
      <c r="E79" s="63">
        <v>350</v>
      </c>
      <c r="F79" s="61">
        <f t="shared" si="3"/>
        <v>8.33</v>
      </c>
    </row>
    <row r="80" spans="1:49" s="28" customFormat="1">
      <c r="A80" s="107"/>
      <c r="B80" s="62" t="s">
        <v>14</v>
      </c>
      <c r="C80" s="58" t="s">
        <v>15</v>
      </c>
      <c r="D80" s="59">
        <v>2</v>
      </c>
      <c r="E80" s="63">
        <v>4</v>
      </c>
      <c r="F80" s="61">
        <f t="shared" si="3"/>
        <v>8</v>
      </c>
    </row>
    <row r="81" spans="1:6" s="28" customFormat="1">
      <c r="A81" s="107"/>
      <c r="B81" s="62" t="s">
        <v>18</v>
      </c>
      <c r="C81" s="58" t="s">
        <v>15</v>
      </c>
      <c r="D81" s="59">
        <v>2.5000000000000001E-2</v>
      </c>
      <c r="E81" s="60">
        <v>9.08</v>
      </c>
      <c r="F81" s="61">
        <f>D81*E81</f>
        <v>0.22700000000000001</v>
      </c>
    </row>
    <row r="82" spans="1:6" s="28" customFormat="1">
      <c r="A82" s="107"/>
      <c r="B82" s="84" t="s">
        <v>45</v>
      </c>
      <c r="C82" s="59" t="s">
        <v>40</v>
      </c>
      <c r="D82" s="59">
        <v>0.154</v>
      </c>
      <c r="E82" s="63">
        <v>958.59</v>
      </c>
      <c r="F82" s="61">
        <f t="shared" ref="F82:F92" si="4">E82*D82</f>
        <v>147.62286</v>
      </c>
    </row>
    <row r="83" spans="1:6" s="28" customFormat="1">
      <c r="A83" s="107"/>
      <c r="B83" s="62" t="s">
        <v>46</v>
      </c>
      <c r="C83" s="58" t="s">
        <v>40</v>
      </c>
      <c r="D83" s="59">
        <v>5.0000000000000001E-3</v>
      </c>
      <c r="E83" s="60">
        <v>945.8</v>
      </c>
      <c r="F83" s="61">
        <f t="shared" si="4"/>
        <v>4.7290000000000001</v>
      </c>
    </row>
    <row r="84" spans="1:6" s="28" customFormat="1">
      <c r="A84" s="107"/>
      <c r="B84" s="62" t="s">
        <v>39</v>
      </c>
      <c r="C84" s="58" t="s">
        <v>40</v>
      </c>
      <c r="D84" s="59">
        <v>0.02</v>
      </c>
      <c r="E84" s="60">
        <v>501.91</v>
      </c>
      <c r="F84" s="61">
        <f t="shared" si="4"/>
        <v>10.038200000000002</v>
      </c>
    </row>
    <row r="85" spans="1:6" s="28" customFormat="1">
      <c r="A85" s="107"/>
      <c r="B85" s="62" t="s">
        <v>41</v>
      </c>
      <c r="C85" s="58" t="s">
        <v>40</v>
      </c>
      <c r="D85" s="59">
        <v>3.1E-2</v>
      </c>
      <c r="E85" s="63">
        <v>1035.19</v>
      </c>
      <c r="F85" s="61">
        <f t="shared" si="4"/>
        <v>32.090890000000002</v>
      </c>
    </row>
    <row r="86" spans="1:6" s="28" customFormat="1">
      <c r="A86" s="107"/>
      <c r="B86" s="62" t="s">
        <v>42</v>
      </c>
      <c r="C86" s="58" t="s">
        <v>40</v>
      </c>
      <c r="D86" s="59">
        <v>0.01</v>
      </c>
      <c r="E86" s="63">
        <v>383.54</v>
      </c>
      <c r="F86" s="61">
        <f t="shared" si="4"/>
        <v>3.8354000000000004</v>
      </c>
    </row>
    <row r="87" spans="1:6" s="28" customFormat="1">
      <c r="A87" s="107"/>
      <c r="B87" s="62" t="s">
        <v>43</v>
      </c>
      <c r="C87" s="58" t="s">
        <v>40</v>
      </c>
      <c r="D87" s="59">
        <v>2.1999999999999999E-2</v>
      </c>
      <c r="E87" s="60">
        <v>939.33</v>
      </c>
      <c r="F87" s="61">
        <f t="shared" si="4"/>
        <v>20.66526</v>
      </c>
    </row>
    <row r="88" spans="1:6" s="28" customFormat="1">
      <c r="A88" s="107"/>
      <c r="B88" s="66" t="s">
        <v>44</v>
      </c>
      <c r="C88" s="58" t="s">
        <v>40</v>
      </c>
      <c r="D88" s="59">
        <v>0.7</v>
      </c>
      <c r="E88" s="63">
        <v>63.29</v>
      </c>
      <c r="F88" s="61">
        <f t="shared" si="4"/>
        <v>44.302999999999997</v>
      </c>
    </row>
    <row r="89" spans="1:6" s="28" customFormat="1">
      <c r="A89" s="107"/>
      <c r="B89" s="66" t="s">
        <v>52</v>
      </c>
      <c r="C89" s="58" t="s">
        <v>40</v>
      </c>
      <c r="D89" s="59">
        <v>0.7</v>
      </c>
      <c r="E89" s="63">
        <v>63.06</v>
      </c>
      <c r="F89" s="61">
        <f t="shared" si="4"/>
        <v>44.141999999999996</v>
      </c>
    </row>
    <row r="90" spans="1:6" s="28" customFormat="1">
      <c r="A90" s="107"/>
      <c r="B90" s="62" t="s">
        <v>47</v>
      </c>
      <c r="C90" s="58" t="s">
        <v>40</v>
      </c>
      <c r="D90" s="59">
        <v>0.9</v>
      </c>
      <c r="E90" s="63">
        <v>45.46</v>
      </c>
      <c r="F90" s="61">
        <f t="shared" si="4"/>
        <v>40.914000000000001</v>
      </c>
    </row>
    <row r="91" spans="1:6" s="28" customFormat="1">
      <c r="A91" s="107">
        <v>43356</v>
      </c>
      <c r="B91" s="66" t="s">
        <v>11</v>
      </c>
      <c r="C91" s="58" t="s">
        <v>12</v>
      </c>
      <c r="D91" s="59">
        <v>0.215</v>
      </c>
      <c r="E91" s="63">
        <v>350</v>
      </c>
      <c r="F91" s="61">
        <f t="shared" si="4"/>
        <v>75.25</v>
      </c>
    </row>
    <row r="92" spans="1:6" s="28" customFormat="1">
      <c r="A92" s="107"/>
      <c r="B92" s="62" t="s">
        <v>14</v>
      </c>
      <c r="C92" s="58" t="s">
        <v>15</v>
      </c>
      <c r="D92" s="59">
        <v>2.5</v>
      </c>
      <c r="E92" s="63">
        <v>4</v>
      </c>
      <c r="F92" s="61">
        <f t="shared" si="4"/>
        <v>10</v>
      </c>
    </row>
    <row r="93" spans="1:6" s="28" customFormat="1">
      <c r="A93" s="107"/>
      <c r="B93" s="62" t="s">
        <v>18</v>
      </c>
      <c r="C93" s="58" t="s">
        <v>15</v>
      </c>
      <c r="D93" s="59">
        <v>0.186</v>
      </c>
      <c r="E93" s="60">
        <v>9.08</v>
      </c>
      <c r="F93" s="61">
        <f>D93*E93</f>
        <v>1.6888799999999999</v>
      </c>
    </row>
    <row r="94" spans="1:6" s="28" customFormat="1">
      <c r="A94" s="107"/>
      <c r="B94" s="62" t="s">
        <v>16</v>
      </c>
      <c r="C94" s="59" t="s">
        <v>15</v>
      </c>
      <c r="D94" s="59">
        <v>0.186</v>
      </c>
      <c r="E94" s="60">
        <v>17.43</v>
      </c>
      <c r="F94" s="61">
        <f>D94*E94</f>
        <v>3.2419799999999999</v>
      </c>
    </row>
    <row r="95" spans="1:6" s="28" customFormat="1">
      <c r="A95" s="107"/>
      <c r="B95" s="66" t="s">
        <v>13</v>
      </c>
      <c r="C95" s="58" t="s">
        <v>12</v>
      </c>
      <c r="D95" s="59">
        <v>0.25</v>
      </c>
      <c r="E95" s="63">
        <v>70</v>
      </c>
      <c r="F95" s="61">
        <f t="shared" ref="F95:F102" si="5">E95*D95</f>
        <v>17.5</v>
      </c>
    </row>
    <row r="96" spans="1:6" s="28" customFormat="1">
      <c r="A96" s="107">
        <v>43357</v>
      </c>
      <c r="B96" s="66" t="s">
        <v>11</v>
      </c>
      <c r="C96" s="58" t="s">
        <v>12</v>
      </c>
      <c r="D96" s="59">
        <v>0.34599999999999997</v>
      </c>
      <c r="E96" s="63">
        <v>350</v>
      </c>
      <c r="F96" s="61">
        <f t="shared" si="5"/>
        <v>121.1</v>
      </c>
    </row>
    <row r="97" spans="1:6" s="28" customFormat="1">
      <c r="A97" s="107"/>
      <c r="B97" s="62" t="s">
        <v>14</v>
      </c>
      <c r="C97" s="58" t="s">
        <v>15</v>
      </c>
      <c r="D97" s="59">
        <v>3</v>
      </c>
      <c r="E97" s="63">
        <v>4</v>
      </c>
      <c r="F97" s="61">
        <f t="shared" si="5"/>
        <v>12</v>
      </c>
    </row>
    <row r="98" spans="1:6" s="28" customFormat="1">
      <c r="A98" s="107"/>
      <c r="B98" s="66" t="s">
        <v>27</v>
      </c>
      <c r="C98" s="58" t="s">
        <v>10</v>
      </c>
      <c r="D98" s="64">
        <v>0.25</v>
      </c>
      <c r="E98" s="67">
        <v>25</v>
      </c>
      <c r="F98" s="61">
        <f t="shared" si="5"/>
        <v>6.25</v>
      </c>
    </row>
    <row r="99" spans="1:6" s="28" customFormat="1">
      <c r="A99" s="107"/>
      <c r="B99" s="66" t="s">
        <v>44</v>
      </c>
      <c r="C99" s="58" t="s">
        <v>40</v>
      </c>
      <c r="D99" s="59">
        <v>0.6</v>
      </c>
      <c r="E99" s="63">
        <v>63.29</v>
      </c>
      <c r="F99" s="61">
        <f t="shared" si="5"/>
        <v>37.973999999999997</v>
      </c>
    </row>
    <row r="100" spans="1:6" s="28" customFormat="1">
      <c r="A100" s="107"/>
      <c r="B100" s="62" t="s">
        <v>47</v>
      </c>
      <c r="C100" s="58" t="s">
        <v>40</v>
      </c>
      <c r="D100" s="59">
        <v>0.2</v>
      </c>
      <c r="E100" s="63">
        <v>45.46</v>
      </c>
      <c r="F100" s="61">
        <f t="shared" si="5"/>
        <v>9.0920000000000005</v>
      </c>
    </row>
    <row r="101" spans="1:6" s="28" customFormat="1">
      <c r="A101" s="107">
        <v>43358</v>
      </c>
      <c r="B101" s="66" t="s">
        <v>11</v>
      </c>
      <c r="C101" s="58" t="s">
        <v>12</v>
      </c>
      <c r="D101" s="59">
        <v>0.29499999999999998</v>
      </c>
      <c r="E101" s="63">
        <v>225</v>
      </c>
      <c r="F101" s="61">
        <f t="shared" si="5"/>
        <v>66.375</v>
      </c>
    </row>
    <row r="102" spans="1:6" s="28" customFormat="1">
      <c r="A102" s="107"/>
      <c r="B102" s="62" t="s">
        <v>14</v>
      </c>
      <c r="C102" s="58" t="s">
        <v>15</v>
      </c>
      <c r="D102" s="59">
        <v>0.2</v>
      </c>
      <c r="E102" s="63">
        <v>4</v>
      </c>
      <c r="F102" s="61">
        <f t="shared" si="5"/>
        <v>0.8</v>
      </c>
    </row>
    <row r="103" spans="1:6" s="28" customFormat="1">
      <c r="A103" s="107"/>
      <c r="B103" s="62" t="s">
        <v>16</v>
      </c>
      <c r="C103" s="59" t="s">
        <v>15</v>
      </c>
      <c r="D103" s="59">
        <v>0.25</v>
      </c>
      <c r="E103" s="60">
        <v>17.43</v>
      </c>
      <c r="F103" s="61">
        <f>D103*E103</f>
        <v>4.3574999999999999</v>
      </c>
    </row>
    <row r="104" spans="1:6" s="28" customFormat="1">
      <c r="A104" s="107"/>
      <c r="B104" s="62" t="s">
        <v>18</v>
      </c>
      <c r="C104" s="58" t="s">
        <v>15</v>
      </c>
      <c r="D104" s="59">
        <v>0.25</v>
      </c>
      <c r="E104" s="60">
        <v>9.08</v>
      </c>
      <c r="F104" s="61">
        <f>D104*E104</f>
        <v>2.27</v>
      </c>
    </row>
    <row r="105" spans="1:6" s="28" customFormat="1">
      <c r="A105" s="107">
        <v>43360</v>
      </c>
      <c r="B105" s="62" t="s">
        <v>46</v>
      </c>
      <c r="C105" s="58" t="s">
        <v>40</v>
      </c>
      <c r="D105" s="59">
        <v>0.06</v>
      </c>
      <c r="E105" s="60">
        <v>945.8</v>
      </c>
      <c r="F105" s="61">
        <f t="shared" ref="F105:F121" si="6">E105*D105</f>
        <v>56.747999999999998</v>
      </c>
    </row>
    <row r="106" spans="1:6" s="28" customFormat="1">
      <c r="A106" s="107"/>
      <c r="B106" s="62" t="s">
        <v>39</v>
      </c>
      <c r="C106" s="58" t="s">
        <v>40</v>
      </c>
      <c r="D106" s="59">
        <v>1.8499999999999999E-2</v>
      </c>
      <c r="E106" s="60">
        <v>501.91</v>
      </c>
      <c r="F106" s="61">
        <f t="shared" si="6"/>
        <v>9.2853349999999999</v>
      </c>
    </row>
    <row r="107" spans="1:6" s="28" customFormat="1">
      <c r="A107" s="107"/>
      <c r="B107" s="62" t="s">
        <v>41</v>
      </c>
      <c r="C107" s="58" t="s">
        <v>40</v>
      </c>
      <c r="D107" s="59">
        <v>3.5000000000000003E-2</v>
      </c>
      <c r="E107" s="63">
        <v>1035.19</v>
      </c>
      <c r="F107" s="61">
        <f t="shared" si="6"/>
        <v>36.231650000000002</v>
      </c>
    </row>
    <row r="108" spans="1:6" s="28" customFormat="1">
      <c r="A108" s="107"/>
      <c r="B108" s="62" t="s">
        <v>43</v>
      </c>
      <c r="C108" s="58" t="s">
        <v>40</v>
      </c>
      <c r="D108" s="59">
        <v>0.02</v>
      </c>
      <c r="E108" s="60">
        <v>939.33</v>
      </c>
      <c r="F108" s="61">
        <f t="shared" si="6"/>
        <v>18.7866</v>
      </c>
    </row>
    <row r="109" spans="1:6" s="28" customFormat="1">
      <c r="A109" s="107"/>
      <c r="B109" s="66" t="s">
        <v>44</v>
      </c>
      <c r="C109" s="58" t="s">
        <v>40</v>
      </c>
      <c r="D109" s="59">
        <v>0.2</v>
      </c>
      <c r="E109" s="63">
        <v>63.29</v>
      </c>
      <c r="F109" s="61">
        <f t="shared" si="6"/>
        <v>12.658000000000001</v>
      </c>
    </row>
    <row r="110" spans="1:6" s="28" customFormat="1">
      <c r="A110" s="107"/>
      <c r="B110" s="66" t="s">
        <v>52</v>
      </c>
      <c r="C110" s="58" t="s">
        <v>40</v>
      </c>
      <c r="D110" s="59">
        <v>0.6</v>
      </c>
      <c r="E110" s="63">
        <v>63.06</v>
      </c>
      <c r="F110" s="61">
        <f t="shared" si="6"/>
        <v>37.835999999999999</v>
      </c>
    </row>
    <row r="111" spans="1:6" s="28" customFormat="1">
      <c r="A111" s="107"/>
      <c r="B111" s="62" t="s">
        <v>47</v>
      </c>
      <c r="C111" s="58" t="s">
        <v>40</v>
      </c>
      <c r="D111" s="59">
        <v>0.1</v>
      </c>
      <c r="E111" s="63">
        <v>45.46</v>
      </c>
      <c r="F111" s="61">
        <f t="shared" si="6"/>
        <v>4.5460000000000003</v>
      </c>
    </row>
    <row r="112" spans="1:6" s="28" customFormat="1">
      <c r="A112" s="107">
        <v>43361</v>
      </c>
      <c r="B112" s="66" t="s">
        <v>11</v>
      </c>
      <c r="C112" s="58" t="s">
        <v>12</v>
      </c>
      <c r="D112" s="59">
        <v>2.5000000000000001E-2</v>
      </c>
      <c r="E112" s="63">
        <v>350</v>
      </c>
      <c r="F112" s="61">
        <f t="shared" si="6"/>
        <v>8.75</v>
      </c>
    </row>
    <row r="113" spans="1:6" s="28" customFormat="1">
      <c r="A113" s="107"/>
      <c r="B113" s="62" t="s">
        <v>14</v>
      </c>
      <c r="C113" s="58" t="s">
        <v>15</v>
      </c>
      <c r="D113" s="59">
        <v>2.5</v>
      </c>
      <c r="E113" s="63">
        <v>4</v>
      </c>
      <c r="F113" s="61">
        <f t="shared" si="6"/>
        <v>10</v>
      </c>
    </row>
    <row r="114" spans="1:6" s="28" customFormat="1">
      <c r="A114" s="107"/>
      <c r="B114" s="66" t="s">
        <v>27</v>
      </c>
      <c r="C114" s="58" t="s">
        <v>10</v>
      </c>
      <c r="D114" s="64">
        <v>0.25</v>
      </c>
      <c r="E114" s="67">
        <v>25</v>
      </c>
      <c r="F114" s="61">
        <f t="shared" si="6"/>
        <v>6.25</v>
      </c>
    </row>
    <row r="115" spans="1:6" s="28" customFormat="1">
      <c r="A115" s="107"/>
      <c r="B115" s="84" t="s">
        <v>45</v>
      </c>
      <c r="C115" s="59" t="s">
        <v>40</v>
      </c>
      <c r="D115" s="59">
        <v>1.0999999999999999E-2</v>
      </c>
      <c r="E115" s="63">
        <v>958.59</v>
      </c>
      <c r="F115" s="61">
        <f t="shared" si="6"/>
        <v>10.54449</v>
      </c>
    </row>
    <row r="116" spans="1:6" s="28" customFormat="1">
      <c r="A116" s="107"/>
      <c r="B116" s="62" t="s">
        <v>39</v>
      </c>
      <c r="C116" s="58" t="s">
        <v>40</v>
      </c>
      <c r="D116" s="59">
        <v>0.04</v>
      </c>
      <c r="E116" s="60">
        <v>501.91</v>
      </c>
      <c r="F116" s="61">
        <f t="shared" si="6"/>
        <v>20.076400000000003</v>
      </c>
    </row>
    <row r="117" spans="1:6" s="28" customFormat="1">
      <c r="A117" s="107"/>
      <c r="B117" s="62" t="s">
        <v>43</v>
      </c>
      <c r="C117" s="58" t="s">
        <v>40</v>
      </c>
      <c r="D117" s="59">
        <v>0.05</v>
      </c>
      <c r="E117" s="60">
        <v>939.33</v>
      </c>
      <c r="F117" s="61">
        <f t="shared" si="6"/>
        <v>46.966500000000003</v>
      </c>
    </row>
    <row r="118" spans="1:6" s="28" customFormat="1">
      <c r="A118" s="107"/>
      <c r="B118" s="66" t="s">
        <v>44</v>
      </c>
      <c r="C118" s="58" t="s">
        <v>40</v>
      </c>
      <c r="D118" s="59">
        <v>0.1</v>
      </c>
      <c r="E118" s="63">
        <v>63.29</v>
      </c>
      <c r="F118" s="61">
        <f t="shared" si="6"/>
        <v>6.3290000000000006</v>
      </c>
    </row>
    <row r="119" spans="1:6" s="28" customFormat="1">
      <c r="A119" s="107"/>
      <c r="B119" s="66" t="s">
        <v>52</v>
      </c>
      <c r="C119" s="58" t="s">
        <v>40</v>
      </c>
      <c r="D119" s="59">
        <v>0.6</v>
      </c>
      <c r="E119" s="63">
        <v>63.06</v>
      </c>
      <c r="F119" s="61">
        <f t="shared" si="6"/>
        <v>37.835999999999999</v>
      </c>
    </row>
    <row r="120" spans="1:6" s="28" customFormat="1">
      <c r="A120" s="107"/>
      <c r="B120" s="66" t="s">
        <v>11</v>
      </c>
      <c r="C120" s="58" t="s">
        <v>12</v>
      </c>
      <c r="D120" s="59">
        <v>0.29499999999999998</v>
      </c>
      <c r="E120" s="63">
        <v>350</v>
      </c>
      <c r="F120" s="61">
        <f t="shared" si="6"/>
        <v>103.25</v>
      </c>
    </row>
    <row r="121" spans="1:6" s="28" customFormat="1">
      <c r="A121" s="107">
        <v>43362</v>
      </c>
      <c r="B121" s="62" t="s">
        <v>14</v>
      </c>
      <c r="C121" s="58" t="s">
        <v>15</v>
      </c>
      <c r="D121" s="59">
        <v>3</v>
      </c>
      <c r="E121" s="63">
        <v>4</v>
      </c>
      <c r="F121" s="61">
        <f t="shared" si="6"/>
        <v>12</v>
      </c>
    </row>
    <row r="122" spans="1:6" s="28" customFormat="1">
      <c r="A122" s="107"/>
      <c r="B122" s="62" t="s">
        <v>16</v>
      </c>
      <c r="C122" s="59" t="s">
        <v>15</v>
      </c>
      <c r="D122" s="59">
        <v>0.25</v>
      </c>
      <c r="E122" s="60">
        <v>17.43</v>
      </c>
      <c r="F122" s="61">
        <f>D122*E122</f>
        <v>4.3574999999999999</v>
      </c>
    </row>
    <row r="123" spans="1:6" s="28" customFormat="1">
      <c r="A123" s="107"/>
      <c r="B123" s="84" t="s">
        <v>45</v>
      </c>
      <c r="C123" s="59" t="s">
        <v>40</v>
      </c>
      <c r="D123" s="59">
        <v>1.2E-2</v>
      </c>
      <c r="E123" s="63">
        <v>958.59</v>
      </c>
      <c r="F123" s="61">
        <f t="shared" ref="F123:F138" si="7">E123*D123</f>
        <v>11.503080000000001</v>
      </c>
    </row>
    <row r="124" spans="1:6" s="28" customFormat="1">
      <c r="A124" s="107"/>
      <c r="B124" s="62" t="s">
        <v>46</v>
      </c>
      <c r="C124" s="58" t="s">
        <v>40</v>
      </c>
      <c r="D124" s="59">
        <v>4.2999999999999997E-2</v>
      </c>
      <c r="E124" s="60">
        <v>945.8</v>
      </c>
      <c r="F124" s="61">
        <f t="shared" si="7"/>
        <v>40.669399999999996</v>
      </c>
    </row>
    <row r="125" spans="1:6" s="28" customFormat="1">
      <c r="A125" s="107"/>
      <c r="B125" s="62" t="s">
        <v>39</v>
      </c>
      <c r="C125" s="58" t="s">
        <v>40</v>
      </c>
      <c r="D125" s="59">
        <v>1.2E-2</v>
      </c>
      <c r="E125" s="60">
        <v>501.91</v>
      </c>
      <c r="F125" s="61">
        <f t="shared" si="7"/>
        <v>6.0229200000000001</v>
      </c>
    </row>
    <row r="126" spans="1:6" s="28" customFormat="1">
      <c r="A126" s="107"/>
      <c r="B126" s="62" t="s">
        <v>41</v>
      </c>
      <c r="C126" s="58" t="s">
        <v>40</v>
      </c>
      <c r="D126" s="59">
        <v>3.5000000000000003E-2</v>
      </c>
      <c r="E126" s="63">
        <v>1035.19</v>
      </c>
      <c r="F126" s="61">
        <f t="shared" si="7"/>
        <v>36.231650000000002</v>
      </c>
    </row>
    <row r="127" spans="1:6" s="28" customFormat="1">
      <c r="A127" s="107"/>
      <c r="B127" s="62" t="s">
        <v>42</v>
      </c>
      <c r="C127" s="58" t="s">
        <v>40</v>
      </c>
      <c r="D127" s="59">
        <v>3.2000000000000001E-2</v>
      </c>
      <c r="E127" s="63">
        <v>383.54</v>
      </c>
      <c r="F127" s="61">
        <f t="shared" si="7"/>
        <v>12.273280000000002</v>
      </c>
    </row>
    <row r="128" spans="1:6" s="28" customFormat="1">
      <c r="A128" s="107"/>
      <c r="B128" s="66" t="s">
        <v>44</v>
      </c>
      <c r="C128" s="58" t="s">
        <v>40</v>
      </c>
      <c r="D128" s="59">
        <v>0.4</v>
      </c>
      <c r="E128" s="63">
        <v>63.29</v>
      </c>
      <c r="F128" s="61">
        <f t="shared" si="7"/>
        <v>25.316000000000003</v>
      </c>
    </row>
    <row r="129" spans="1:6" s="28" customFormat="1">
      <c r="A129" s="107"/>
      <c r="B129" s="66" t="s">
        <v>52</v>
      </c>
      <c r="C129" s="58" t="s">
        <v>40</v>
      </c>
      <c r="D129" s="59">
        <v>0.5</v>
      </c>
      <c r="E129" s="63">
        <v>63.06</v>
      </c>
      <c r="F129" s="61">
        <f t="shared" si="7"/>
        <v>31.53</v>
      </c>
    </row>
    <row r="130" spans="1:6" s="28" customFormat="1">
      <c r="A130" s="107"/>
      <c r="B130" s="62" t="s">
        <v>47</v>
      </c>
      <c r="C130" s="58" t="s">
        <v>40</v>
      </c>
      <c r="D130" s="59">
        <v>0.3</v>
      </c>
      <c r="E130" s="63">
        <v>45.46</v>
      </c>
      <c r="F130" s="61">
        <f t="shared" si="7"/>
        <v>13.638</v>
      </c>
    </row>
    <row r="131" spans="1:6" s="28" customFormat="1">
      <c r="A131" s="107">
        <v>43363</v>
      </c>
      <c r="B131" s="84" t="s">
        <v>45</v>
      </c>
      <c r="C131" s="59" t="s">
        <v>40</v>
      </c>
      <c r="D131" s="59">
        <v>1.0999999999999999E-2</v>
      </c>
      <c r="E131" s="63">
        <v>958.59</v>
      </c>
      <c r="F131" s="61">
        <f t="shared" si="7"/>
        <v>10.54449</v>
      </c>
    </row>
    <row r="132" spans="1:6" s="28" customFormat="1">
      <c r="A132" s="107"/>
      <c r="B132" s="62" t="s">
        <v>39</v>
      </c>
      <c r="C132" s="58" t="s">
        <v>40</v>
      </c>
      <c r="D132" s="59">
        <v>0.09</v>
      </c>
      <c r="E132" s="60">
        <v>501.91</v>
      </c>
      <c r="F132" s="61">
        <f t="shared" si="7"/>
        <v>45.171900000000001</v>
      </c>
    </row>
    <row r="133" spans="1:6" s="28" customFormat="1">
      <c r="A133" s="107"/>
      <c r="B133" s="62" t="s">
        <v>41</v>
      </c>
      <c r="C133" s="58" t="s">
        <v>40</v>
      </c>
      <c r="D133" s="59">
        <v>1.7999999999999999E-2</v>
      </c>
      <c r="E133" s="63">
        <v>1035.19</v>
      </c>
      <c r="F133" s="61">
        <f t="shared" si="7"/>
        <v>18.633420000000001</v>
      </c>
    </row>
    <row r="134" spans="1:6" s="28" customFormat="1">
      <c r="A134" s="107"/>
      <c r="B134" s="62" t="s">
        <v>42</v>
      </c>
      <c r="C134" s="58" t="s">
        <v>40</v>
      </c>
      <c r="D134" s="59">
        <v>1.2E-2</v>
      </c>
      <c r="E134" s="63">
        <v>383.54</v>
      </c>
      <c r="F134" s="61">
        <f t="shared" si="7"/>
        <v>4.6024799999999999</v>
      </c>
    </row>
    <row r="135" spans="1:6" s="28" customFormat="1">
      <c r="A135" s="107"/>
      <c r="B135" s="62" t="s">
        <v>46</v>
      </c>
      <c r="C135" s="58" t="s">
        <v>40</v>
      </c>
      <c r="D135" s="59">
        <v>0.06</v>
      </c>
      <c r="E135" s="60">
        <v>945.8</v>
      </c>
      <c r="F135" s="61">
        <f t="shared" si="7"/>
        <v>56.747999999999998</v>
      </c>
    </row>
    <row r="136" spans="1:6" s="28" customFormat="1">
      <c r="A136" s="107"/>
      <c r="B136" s="66" t="s">
        <v>11</v>
      </c>
      <c r="C136" s="58" t="s">
        <v>12</v>
      </c>
      <c r="D136" s="59">
        <v>3.1E-2</v>
      </c>
      <c r="E136" s="63">
        <v>225</v>
      </c>
      <c r="F136" s="61">
        <f t="shared" si="7"/>
        <v>6.9749999999999996</v>
      </c>
    </row>
    <row r="137" spans="1:6" s="28" customFormat="1">
      <c r="A137" s="107"/>
      <c r="B137" s="62" t="s">
        <v>14</v>
      </c>
      <c r="C137" s="58" t="s">
        <v>15</v>
      </c>
      <c r="D137" s="59">
        <v>3.5</v>
      </c>
      <c r="E137" s="63">
        <v>4</v>
      </c>
      <c r="F137" s="61">
        <f t="shared" si="7"/>
        <v>14</v>
      </c>
    </row>
    <row r="138" spans="1:6" s="28" customFormat="1">
      <c r="A138" s="107"/>
      <c r="B138" s="66" t="s">
        <v>13</v>
      </c>
      <c r="C138" s="58" t="s">
        <v>12</v>
      </c>
      <c r="D138" s="59">
        <v>7.5999999999999998E-2</v>
      </c>
      <c r="E138" s="63">
        <v>70</v>
      </c>
      <c r="F138" s="61">
        <f t="shared" si="7"/>
        <v>5.32</v>
      </c>
    </row>
    <row r="139" spans="1:6" s="28" customFormat="1">
      <c r="A139" s="107"/>
      <c r="B139" s="62" t="s">
        <v>18</v>
      </c>
      <c r="C139" s="58" t="s">
        <v>15</v>
      </c>
      <c r="D139" s="59">
        <v>2.5000000000000001E-2</v>
      </c>
      <c r="E139" s="60">
        <v>9.08</v>
      </c>
      <c r="F139" s="61">
        <f>D139*E139</f>
        <v>0.22700000000000001</v>
      </c>
    </row>
    <row r="140" spans="1:6" s="28" customFormat="1">
      <c r="A140" s="107">
        <v>43364</v>
      </c>
      <c r="B140" s="66" t="s">
        <v>11</v>
      </c>
      <c r="C140" s="58" t="s">
        <v>12</v>
      </c>
      <c r="D140" s="59">
        <v>3.1E-2</v>
      </c>
      <c r="E140" s="63">
        <v>350</v>
      </c>
      <c r="F140" s="61">
        <f t="shared" ref="F140:F148" si="8">E140*D140</f>
        <v>10.85</v>
      </c>
    </row>
    <row r="141" spans="1:6" s="28" customFormat="1">
      <c r="A141" s="107"/>
      <c r="B141" s="62" t="s">
        <v>14</v>
      </c>
      <c r="C141" s="58" t="s">
        <v>15</v>
      </c>
      <c r="D141" s="59">
        <v>3.5</v>
      </c>
      <c r="E141" s="63">
        <v>4</v>
      </c>
      <c r="F141" s="61">
        <f t="shared" si="8"/>
        <v>14</v>
      </c>
    </row>
    <row r="142" spans="1:6" s="28" customFormat="1">
      <c r="A142" s="107"/>
      <c r="B142" s="66" t="s">
        <v>27</v>
      </c>
      <c r="C142" s="58" t="s">
        <v>10</v>
      </c>
      <c r="D142" s="64">
        <v>0.25</v>
      </c>
      <c r="E142" s="67">
        <v>25</v>
      </c>
      <c r="F142" s="61">
        <f t="shared" si="8"/>
        <v>6.25</v>
      </c>
    </row>
    <row r="143" spans="1:6" s="28" customFormat="1">
      <c r="A143" s="107"/>
      <c r="B143" s="84" t="s">
        <v>45</v>
      </c>
      <c r="C143" s="59" t="s">
        <v>40</v>
      </c>
      <c r="D143" s="59">
        <v>1.2999999999999999E-2</v>
      </c>
      <c r="E143" s="63">
        <v>958.59</v>
      </c>
      <c r="F143" s="61">
        <f t="shared" si="8"/>
        <v>12.46167</v>
      </c>
    </row>
    <row r="144" spans="1:6" s="28" customFormat="1">
      <c r="A144" s="107"/>
      <c r="B144" s="124" t="s">
        <v>39</v>
      </c>
      <c r="C144" s="125" t="s">
        <v>40</v>
      </c>
      <c r="D144" s="126">
        <v>1.4999999999999999E-2</v>
      </c>
      <c r="E144" s="127">
        <v>501.91</v>
      </c>
      <c r="F144" s="128">
        <f t="shared" si="8"/>
        <v>7.5286499999999998</v>
      </c>
    </row>
    <row r="145" spans="1:6" s="28" customFormat="1">
      <c r="A145" s="107"/>
      <c r="B145" s="62" t="s">
        <v>41</v>
      </c>
      <c r="C145" s="58" t="s">
        <v>40</v>
      </c>
      <c r="D145" s="59">
        <v>1.9E-2</v>
      </c>
      <c r="E145" s="63">
        <v>1035.19</v>
      </c>
      <c r="F145" s="61">
        <f t="shared" si="8"/>
        <v>19.668610000000001</v>
      </c>
    </row>
    <row r="146" spans="1:6" s="28" customFormat="1">
      <c r="A146" s="107"/>
      <c r="B146" s="62" t="s">
        <v>42</v>
      </c>
      <c r="C146" s="58" t="s">
        <v>40</v>
      </c>
      <c r="D146" s="59">
        <v>2.1000000000000001E-2</v>
      </c>
      <c r="E146" s="63">
        <v>383.54</v>
      </c>
      <c r="F146" s="61">
        <f t="shared" si="8"/>
        <v>8.0543400000000016</v>
      </c>
    </row>
    <row r="147" spans="1:6" s="28" customFormat="1">
      <c r="A147" s="107">
        <v>43365</v>
      </c>
      <c r="B147" s="66" t="s">
        <v>11</v>
      </c>
      <c r="C147" s="58" t="s">
        <v>12</v>
      </c>
      <c r="D147" s="59">
        <v>0.39600000000000002</v>
      </c>
      <c r="E147" s="63">
        <v>350</v>
      </c>
      <c r="F147" s="61">
        <f t="shared" si="8"/>
        <v>138.6</v>
      </c>
    </row>
    <row r="148" spans="1:6" s="28" customFormat="1">
      <c r="A148" s="107"/>
      <c r="B148" s="62" t="s">
        <v>14</v>
      </c>
      <c r="C148" s="58" t="s">
        <v>15</v>
      </c>
      <c r="D148" s="59">
        <v>2.5</v>
      </c>
      <c r="E148" s="63">
        <v>4</v>
      </c>
      <c r="F148" s="61">
        <f t="shared" si="8"/>
        <v>10</v>
      </c>
    </row>
    <row r="149" spans="1:6" s="28" customFormat="1">
      <c r="A149" s="107"/>
      <c r="B149" s="62" t="s">
        <v>16</v>
      </c>
      <c r="C149" s="59" t="s">
        <v>15</v>
      </c>
      <c r="D149" s="59">
        <v>0.25</v>
      </c>
      <c r="E149" s="60">
        <v>17.43</v>
      </c>
      <c r="F149" s="61">
        <f>D149*E149</f>
        <v>4.3574999999999999</v>
      </c>
    </row>
    <row r="150" spans="1:6" s="28" customFormat="1">
      <c r="A150" s="107"/>
      <c r="B150" s="62" t="s">
        <v>18</v>
      </c>
      <c r="C150" s="58" t="s">
        <v>15</v>
      </c>
      <c r="D150" s="59">
        <v>0.25</v>
      </c>
      <c r="E150" s="60">
        <v>9.08</v>
      </c>
      <c r="F150" s="61">
        <f>D150*E150</f>
        <v>2.27</v>
      </c>
    </row>
    <row r="151" spans="1:6" s="28" customFormat="1">
      <c r="A151" s="107">
        <v>43367</v>
      </c>
      <c r="B151" s="62" t="s">
        <v>42</v>
      </c>
      <c r="C151" s="58" t="s">
        <v>40</v>
      </c>
      <c r="D151" s="59">
        <v>3.2000000000000001E-2</v>
      </c>
      <c r="E151" s="63">
        <v>383.54</v>
      </c>
      <c r="F151" s="61">
        <f t="shared" ref="F151:F162" si="9">E151*D151</f>
        <v>12.273280000000002</v>
      </c>
    </row>
    <row r="152" spans="1:6" s="28" customFormat="1">
      <c r="A152" s="107"/>
      <c r="B152" s="84" t="s">
        <v>45</v>
      </c>
      <c r="C152" s="59" t="s">
        <v>40</v>
      </c>
      <c r="D152" s="59">
        <v>1.7999999999999999E-2</v>
      </c>
      <c r="E152" s="63">
        <v>958.59</v>
      </c>
      <c r="F152" s="61">
        <f t="shared" si="9"/>
        <v>17.254619999999999</v>
      </c>
    </row>
    <row r="153" spans="1:6" s="28" customFormat="1">
      <c r="A153" s="107"/>
      <c r="B153" s="62" t="s">
        <v>46</v>
      </c>
      <c r="C153" s="58" t="s">
        <v>40</v>
      </c>
      <c r="D153" s="59">
        <v>3.5000000000000003E-2</v>
      </c>
      <c r="E153" s="60">
        <v>945.8</v>
      </c>
      <c r="F153" s="61">
        <f t="shared" si="9"/>
        <v>33.103000000000002</v>
      </c>
    </row>
    <row r="154" spans="1:6" s="28" customFormat="1">
      <c r="A154" s="107"/>
      <c r="B154" s="62" t="s">
        <v>43</v>
      </c>
      <c r="C154" s="58" t="s">
        <v>40</v>
      </c>
      <c r="D154" s="59">
        <v>0.09</v>
      </c>
      <c r="E154" s="60">
        <v>939.33</v>
      </c>
      <c r="F154" s="61">
        <f t="shared" si="9"/>
        <v>84.539699999999996</v>
      </c>
    </row>
    <row r="155" spans="1:6" s="28" customFormat="1">
      <c r="A155" s="107"/>
      <c r="B155" s="62" t="s">
        <v>41</v>
      </c>
      <c r="C155" s="58" t="s">
        <v>40</v>
      </c>
      <c r="D155" s="59">
        <v>7.0000000000000007E-2</v>
      </c>
      <c r="E155" s="63">
        <v>1035.19</v>
      </c>
      <c r="F155" s="61">
        <f t="shared" si="9"/>
        <v>72.463300000000004</v>
      </c>
    </row>
    <row r="156" spans="1:6" s="28" customFormat="1">
      <c r="A156" s="107"/>
      <c r="B156" s="124" t="s">
        <v>39</v>
      </c>
      <c r="C156" s="125" t="s">
        <v>40</v>
      </c>
      <c r="D156" s="126">
        <v>1.0999999999999999E-2</v>
      </c>
      <c r="E156" s="127">
        <v>501.91</v>
      </c>
      <c r="F156" s="128">
        <f t="shared" si="9"/>
        <v>5.5210099999999995</v>
      </c>
    </row>
    <row r="157" spans="1:6" s="28" customFormat="1">
      <c r="A157" s="107"/>
      <c r="B157" s="66" t="s">
        <v>44</v>
      </c>
      <c r="C157" s="58" t="s">
        <v>40</v>
      </c>
      <c r="D157" s="59">
        <v>0.3</v>
      </c>
      <c r="E157" s="63">
        <v>63.29</v>
      </c>
      <c r="F157" s="61">
        <f t="shared" si="9"/>
        <v>18.986999999999998</v>
      </c>
    </row>
    <row r="158" spans="1:6" s="28" customFormat="1">
      <c r="A158" s="107"/>
      <c r="B158" s="62" t="s">
        <v>47</v>
      </c>
      <c r="C158" s="58" t="s">
        <v>40</v>
      </c>
      <c r="D158" s="59">
        <v>0.4</v>
      </c>
      <c r="E158" s="63">
        <v>45.46</v>
      </c>
      <c r="F158" s="61">
        <f t="shared" si="9"/>
        <v>18.184000000000001</v>
      </c>
    </row>
    <row r="159" spans="1:6" s="28" customFormat="1">
      <c r="A159" s="107">
        <v>43368</v>
      </c>
      <c r="B159" s="66" t="s">
        <v>11</v>
      </c>
      <c r="C159" s="58" t="s">
        <v>12</v>
      </c>
      <c r="D159" s="59">
        <v>8.5000000000000006E-2</v>
      </c>
      <c r="E159" s="63">
        <v>350</v>
      </c>
      <c r="F159" s="61">
        <f t="shared" si="9"/>
        <v>29.750000000000004</v>
      </c>
    </row>
    <row r="160" spans="1:6" s="28" customFormat="1">
      <c r="A160" s="107"/>
      <c r="B160" s="62" t="s">
        <v>14</v>
      </c>
      <c r="C160" s="58" t="s">
        <v>15</v>
      </c>
      <c r="D160" s="59">
        <v>2</v>
      </c>
      <c r="E160" s="63">
        <v>4</v>
      </c>
      <c r="F160" s="61">
        <f t="shared" si="9"/>
        <v>8</v>
      </c>
    </row>
    <row r="161" spans="1:6" s="28" customFormat="1">
      <c r="A161" s="107"/>
      <c r="B161" s="66" t="s">
        <v>13</v>
      </c>
      <c r="C161" s="58" t="s">
        <v>12</v>
      </c>
      <c r="D161" s="59">
        <v>0.55000000000000004</v>
      </c>
      <c r="E161" s="63">
        <v>70</v>
      </c>
      <c r="F161" s="61">
        <f t="shared" si="9"/>
        <v>38.5</v>
      </c>
    </row>
    <row r="162" spans="1:6" s="28" customFormat="1">
      <c r="A162" s="107"/>
      <c r="B162" s="66" t="s">
        <v>27</v>
      </c>
      <c r="C162" s="58" t="s">
        <v>10</v>
      </c>
      <c r="D162" s="64">
        <v>0.14000000000000001</v>
      </c>
      <c r="E162" s="67">
        <v>25</v>
      </c>
      <c r="F162" s="61">
        <f t="shared" si="9"/>
        <v>3.5000000000000004</v>
      </c>
    </row>
    <row r="163" spans="1:6" s="28" customFormat="1">
      <c r="A163" s="107"/>
      <c r="B163" s="62" t="s">
        <v>18</v>
      </c>
      <c r="C163" s="58" t="s">
        <v>15</v>
      </c>
      <c r="D163" s="59">
        <v>2</v>
      </c>
      <c r="E163" s="60">
        <v>9.08</v>
      </c>
      <c r="F163" s="61">
        <f>D163*E163</f>
        <v>18.16</v>
      </c>
    </row>
    <row r="164" spans="1:6" s="28" customFormat="1">
      <c r="A164" s="107">
        <v>43369</v>
      </c>
      <c r="B164" s="62" t="s">
        <v>41</v>
      </c>
      <c r="C164" s="58" t="s">
        <v>40</v>
      </c>
      <c r="D164" s="59">
        <v>3.5000000000000003E-2</v>
      </c>
      <c r="E164" s="63">
        <v>1035.19</v>
      </c>
      <c r="F164" s="61">
        <f>E164*D164</f>
        <v>36.231650000000002</v>
      </c>
    </row>
    <row r="165" spans="1:6" s="28" customFormat="1">
      <c r="A165" s="107"/>
      <c r="B165" s="62" t="s">
        <v>42</v>
      </c>
      <c r="C165" s="58" t="s">
        <v>40</v>
      </c>
      <c r="D165" s="59">
        <v>3.2000000000000001E-2</v>
      </c>
      <c r="E165" s="63">
        <v>383.54</v>
      </c>
      <c r="F165" s="61">
        <f>E165*D165</f>
        <v>12.273280000000002</v>
      </c>
    </row>
    <row r="166" spans="1:6" s="28" customFormat="1">
      <c r="A166" s="107"/>
      <c r="B166" s="66" t="s">
        <v>44</v>
      </c>
      <c r="C166" s="58" t="s">
        <v>40</v>
      </c>
      <c r="D166" s="59">
        <v>0.4</v>
      </c>
      <c r="E166" s="63">
        <v>63.29</v>
      </c>
      <c r="F166" s="61">
        <f>E166*D166</f>
        <v>25.316000000000003</v>
      </c>
    </row>
    <row r="167" spans="1:6" s="28" customFormat="1">
      <c r="A167" s="107"/>
      <c r="B167" s="66" t="s">
        <v>11</v>
      </c>
      <c r="C167" s="58" t="s">
        <v>12</v>
      </c>
      <c r="D167" s="59">
        <v>0.28000000000000003</v>
      </c>
      <c r="E167" s="63">
        <v>350</v>
      </c>
      <c r="F167" s="61">
        <f>E167*D167</f>
        <v>98.000000000000014</v>
      </c>
    </row>
    <row r="168" spans="1:6" s="28" customFormat="1">
      <c r="A168" s="107"/>
      <c r="B168" s="62" t="s">
        <v>14</v>
      </c>
      <c r="C168" s="58" t="s">
        <v>15</v>
      </c>
      <c r="D168" s="59">
        <v>3</v>
      </c>
      <c r="E168" s="63">
        <v>4</v>
      </c>
      <c r="F168" s="61">
        <f>E168*D168</f>
        <v>12</v>
      </c>
    </row>
    <row r="169" spans="1:6" s="28" customFormat="1">
      <c r="A169" s="107"/>
      <c r="B169" s="62" t="s">
        <v>16</v>
      </c>
      <c r="C169" s="59" t="s">
        <v>15</v>
      </c>
      <c r="D169" s="59">
        <v>1</v>
      </c>
      <c r="E169" s="60">
        <v>17.43</v>
      </c>
      <c r="F169" s="61">
        <f>D169*E169</f>
        <v>17.43</v>
      </c>
    </row>
    <row r="170" spans="1:6" s="28" customFormat="1">
      <c r="A170" s="107">
        <v>43370</v>
      </c>
      <c r="B170" s="62" t="s">
        <v>18</v>
      </c>
      <c r="C170" s="58" t="s">
        <v>15</v>
      </c>
      <c r="D170" s="59">
        <v>0.25</v>
      </c>
      <c r="E170" s="60">
        <v>9.08</v>
      </c>
      <c r="F170" s="61">
        <f>D170*E170</f>
        <v>2.27</v>
      </c>
    </row>
    <row r="171" spans="1:6" s="28" customFormat="1">
      <c r="A171" s="107"/>
      <c r="B171" s="66" t="s">
        <v>76</v>
      </c>
      <c r="C171" s="58" t="s">
        <v>77</v>
      </c>
      <c r="D171" s="59">
        <v>0.3</v>
      </c>
      <c r="E171" s="63">
        <v>40</v>
      </c>
      <c r="F171" s="61">
        <f>E171*D171</f>
        <v>12</v>
      </c>
    </row>
    <row r="172" spans="1:6" s="28" customFormat="1">
      <c r="A172" s="107"/>
      <c r="B172" s="62" t="s">
        <v>16</v>
      </c>
      <c r="C172" s="59" t="s">
        <v>15</v>
      </c>
      <c r="D172" s="59">
        <v>0.25</v>
      </c>
      <c r="E172" s="60">
        <v>17.43</v>
      </c>
      <c r="F172" s="61">
        <f>D172*E172</f>
        <v>4.3574999999999999</v>
      </c>
    </row>
    <row r="173" spans="1:6" s="28" customFormat="1">
      <c r="A173" s="107"/>
      <c r="B173" s="66" t="s">
        <v>27</v>
      </c>
      <c r="C173" s="58" t="s">
        <v>10</v>
      </c>
      <c r="D173" s="64">
        <v>0.25</v>
      </c>
      <c r="E173" s="67">
        <v>25</v>
      </c>
      <c r="F173" s="61">
        <f>E173*D173</f>
        <v>6.25</v>
      </c>
    </row>
    <row r="174" spans="1:6" s="28" customFormat="1">
      <c r="A174" s="107"/>
      <c r="B174" s="84" t="s">
        <v>45</v>
      </c>
      <c r="C174" s="59" t="s">
        <v>40</v>
      </c>
      <c r="D174" s="59">
        <v>0.154</v>
      </c>
      <c r="E174" s="63">
        <v>958.59</v>
      </c>
      <c r="F174" s="61">
        <f>E174*D174</f>
        <v>147.62286</v>
      </c>
    </row>
    <row r="175" spans="1:6" s="28" customFormat="1">
      <c r="A175" s="107"/>
      <c r="B175" s="62" t="s">
        <v>46</v>
      </c>
      <c r="C175" s="58" t="s">
        <v>40</v>
      </c>
      <c r="D175" s="59">
        <v>5.0000000000000001E-3</v>
      </c>
      <c r="E175" s="60">
        <v>945.8</v>
      </c>
      <c r="F175" s="61">
        <f>E175*D175</f>
        <v>4.7290000000000001</v>
      </c>
    </row>
    <row r="176" spans="1:6" s="28" customFormat="1">
      <c r="A176" s="107"/>
      <c r="B176" s="66" t="s">
        <v>44</v>
      </c>
      <c r="C176" s="58" t="s">
        <v>40</v>
      </c>
      <c r="D176" s="59">
        <v>0.4</v>
      </c>
      <c r="E176" s="63">
        <v>63.29</v>
      </c>
      <c r="F176" s="61">
        <f>E176*D176</f>
        <v>25.316000000000003</v>
      </c>
    </row>
    <row r="177" spans="1:6" s="28" customFormat="1">
      <c r="A177" s="107">
        <v>43371</v>
      </c>
      <c r="B177" s="66" t="s">
        <v>11</v>
      </c>
      <c r="C177" s="58" t="s">
        <v>12</v>
      </c>
      <c r="D177" s="59">
        <v>0.11</v>
      </c>
      <c r="E177" s="63">
        <v>350</v>
      </c>
      <c r="F177" s="61">
        <f>E177*D177</f>
        <v>38.5</v>
      </c>
    </row>
    <row r="178" spans="1:6" s="28" customFormat="1">
      <c r="A178" s="107"/>
      <c r="B178" s="62" t="s">
        <v>14</v>
      </c>
      <c r="C178" s="58" t="s">
        <v>15</v>
      </c>
      <c r="D178" s="59">
        <v>2</v>
      </c>
      <c r="E178" s="63">
        <v>4</v>
      </c>
      <c r="F178" s="61">
        <f>D178*E178</f>
        <v>8</v>
      </c>
    </row>
    <row r="179" spans="1:6" s="28" customFormat="1">
      <c r="A179" s="107"/>
      <c r="B179" s="62" t="s">
        <v>13</v>
      </c>
      <c r="C179" s="58" t="s">
        <v>12</v>
      </c>
      <c r="D179" s="59">
        <v>0.03</v>
      </c>
      <c r="E179" s="60">
        <v>80</v>
      </c>
      <c r="F179" s="61">
        <f>D179*E179</f>
        <v>2.4</v>
      </c>
    </row>
    <row r="180" spans="1:6" s="28" customFormat="1">
      <c r="A180" s="107"/>
      <c r="B180" s="62" t="s">
        <v>17</v>
      </c>
      <c r="C180" s="58" t="s">
        <v>12</v>
      </c>
      <c r="D180" s="59">
        <v>7.0000000000000007E-2</v>
      </c>
      <c r="E180" s="60">
        <v>165</v>
      </c>
      <c r="F180" s="61">
        <f>D180*E180</f>
        <v>11.55</v>
      </c>
    </row>
    <row r="181" spans="1:6" s="28" customFormat="1">
      <c r="A181" s="107"/>
      <c r="B181" s="66" t="s">
        <v>44</v>
      </c>
      <c r="C181" s="58" t="s">
        <v>40</v>
      </c>
      <c r="D181" s="59">
        <v>0.1</v>
      </c>
      <c r="E181" s="63">
        <v>63.29</v>
      </c>
      <c r="F181" s="61">
        <f>E181*D181</f>
        <v>6.3290000000000006</v>
      </c>
    </row>
    <row r="182" spans="1:6" s="28" customFormat="1">
      <c r="A182" s="107"/>
      <c r="B182" s="66" t="s">
        <v>52</v>
      </c>
      <c r="C182" s="58" t="s">
        <v>40</v>
      </c>
      <c r="D182" s="59">
        <v>0.6</v>
      </c>
      <c r="E182" s="63">
        <v>63.06</v>
      </c>
      <c r="F182" s="61">
        <f>E182*D182</f>
        <v>37.835999999999999</v>
      </c>
    </row>
    <row r="183" spans="1:6" s="28" customFormat="1">
      <c r="A183" s="107">
        <v>43372</v>
      </c>
      <c r="B183" s="66" t="s">
        <v>11</v>
      </c>
      <c r="C183" s="58" t="s">
        <v>12</v>
      </c>
      <c r="D183" s="59">
        <v>0.34</v>
      </c>
      <c r="E183" s="63">
        <v>350</v>
      </c>
      <c r="F183" s="61">
        <f>E183*D183</f>
        <v>119.00000000000001</v>
      </c>
    </row>
    <row r="184" spans="1:6" s="28" customFormat="1">
      <c r="A184" s="107"/>
      <c r="B184" s="62" t="s">
        <v>14</v>
      </c>
      <c r="C184" s="58" t="s">
        <v>15</v>
      </c>
      <c r="D184" s="59">
        <v>2</v>
      </c>
      <c r="E184" s="63">
        <v>4</v>
      </c>
      <c r="F184" s="61">
        <f>D184*E184</f>
        <v>8</v>
      </c>
    </row>
    <row r="185" spans="1:6" s="28" customFormat="1">
      <c r="A185" s="107"/>
      <c r="B185" s="62" t="s">
        <v>20</v>
      </c>
      <c r="C185" s="58" t="s">
        <v>21</v>
      </c>
      <c r="D185" s="59">
        <v>0.04</v>
      </c>
      <c r="E185" s="63">
        <v>95</v>
      </c>
      <c r="F185" s="61">
        <f>E185*D185</f>
        <v>3.8000000000000003</v>
      </c>
    </row>
    <row r="186" spans="1:6" s="28" customFormat="1">
      <c r="A186" s="107"/>
      <c r="B186" s="66" t="s">
        <v>80</v>
      </c>
      <c r="C186" s="58" t="s">
        <v>51</v>
      </c>
      <c r="D186" s="59">
        <v>0.04</v>
      </c>
      <c r="E186" s="63">
        <v>95</v>
      </c>
      <c r="F186" s="61">
        <f t="shared" ref="F186:F188" si="10">E186*D186</f>
        <v>3.8000000000000003</v>
      </c>
    </row>
    <row r="187" spans="1:6" s="28" customFormat="1">
      <c r="A187" s="107"/>
      <c r="B187" s="66" t="s">
        <v>78</v>
      </c>
      <c r="C187" s="58" t="s">
        <v>51</v>
      </c>
      <c r="D187" s="59">
        <v>0.04</v>
      </c>
      <c r="E187" s="63">
        <v>95</v>
      </c>
      <c r="F187" s="61">
        <f t="shared" si="10"/>
        <v>3.8000000000000003</v>
      </c>
    </row>
    <row r="188" spans="1:6" s="28" customFormat="1">
      <c r="A188" s="107"/>
      <c r="B188" s="66" t="s">
        <v>79</v>
      </c>
      <c r="C188" s="58" t="s">
        <v>51</v>
      </c>
      <c r="D188" s="59">
        <v>0.04</v>
      </c>
      <c r="E188" s="63">
        <v>95</v>
      </c>
      <c r="F188" s="61">
        <f t="shared" si="10"/>
        <v>3.8000000000000003</v>
      </c>
    </row>
    <row r="189" spans="1:6">
      <c r="A189" s="107"/>
      <c r="B189" s="62"/>
      <c r="C189" s="58"/>
      <c r="D189" s="59"/>
      <c r="E189" s="63"/>
      <c r="F189" s="61">
        <f>D189*E189</f>
        <v>0</v>
      </c>
    </row>
    <row r="190" spans="1:6" s="108" customFormat="1" ht="13.8" thickBot="1">
      <c r="A190" s="129"/>
      <c r="B190" s="130"/>
      <c r="C190" s="131"/>
      <c r="D190" s="131"/>
      <c r="E190" s="63"/>
      <c r="F190" s="61">
        <f>D190*E190</f>
        <v>0</v>
      </c>
    </row>
    <row r="191" spans="1:6" s="24" customFormat="1" ht="13.8" thickBot="1">
      <c r="A191" s="132" t="s">
        <v>3</v>
      </c>
      <c r="B191" s="133"/>
      <c r="C191" s="133"/>
      <c r="D191" s="133"/>
      <c r="E191" s="134"/>
      <c r="F191" s="135">
        <f>SUM(F6:F190)</f>
        <v>5500.7744250000032</v>
      </c>
    </row>
    <row r="192" spans="1:6" ht="13.8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jan</vt:lpstr>
      <vt:lpstr>Feb</vt:lpstr>
      <vt:lpstr>March</vt:lpstr>
      <vt:lpstr>April</vt:lpstr>
      <vt:lpstr>May</vt:lpstr>
      <vt:lpstr>June</vt:lpstr>
      <vt:lpstr>July</vt:lpstr>
      <vt:lpstr>August</vt:lpstr>
      <vt:lpstr>Sept2018</vt:lpstr>
      <vt:lpstr>Oct 2018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home Pc</cp:lastModifiedBy>
  <cp:lastPrinted>2012-08-09T14:44:19Z</cp:lastPrinted>
  <dcterms:created xsi:type="dcterms:W3CDTF">2008-04-05T03:52:13Z</dcterms:created>
  <dcterms:modified xsi:type="dcterms:W3CDTF">2019-02-20T22:19:09Z</dcterms:modified>
</cp:coreProperties>
</file>