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Nov9" sheetId="33" r:id="rId2"/>
    <sheet name="Nov16" sheetId="39" r:id="rId3"/>
    <sheet name="Nov23" sheetId="40" r:id="rId4"/>
    <sheet name="Nov29" sheetId="44" r:id="rId5"/>
    <sheet name="Summary" sheetId="45" r:id="rId6"/>
  </sheets>
  <definedNames>
    <definedName name="_xlnm.Print_Area" localSheetId="4">'Nov29'!#REF!</definedName>
  </definedNames>
  <calcPr calcId="124519"/>
</workbook>
</file>

<file path=xl/calcChain.xml><?xml version="1.0" encoding="utf-8"?>
<calcChain xmlns="http://schemas.openxmlformats.org/spreadsheetml/2006/main">
  <c r="D80" i="45"/>
  <c r="D81" s="1"/>
  <c r="D66"/>
  <c r="D67" s="1"/>
  <c r="D68" s="1"/>
  <c r="D69" s="1"/>
  <c r="D70" s="1"/>
  <c r="D71" s="1"/>
  <c r="D72" s="1"/>
  <c r="D73" s="1"/>
  <c r="D74" s="1"/>
  <c r="D75" s="1"/>
  <c r="D76" s="1"/>
  <c r="D77" s="1"/>
  <c r="D78" s="1"/>
  <c r="B66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D45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B45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D41"/>
  <c r="D42" s="1"/>
  <c r="D43" s="1"/>
  <c r="D28"/>
  <c r="D29" s="1"/>
  <c r="D30" s="1"/>
  <c r="D31" s="1"/>
  <c r="D32" s="1"/>
  <c r="D33" s="1"/>
  <c r="D34" s="1"/>
  <c r="D35" s="1"/>
  <c r="D36" s="1"/>
  <c r="D37" s="1"/>
  <c r="D38" s="1"/>
  <c r="D39" s="1"/>
  <c r="B28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D7" i="44" l="1"/>
  <c r="D8" s="1"/>
  <c r="D9" s="1"/>
  <c r="D10" s="1"/>
  <c r="D11" s="1"/>
  <c r="D12" s="1"/>
  <c r="D13" s="1"/>
  <c r="D14" s="1"/>
  <c r="D15" s="1"/>
  <c r="D16" s="1"/>
  <c r="D17" s="1"/>
  <c r="D18" s="1"/>
  <c r="D19" s="1"/>
  <c r="D21" s="1"/>
  <c r="D22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7" i="40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D7" i="39"/>
  <c r="D8"/>
  <c r="D9"/>
  <c r="D10"/>
  <c r="D11"/>
  <c r="D12"/>
  <c r="D13"/>
  <c r="D14"/>
  <c r="D15"/>
  <c r="D16"/>
  <c r="D17"/>
  <c r="D18"/>
  <c r="D20"/>
  <c r="D21"/>
  <c r="D22"/>
  <c r="B7"/>
  <c r="B8"/>
  <c r="B9"/>
  <c r="B10"/>
  <c r="B11"/>
  <c r="B12"/>
  <c r="B13"/>
  <c r="B14"/>
  <c r="B15"/>
  <c r="B16"/>
  <c r="B17"/>
  <c r="B18"/>
  <c r="B19"/>
  <c r="B20"/>
  <c r="B21"/>
  <c r="B22"/>
  <c r="D7" i="3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G89" i="45"/>
  <c r="G71" i="44"/>
  <c r="G29"/>
  <c r="G131" i="45" l="1"/>
  <c r="G74" i="40"/>
  <c r="G32"/>
  <c r="G69" i="39"/>
  <c r="G27"/>
  <c r="G73" i="33"/>
  <c r="G31"/>
  <c r="F29" i="4"/>
</calcChain>
</file>

<file path=xl/sharedStrings.xml><?xml version="1.0" encoding="utf-8"?>
<sst xmlns="http://schemas.openxmlformats.org/spreadsheetml/2006/main" count="373" uniqueCount="114">
  <si>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</si>
  <si>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</si>
  <si>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</si>
  <si>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</si>
  <si>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</si>
  <si>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</si>
  <si>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</si>
  <si>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</si>
  <si>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</si>
  <si>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</si>
  <si>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</si>
  <si>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</si>
  <si>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</si>
  <si>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</si>
  <si>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</si>
  <si>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</si>
  <si>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</si>
  <si>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</si>
  <si>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</si>
  <si>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</si>
  <si>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</si>
  <si>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</si>
  <si>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</si>
  <si>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JMK Seafoods &amp; Meat Dealer</t>
  </si>
  <si>
    <t>Higiadzo System Inc</t>
  </si>
  <si>
    <t>Toshco Inc</t>
  </si>
  <si>
    <t>Beers</t>
  </si>
  <si>
    <t>Sozo Exousia Inc</t>
  </si>
  <si>
    <t>Fortune Gas Corporation</t>
  </si>
  <si>
    <t>Packaging Materials</t>
  </si>
  <si>
    <t>Chicken</t>
  </si>
  <si>
    <t>Internet &amp; Telephone Bill</t>
  </si>
  <si>
    <t>Hanging Tender</t>
  </si>
  <si>
    <t>San Miguel Brewery Inc</t>
  </si>
  <si>
    <t>Lulubee Corporation</t>
  </si>
  <si>
    <t>Coconut Oil</t>
  </si>
  <si>
    <t>Paperous Enterprises</t>
  </si>
  <si>
    <t>At Your Service Cooperative</t>
  </si>
  <si>
    <t>Security Bank</t>
  </si>
  <si>
    <t>Manila Bambi Foods Company</t>
  </si>
  <si>
    <t>FOR THE MONTH NOVEMBER 2018</t>
  </si>
  <si>
    <t>Service Charge Oct 16-31</t>
  </si>
  <si>
    <t>Foodzone Inc</t>
  </si>
  <si>
    <t>COD</t>
  </si>
  <si>
    <t>Payment for SSS Contribution</t>
  </si>
  <si>
    <t>Payment for SSS Loan</t>
  </si>
  <si>
    <t>Payment for Philhealth Contribution</t>
  </si>
  <si>
    <t>HDMF</t>
  </si>
  <si>
    <t>Payment for Pag-ibig Contribution</t>
  </si>
  <si>
    <t>Pag-ibig Loan Payment</t>
  </si>
  <si>
    <t>Loan Payment c/o Marie &amp; Joyce</t>
  </si>
  <si>
    <t>Brilliant Marketing</t>
  </si>
  <si>
    <t>Rice</t>
  </si>
  <si>
    <t>Nachos</t>
  </si>
  <si>
    <t>PLDT Inc</t>
  </si>
  <si>
    <t>Paseo Parkview Suites Condo Assoc Inc.</t>
  </si>
  <si>
    <t>Association &amp; Parking Dues</t>
  </si>
  <si>
    <t>PCR (Oct 27-Nov 7)FOOD</t>
  </si>
  <si>
    <t>PCR (Oct 27-Nov 7)NON-FOOD</t>
  </si>
  <si>
    <t>FOR THE MONTH NOVEMBER  2018</t>
  </si>
  <si>
    <t>Commisary COD</t>
  </si>
  <si>
    <t>Expanded month of Oct 2018</t>
  </si>
  <si>
    <t>Payroll Toshco Staff (Oct 26-Nov 10,2018 cut off)</t>
  </si>
  <si>
    <t>Payroll Coop Staff (Oct 26-Nov 10,2018 cut off)</t>
  </si>
  <si>
    <t>Royalty Payment month of Jan 2018</t>
  </si>
  <si>
    <t>Royalty Payment month of Feb 2018</t>
  </si>
  <si>
    <t>Manila Bambi Food Inc</t>
  </si>
  <si>
    <t>Alternatives Food Inc</t>
  </si>
  <si>
    <t>Cash Advance c/o 13th Month Pay</t>
  </si>
  <si>
    <t>Ronald Glenn Biarcal</t>
  </si>
  <si>
    <t>PCR Nov 7-15 (FOOD)</t>
  </si>
  <si>
    <t>PCR Nov 7-15 (NON-FOOD)</t>
  </si>
  <si>
    <t>SC -Nov 3-15</t>
  </si>
  <si>
    <t>Cabutad Vegeteble Dealer</t>
  </si>
  <si>
    <t>Fruits &amp; Vegetables Dealer</t>
  </si>
  <si>
    <t>Commissary</t>
  </si>
  <si>
    <t>Consolidated Dairy &amp; Frozen Food Corp</t>
  </si>
  <si>
    <t>Fresh Milk</t>
  </si>
  <si>
    <t>Q &amp; H Foods Inc</t>
  </si>
  <si>
    <t>Parmesan Cheese</t>
  </si>
  <si>
    <t>Streets Corporation</t>
  </si>
  <si>
    <t>Detergent Powder</t>
  </si>
  <si>
    <t>Mitoni Business Ventures</t>
  </si>
  <si>
    <t>Chili Flakes</t>
  </si>
  <si>
    <t>Equilibrium Intertrade</t>
  </si>
  <si>
    <t>Coffee Beans</t>
  </si>
  <si>
    <t>E Blue Holdings &amp; Trading</t>
  </si>
  <si>
    <t>Matcha,Java Mocha</t>
  </si>
  <si>
    <t>Silver Star Resources Co., Inc</t>
  </si>
  <si>
    <t>Monthly Vat</t>
  </si>
  <si>
    <t>Vicente Carag</t>
  </si>
  <si>
    <t>Directors Fee month of Oct 2018</t>
  </si>
  <si>
    <t>4th Payment for New Plates</t>
  </si>
  <si>
    <t>PCR-Nov 15-20 FOOD</t>
  </si>
  <si>
    <t>PCR-Nov 15-20 NON-FOOD</t>
  </si>
  <si>
    <t>Commissary COD</t>
  </si>
  <si>
    <t>The Greenery Salads &amp; Herbs Inc.</t>
  </si>
  <si>
    <t>Fruits &amp; Vegetable Dealer</t>
  </si>
  <si>
    <t>Manila Bambi Foods Inc</t>
  </si>
  <si>
    <t>Pepsi Cola Products Philippines Inc</t>
  </si>
  <si>
    <t>Soda</t>
  </si>
  <si>
    <t>Kelgene International Inc.</t>
  </si>
  <si>
    <t>Assorted Groceries</t>
  </si>
  <si>
    <t>Phoenix Royal</t>
  </si>
  <si>
    <t>Tissue</t>
  </si>
  <si>
    <t>Fortune Gas</t>
  </si>
  <si>
    <t>Paseo Parkview Suites Assoc Inc</t>
  </si>
  <si>
    <t>Water &amp; Electricity Bill</t>
  </si>
  <si>
    <t>GTS Insurance Brokers Inc</t>
  </si>
  <si>
    <t>Health Insurance</t>
  </si>
  <si>
    <t>Payroll Toshco Staff (Nov 11-25)</t>
  </si>
  <si>
    <t>Coop Payroll (Nov.11-25)</t>
  </si>
  <si>
    <t>PCR-Nov 21-28 (FOOD)</t>
  </si>
  <si>
    <t>PCR-Nov 21-28 (NON-FOOD)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</si>
</sst>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2" t="s">
        <v>6</v>
      </c>
      <c r="B2" s="92"/>
      <c r="C2" s="92"/>
      <c r="D2" s="92"/>
      <c r="E2" s="92"/>
      <c r="F2" s="92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3"/>
  <sheetViews>
    <sheetView workbookViewId="0">
      <selection activeCell="A6" sqref="A6:G2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89" t="s">
        <v>40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43409</v>
      </c>
      <c r="B6" s="22">
        <v>1289375</v>
      </c>
      <c r="C6" s="32">
        <v>43409</v>
      </c>
      <c r="D6" s="22">
        <v>13343</v>
      </c>
      <c r="E6" s="22" t="s">
        <v>8</v>
      </c>
      <c r="F6" s="25" t="s">
        <v>41</v>
      </c>
      <c r="G6" s="24">
        <v>26548.12</v>
      </c>
      <c r="H6" s="2"/>
    </row>
    <row r="7" spans="1:10" s="14" customFormat="1">
      <c r="A7" s="46">
        <v>43409</v>
      </c>
      <c r="B7" s="22">
        <f>B6+1</f>
        <v>1289376</v>
      </c>
      <c r="C7" s="32">
        <v>43425</v>
      </c>
      <c r="D7" s="22">
        <f>D6+1</f>
        <v>13344</v>
      </c>
      <c r="E7" s="22" t="s">
        <v>42</v>
      </c>
      <c r="F7" s="25" t="s">
        <v>43</v>
      </c>
      <c r="G7" s="24"/>
      <c r="H7" s="2"/>
    </row>
    <row r="8" spans="1:10" s="14" customFormat="1">
      <c r="A8" s="46">
        <v>43409</v>
      </c>
      <c r="B8" s="22">
        <f t="shared" ref="B8:B26" si="0">B7+1</f>
        <v>1289377</v>
      </c>
      <c r="C8" s="32">
        <v>43409</v>
      </c>
      <c r="D8" s="22">
        <f t="shared" ref="D8:D26" si="1">D7+1</f>
        <v>13345</v>
      </c>
      <c r="E8" s="22" t="s">
        <v>21</v>
      </c>
      <c r="F8" s="25" t="s">
        <v>44</v>
      </c>
      <c r="G8" s="24">
        <v>10320</v>
      </c>
      <c r="H8" s="2"/>
    </row>
    <row r="9" spans="1:10" s="14" customFormat="1">
      <c r="A9" s="46">
        <v>43409</v>
      </c>
      <c r="B9" s="22">
        <f t="shared" si="0"/>
        <v>1289378</v>
      </c>
      <c r="C9" s="32">
        <v>43409</v>
      </c>
      <c r="D9" s="22">
        <f t="shared" si="1"/>
        <v>13346</v>
      </c>
      <c r="E9" s="22" t="s">
        <v>21</v>
      </c>
      <c r="F9" s="25" t="s">
        <v>45</v>
      </c>
      <c r="G9" s="24">
        <v>6645.12</v>
      </c>
      <c r="H9" s="2"/>
    </row>
    <row r="10" spans="1:10" s="14" customFormat="1">
      <c r="A10" s="46">
        <v>43409</v>
      </c>
      <c r="B10" s="22">
        <f t="shared" si="0"/>
        <v>1289379</v>
      </c>
      <c r="C10" s="32">
        <v>43409</v>
      </c>
      <c r="D10" s="22">
        <f t="shared" si="1"/>
        <v>13347</v>
      </c>
      <c r="E10" s="22" t="s">
        <v>22</v>
      </c>
      <c r="F10" s="25" t="s">
        <v>46</v>
      </c>
      <c r="G10" s="24">
        <v>2691.47</v>
      </c>
      <c r="H10" s="2"/>
    </row>
    <row r="11" spans="1:10" s="14" customFormat="1">
      <c r="A11" s="46">
        <v>43409</v>
      </c>
      <c r="B11" s="22">
        <f t="shared" si="0"/>
        <v>1289380</v>
      </c>
      <c r="C11" s="32">
        <v>43409</v>
      </c>
      <c r="D11" s="22">
        <f t="shared" si="1"/>
        <v>13348</v>
      </c>
      <c r="E11" s="22" t="s">
        <v>47</v>
      </c>
      <c r="F11" s="25" t="s">
        <v>48</v>
      </c>
      <c r="G11" s="24">
        <v>1400</v>
      </c>
      <c r="H11" s="2"/>
    </row>
    <row r="12" spans="1:10" s="14" customFormat="1">
      <c r="A12" s="46">
        <v>43409</v>
      </c>
      <c r="B12" s="22">
        <f t="shared" si="0"/>
        <v>1289381</v>
      </c>
      <c r="C12" s="32">
        <v>43409</v>
      </c>
      <c r="D12" s="22">
        <f t="shared" si="1"/>
        <v>13349</v>
      </c>
      <c r="E12" s="22" t="s">
        <v>47</v>
      </c>
      <c r="F12" s="25" t="s">
        <v>49</v>
      </c>
      <c r="G12" s="24">
        <v>6019.57</v>
      </c>
      <c r="H12" s="2"/>
    </row>
    <row r="13" spans="1:10" s="14" customFormat="1">
      <c r="A13" s="46">
        <v>43409</v>
      </c>
      <c r="B13" s="22">
        <f t="shared" si="0"/>
        <v>1289382</v>
      </c>
      <c r="C13" s="32">
        <v>43409</v>
      </c>
      <c r="D13" s="22">
        <f t="shared" si="1"/>
        <v>13350</v>
      </c>
      <c r="E13" s="22" t="s">
        <v>38</v>
      </c>
      <c r="F13" s="25" t="s">
        <v>50</v>
      </c>
      <c r="G13" s="24">
        <v>6277.45</v>
      </c>
      <c r="H13" s="2"/>
    </row>
    <row r="14" spans="1:10" s="14" customFormat="1">
      <c r="A14" s="46">
        <v>43409</v>
      </c>
      <c r="B14" s="22">
        <f t="shared" si="0"/>
        <v>1289383</v>
      </c>
      <c r="C14" s="32">
        <v>43409</v>
      </c>
      <c r="D14" s="22">
        <f t="shared" si="1"/>
        <v>13351</v>
      </c>
      <c r="E14" s="22" t="s">
        <v>36</v>
      </c>
      <c r="F14" s="25" t="s">
        <v>29</v>
      </c>
      <c r="G14" s="24">
        <v>7420.15</v>
      </c>
      <c r="H14" s="2"/>
    </row>
    <row r="15" spans="1:10" s="14" customFormat="1">
      <c r="A15" s="46">
        <v>43409</v>
      </c>
      <c r="B15" s="22">
        <f t="shared" si="0"/>
        <v>1289384</v>
      </c>
      <c r="C15" s="32">
        <v>43409</v>
      </c>
      <c r="D15" s="22">
        <f t="shared" si="1"/>
        <v>13352</v>
      </c>
      <c r="E15" s="22" t="s">
        <v>28</v>
      </c>
      <c r="F15" s="25" t="s">
        <v>14</v>
      </c>
      <c r="G15" s="24">
        <v>9179.5400000000009</v>
      </c>
      <c r="H15" s="2"/>
    </row>
    <row r="16" spans="1:10" s="14" customFormat="1">
      <c r="A16" s="46">
        <v>43409</v>
      </c>
      <c r="B16" s="22">
        <f t="shared" si="0"/>
        <v>1289385</v>
      </c>
      <c r="C16" s="32">
        <v>43409</v>
      </c>
      <c r="D16" s="22">
        <f t="shared" si="1"/>
        <v>13353</v>
      </c>
      <c r="E16" s="22" t="s">
        <v>23</v>
      </c>
      <c r="F16" s="25" t="s">
        <v>30</v>
      </c>
      <c r="G16" s="24">
        <v>6088.5</v>
      </c>
      <c r="H16" s="2"/>
    </row>
    <row r="17" spans="1:8" s="14" customFormat="1">
      <c r="A17" s="46">
        <v>43409</v>
      </c>
      <c r="B17" s="22">
        <f t="shared" si="0"/>
        <v>1289386</v>
      </c>
      <c r="C17" s="32">
        <v>43409</v>
      </c>
      <c r="D17" s="22">
        <f t="shared" si="1"/>
        <v>13354</v>
      </c>
      <c r="E17" s="22" t="s">
        <v>23</v>
      </c>
      <c r="F17" s="25" t="s">
        <v>30</v>
      </c>
      <c r="G17" s="24">
        <v>4603.5</v>
      </c>
      <c r="H17" s="2"/>
    </row>
    <row r="18" spans="1:8" s="14" customFormat="1">
      <c r="A18" s="46">
        <v>43409</v>
      </c>
      <c r="B18" s="22">
        <f t="shared" si="0"/>
        <v>1289387</v>
      </c>
      <c r="C18" s="32">
        <v>43409</v>
      </c>
      <c r="D18" s="22">
        <f t="shared" si="1"/>
        <v>13355</v>
      </c>
      <c r="E18" s="22" t="s">
        <v>12</v>
      </c>
      <c r="F18" s="25" t="s">
        <v>13</v>
      </c>
      <c r="G18" s="24">
        <v>8282.34</v>
      </c>
      <c r="H18" s="2"/>
    </row>
    <row r="19" spans="1:8" s="14" customFormat="1">
      <c r="A19" s="46">
        <v>43409</v>
      </c>
      <c r="B19" s="22">
        <f t="shared" si="0"/>
        <v>1289388</v>
      </c>
      <c r="C19" s="32">
        <v>43409</v>
      </c>
      <c r="D19" s="22">
        <f t="shared" si="1"/>
        <v>13356</v>
      </c>
      <c r="E19" s="22" t="s">
        <v>12</v>
      </c>
      <c r="F19" s="25" t="s">
        <v>11</v>
      </c>
      <c r="G19" s="24">
        <v>2883.37</v>
      </c>
      <c r="H19" s="2"/>
    </row>
    <row r="20" spans="1:8" s="14" customFormat="1">
      <c r="A20" s="46">
        <v>43409</v>
      </c>
      <c r="B20" s="22">
        <f t="shared" si="0"/>
        <v>1289389</v>
      </c>
      <c r="C20" s="32">
        <v>43409</v>
      </c>
      <c r="D20" s="22">
        <f t="shared" si="1"/>
        <v>13357</v>
      </c>
      <c r="E20" s="22" t="s">
        <v>51</v>
      </c>
      <c r="F20" s="25" t="s">
        <v>52</v>
      </c>
      <c r="G20" s="24">
        <v>7722</v>
      </c>
      <c r="H20" s="2"/>
    </row>
    <row r="21" spans="1:8" s="14" customFormat="1">
      <c r="A21" s="46">
        <v>43409</v>
      </c>
      <c r="B21" s="22">
        <f t="shared" si="0"/>
        <v>1289390</v>
      </c>
      <c r="C21" s="32">
        <v>43409</v>
      </c>
      <c r="D21" s="22">
        <f t="shared" si="1"/>
        <v>13358</v>
      </c>
      <c r="E21" s="22" t="s">
        <v>34</v>
      </c>
      <c r="F21" s="25" t="s">
        <v>35</v>
      </c>
      <c r="G21" s="24">
        <v>6065.36</v>
      </c>
      <c r="H21" s="2"/>
    </row>
    <row r="22" spans="1:8" ht="12.75" customHeight="1">
      <c r="A22" s="46">
        <v>43409</v>
      </c>
      <c r="B22" s="22">
        <f t="shared" si="0"/>
        <v>1289391</v>
      </c>
      <c r="C22" s="32">
        <v>43409</v>
      </c>
      <c r="D22" s="22">
        <f t="shared" si="1"/>
        <v>13359</v>
      </c>
      <c r="E22" s="22" t="s">
        <v>39</v>
      </c>
      <c r="F22" s="25" t="s">
        <v>53</v>
      </c>
      <c r="G22" s="24">
        <v>2438.04</v>
      </c>
      <c r="H22" s="2"/>
    </row>
    <row r="23" spans="1:8" ht="12" customHeight="1">
      <c r="A23" s="46">
        <v>43409</v>
      </c>
      <c r="B23" s="22">
        <f t="shared" si="0"/>
        <v>1289392</v>
      </c>
      <c r="C23" s="32">
        <v>43409</v>
      </c>
      <c r="D23" s="22">
        <f t="shared" si="1"/>
        <v>13360</v>
      </c>
      <c r="E23" s="22" t="s">
        <v>54</v>
      </c>
      <c r="F23" s="25" t="s">
        <v>31</v>
      </c>
      <c r="G23" s="24">
        <v>3920</v>
      </c>
      <c r="H23" s="2"/>
    </row>
    <row r="24" spans="1:8" ht="12" customHeight="1">
      <c r="A24" s="46">
        <v>43409</v>
      </c>
      <c r="B24" s="22">
        <f t="shared" si="0"/>
        <v>1289393</v>
      </c>
      <c r="C24" s="32">
        <v>43409</v>
      </c>
      <c r="D24" s="22">
        <f t="shared" si="1"/>
        <v>13361</v>
      </c>
      <c r="E24" s="22" t="s">
        <v>55</v>
      </c>
      <c r="F24" s="25" t="s">
        <v>56</v>
      </c>
      <c r="G24" s="24">
        <v>15033</v>
      </c>
      <c r="H24" s="2"/>
    </row>
    <row r="25" spans="1:8" ht="12" customHeight="1">
      <c r="A25" s="46">
        <v>43409</v>
      </c>
      <c r="B25" s="22">
        <f t="shared" si="0"/>
        <v>1289394</v>
      </c>
      <c r="C25" s="32">
        <v>43409</v>
      </c>
      <c r="D25" s="22">
        <f t="shared" si="1"/>
        <v>13362</v>
      </c>
      <c r="E25" s="22" t="s">
        <v>8</v>
      </c>
      <c r="F25" s="25" t="s">
        <v>57</v>
      </c>
      <c r="G25" s="24">
        <v>19222.919999999998</v>
      </c>
      <c r="H25" s="2"/>
    </row>
    <row r="26" spans="1:8" ht="12" customHeight="1">
      <c r="A26" s="46">
        <v>43409</v>
      </c>
      <c r="B26" s="22">
        <f t="shared" si="0"/>
        <v>1289395</v>
      </c>
      <c r="C26" s="32">
        <v>43409</v>
      </c>
      <c r="D26" s="22">
        <f t="shared" si="1"/>
        <v>13363</v>
      </c>
      <c r="E26" s="22" t="s">
        <v>8</v>
      </c>
      <c r="F26" s="25" t="s">
        <v>58</v>
      </c>
      <c r="G26" s="24">
        <v>6059</v>
      </c>
      <c r="H26" s="2"/>
    </row>
    <row r="27" spans="1:8" ht="10.5" customHeight="1">
      <c r="A27" s="46"/>
      <c r="B27" s="22"/>
      <c r="C27" s="32"/>
      <c r="D27" s="22"/>
      <c r="E27" s="29"/>
      <c r="F27" s="62"/>
      <c r="G27" s="72"/>
    </row>
    <row r="28" spans="1:8" ht="17.25" customHeight="1" thickBot="1">
      <c r="A28" s="49" t="s">
        <v>5</v>
      </c>
      <c r="B28" s="50"/>
      <c r="C28" s="50"/>
      <c r="D28" s="16"/>
      <c r="E28" s="17"/>
      <c r="F28" s="20"/>
      <c r="G28" s="18"/>
    </row>
    <row r="29" spans="1:8" ht="10.5" customHeight="1">
      <c r="A29" s="4"/>
      <c r="B29" s="51"/>
      <c r="C29" s="51"/>
      <c r="D29" s="5"/>
      <c r="E29" s="6"/>
      <c r="F29" s="6"/>
      <c r="G29" s="7"/>
    </row>
    <row r="30" spans="1:8" ht="10.5" customHeight="1">
      <c r="A30" s="4"/>
      <c r="B30" s="51"/>
      <c r="C30" s="51"/>
      <c r="D30" s="5"/>
      <c r="E30" s="6"/>
      <c r="F30" s="52"/>
      <c r="G30" s="53"/>
    </row>
    <row r="31" spans="1:8" ht="10.5" customHeight="1">
      <c r="A31" s="4"/>
      <c r="B31" s="51"/>
      <c r="C31" s="51"/>
      <c r="D31" s="5"/>
      <c r="E31" s="6"/>
      <c r="F31" s="6"/>
      <c r="G31" s="7">
        <f>SUM(G6:G30)</f>
        <v>158819.44999999995</v>
      </c>
    </row>
    <row r="32" spans="1:8">
      <c r="A32" s="54"/>
      <c r="B32" s="51"/>
      <c r="C32" s="51"/>
      <c r="D32" s="5"/>
      <c r="E32" s="6"/>
      <c r="F32" s="6"/>
      <c r="G32" s="7"/>
    </row>
    <row r="33" spans="1:13">
      <c r="A33" s="4" t="s">
        <v>19</v>
      </c>
      <c r="B33" s="51"/>
      <c r="C33" s="51"/>
      <c r="D33" s="5"/>
      <c r="E33" s="6"/>
      <c r="F33" s="6"/>
      <c r="G33" s="7"/>
    </row>
    <row r="34" spans="1:13">
      <c r="E34" s="9"/>
      <c r="F34" s="9"/>
      <c r="G34" s="10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73" spans="5:7">
      <c r="E73" s="9"/>
      <c r="F73" s="9"/>
      <c r="G73" s="10">
        <f>SUM(G38:G70)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A6" sqref="A6:G22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90" t="s">
        <v>59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20</v>
      </c>
      <c r="F4" s="64"/>
    </row>
    <row r="5" spans="1:10" s="2" customFormat="1">
      <c r="A5" s="26" t="s">
        <v>18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43413</v>
      </c>
      <c r="B6" s="22">
        <v>1289396</v>
      </c>
      <c r="C6" s="32">
        <v>43423</v>
      </c>
      <c r="D6" s="22">
        <v>13364</v>
      </c>
      <c r="E6" s="22" t="s">
        <v>27</v>
      </c>
      <c r="F6" s="25" t="s">
        <v>60</v>
      </c>
      <c r="G6" s="24">
        <v>21521.119999999999</v>
      </c>
      <c r="H6" s="61"/>
    </row>
    <row r="7" spans="1:10" s="14" customFormat="1">
      <c r="A7" s="78">
        <v>43413</v>
      </c>
      <c r="B7" s="22">
        <f>B6+1</f>
        <v>1289397</v>
      </c>
      <c r="C7" s="32">
        <v>43423</v>
      </c>
      <c r="D7" s="22">
        <f>D6+1</f>
        <v>13365</v>
      </c>
      <c r="E7" s="22" t="s">
        <v>25</v>
      </c>
      <c r="F7" s="25" t="s">
        <v>61</v>
      </c>
      <c r="G7" s="24">
        <v>14087.65</v>
      </c>
      <c r="H7" s="61"/>
    </row>
    <row r="8" spans="1:10" s="14" customFormat="1">
      <c r="A8" s="78">
        <v>43413</v>
      </c>
      <c r="B8" s="22">
        <f t="shared" ref="B8:B22" si="0">B7+1</f>
        <v>1289398</v>
      </c>
      <c r="C8" s="32">
        <v>43419</v>
      </c>
      <c r="D8" s="22">
        <f t="shared" ref="D8:D22" si="1">D7+1</f>
        <v>13366</v>
      </c>
      <c r="E8" s="22" t="s">
        <v>8</v>
      </c>
      <c r="F8" s="25" t="s">
        <v>62</v>
      </c>
      <c r="G8" s="24">
        <v>38833.85</v>
      </c>
      <c r="H8" s="61"/>
    </row>
    <row r="9" spans="1:10" s="14" customFormat="1">
      <c r="A9" s="78">
        <v>43413</v>
      </c>
      <c r="B9" s="22">
        <f t="shared" si="0"/>
        <v>1289399</v>
      </c>
      <c r="C9" s="32">
        <v>43419</v>
      </c>
      <c r="D9" s="22">
        <f t="shared" si="1"/>
        <v>13367</v>
      </c>
      <c r="E9" s="22" t="s">
        <v>37</v>
      </c>
      <c r="F9" s="25" t="s">
        <v>63</v>
      </c>
      <c r="G9" s="24">
        <v>10918.94</v>
      </c>
      <c r="H9" s="61"/>
    </row>
    <row r="10" spans="1:10" s="14" customFormat="1">
      <c r="A10" s="78">
        <v>43413</v>
      </c>
      <c r="B10" s="22">
        <f t="shared" si="0"/>
        <v>1289400</v>
      </c>
      <c r="C10" s="32">
        <v>43419</v>
      </c>
      <c r="D10" s="22">
        <f t="shared" si="1"/>
        <v>13368</v>
      </c>
      <c r="E10" s="22" t="s">
        <v>24</v>
      </c>
      <c r="F10" s="25" t="s">
        <v>64</v>
      </c>
      <c r="G10" s="24">
        <v>40815.15</v>
      </c>
      <c r="H10" s="61"/>
    </row>
    <row r="11" spans="1:10" s="14" customFormat="1">
      <c r="A11" s="78">
        <v>43413</v>
      </c>
      <c r="B11" s="22">
        <f t="shared" si="0"/>
        <v>1289401</v>
      </c>
      <c r="C11" s="32">
        <v>43419</v>
      </c>
      <c r="D11" s="22">
        <f t="shared" si="1"/>
        <v>13369</v>
      </c>
      <c r="E11" s="22" t="s">
        <v>24</v>
      </c>
      <c r="F11" s="25" t="s">
        <v>65</v>
      </c>
      <c r="G11" s="24">
        <v>40651.089999999997</v>
      </c>
      <c r="H11" s="61"/>
    </row>
    <row r="12" spans="1:10" s="14" customFormat="1">
      <c r="A12" s="78">
        <v>43413</v>
      </c>
      <c r="B12" s="22">
        <f t="shared" si="0"/>
        <v>1289402</v>
      </c>
      <c r="C12" s="32">
        <v>43423</v>
      </c>
      <c r="D12" s="22">
        <f t="shared" si="1"/>
        <v>13370</v>
      </c>
      <c r="E12" s="22" t="s">
        <v>12</v>
      </c>
      <c r="F12" s="25" t="s">
        <v>13</v>
      </c>
      <c r="G12" s="24">
        <v>8040.78</v>
      </c>
      <c r="H12" s="61"/>
    </row>
    <row r="13" spans="1:10" s="14" customFormat="1">
      <c r="A13" s="78">
        <v>43413</v>
      </c>
      <c r="B13" s="22">
        <f t="shared" si="0"/>
        <v>1289403</v>
      </c>
      <c r="C13" s="32">
        <v>43423</v>
      </c>
      <c r="D13" s="22">
        <f t="shared" si="1"/>
        <v>13371</v>
      </c>
      <c r="E13" s="22" t="s">
        <v>66</v>
      </c>
      <c r="F13" s="25" t="s">
        <v>53</v>
      </c>
      <c r="G13" s="24">
        <v>2428.13</v>
      </c>
      <c r="H13" s="61"/>
    </row>
    <row r="14" spans="1:10" s="14" customFormat="1">
      <c r="A14" s="78">
        <v>43413</v>
      </c>
      <c r="B14" s="22">
        <f t="shared" si="0"/>
        <v>1289404</v>
      </c>
      <c r="C14" s="32">
        <v>43423</v>
      </c>
      <c r="D14" s="22">
        <f t="shared" si="1"/>
        <v>13372</v>
      </c>
      <c r="E14" s="22" t="s">
        <v>33</v>
      </c>
      <c r="F14" s="25" t="s">
        <v>26</v>
      </c>
      <c r="G14" s="24">
        <v>6550.98</v>
      </c>
      <c r="H14" s="61"/>
    </row>
    <row r="15" spans="1:10" s="14" customFormat="1">
      <c r="A15" s="78">
        <v>43413</v>
      </c>
      <c r="B15" s="22">
        <f t="shared" si="0"/>
        <v>1289405</v>
      </c>
      <c r="C15" s="32">
        <v>43423</v>
      </c>
      <c r="D15" s="22">
        <f t="shared" si="1"/>
        <v>13373</v>
      </c>
      <c r="E15" s="22" t="s">
        <v>67</v>
      </c>
      <c r="F15" s="25" t="s">
        <v>32</v>
      </c>
      <c r="G15" s="24">
        <v>13238.73</v>
      </c>
      <c r="H15" s="61"/>
    </row>
    <row r="16" spans="1:10" s="14" customFormat="1">
      <c r="A16" s="78">
        <v>43413</v>
      </c>
      <c r="B16" s="22">
        <f t="shared" si="0"/>
        <v>1289406</v>
      </c>
      <c r="C16" s="32">
        <v>43419</v>
      </c>
      <c r="D16" s="22">
        <f t="shared" si="1"/>
        <v>13374</v>
      </c>
      <c r="E16" s="22" t="s">
        <v>69</v>
      </c>
      <c r="F16" s="25" t="s">
        <v>68</v>
      </c>
      <c r="G16" s="24">
        <v>5000</v>
      </c>
      <c r="H16" s="61"/>
    </row>
    <row r="17" spans="1:8" s="14" customFormat="1">
      <c r="A17" s="78">
        <v>43413</v>
      </c>
      <c r="B17" s="22">
        <f t="shared" si="0"/>
        <v>1289407</v>
      </c>
      <c r="C17" s="32">
        <v>43419</v>
      </c>
      <c r="D17" s="22">
        <f t="shared" si="1"/>
        <v>13375</v>
      </c>
      <c r="E17" s="22" t="s">
        <v>8</v>
      </c>
      <c r="F17" s="25" t="s">
        <v>68</v>
      </c>
      <c r="G17" s="24">
        <v>5000</v>
      </c>
      <c r="H17" s="61"/>
    </row>
    <row r="18" spans="1:8" s="14" customFormat="1">
      <c r="A18" s="78">
        <v>43413</v>
      </c>
      <c r="B18" s="22">
        <f t="shared" si="0"/>
        <v>1289408</v>
      </c>
      <c r="C18" s="32">
        <v>43423</v>
      </c>
      <c r="D18" s="22">
        <f t="shared" si="1"/>
        <v>13376</v>
      </c>
      <c r="E18" s="22" t="s">
        <v>15</v>
      </c>
      <c r="F18" s="25"/>
      <c r="G18" s="24">
        <v>0</v>
      </c>
      <c r="H18" s="61"/>
    </row>
    <row r="19" spans="1:8" ht="12.75" customHeight="1">
      <c r="A19" s="78">
        <v>43413</v>
      </c>
      <c r="B19" s="22">
        <f t="shared" si="0"/>
        <v>1289409</v>
      </c>
      <c r="C19" s="32">
        <v>43423</v>
      </c>
      <c r="D19" s="22">
        <v>13376</v>
      </c>
      <c r="E19" s="22" t="s">
        <v>8</v>
      </c>
      <c r="F19" s="25" t="s">
        <v>70</v>
      </c>
      <c r="G19" s="24">
        <v>10508.33</v>
      </c>
      <c r="H19" s="61"/>
    </row>
    <row r="20" spans="1:8">
      <c r="A20" s="78">
        <v>43413</v>
      </c>
      <c r="B20" s="22">
        <f t="shared" si="0"/>
        <v>1289410</v>
      </c>
      <c r="C20" s="32">
        <v>43423</v>
      </c>
      <c r="D20" s="22">
        <f t="shared" si="1"/>
        <v>13377</v>
      </c>
      <c r="E20" s="22" t="s">
        <v>8</v>
      </c>
      <c r="F20" s="25" t="s">
        <v>71</v>
      </c>
      <c r="G20" s="24">
        <v>4903.75</v>
      </c>
      <c r="H20" s="61"/>
    </row>
    <row r="21" spans="1:8">
      <c r="A21" s="78">
        <v>43413</v>
      </c>
      <c r="B21" s="22">
        <f t="shared" si="0"/>
        <v>1289411</v>
      </c>
      <c r="C21" s="32">
        <v>43423</v>
      </c>
      <c r="D21" s="22">
        <f t="shared" si="1"/>
        <v>13378</v>
      </c>
      <c r="E21" s="22" t="s">
        <v>27</v>
      </c>
      <c r="F21" s="25" t="s">
        <v>60</v>
      </c>
      <c r="G21" s="24">
        <v>22554.81</v>
      </c>
      <c r="H21" s="61"/>
    </row>
    <row r="22" spans="1:8">
      <c r="A22" s="78">
        <v>43413</v>
      </c>
      <c r="B22" s="22">
        <f t="shared" si="0"/>
        <v>1289412</v>
      </c>
      <c r="C22" s="32">
        <v>43423</v>
      </c>
      <c r="D22" s="22">
        <f t="shared" si="1"/>
        <v>13379</v>
      </c>
      <c r="E22" s="22" t="s">
        <v>8</v>
      </c>
      <c r="F22" s="25" t="s">
        <v>72</v>
      </c>
      <c r="G22" s="24">
        <v>26297.63</v>
      </c>
      <c r="H22" s="61"/>
    </row>
    <row r="23" spans="1:8" ht="10.5" customHeight="1">
      <c r="A23" s="78"/>
      <c r="B23" s="29"/>
      <c r="C23" s="29"/>
      <c r="D23" s="29"/>
      <c r="E23" s="40"/>
      <c r="F23" s="79"/>
      <c r="G23" s="72"/>
    </row>
    <row r="24" spans="1:8" ht="17.25" customHeight="1">
      <c r="A24" s="80" t="s">
        <v>5</v>
      </c>
      <c r="B24" s="81"/>
      <c r="C24" s="81"/>
      <c r="D24" s="82"/>
      <c r="E24" s="83"/>
      <c r="F24" s="83"/>
      <c r="G24" s="72"/>
    </row>
    <row r="25" spans="1:8" ht="10.5" customHeight="1">
      <c r="A25" s="4"/>
      <c r="B25" s="51"/>
      <c r="C25" s="51"/>
      <c r="D25" s="5"/>
      <c r="E25" s="6"/>
      <c r="F25" s="6"/>
    </row>
    <row r="26" spans="1:8" ht="10.5" customHeight="1">
      <c r="A26" s="4"/>
      <c r="B26" s="51"/>
      <c r="C26" s="51"/>
      <c r="D26" s="5"/>
      <c r="E26" s="6"/>
      <c r="F26" s="52"/>
    </row>
    <row r="27" spans="1:8" ht="10.5" customHeight="1">
      <c r="A27" s="4"/>
      <c r="B27" s="51"/>
      <c r="C27" s="51"/>
      <c r="D27" s="5"/>
      <c r="E27" s="6"/>
      <c r="F27" s="6"/>
      <c r="G27" s="63">
        <f>SUM(G6:G26)</f>
        <v>271350.94</v>
      </c>
    </row>
    <row r="28" spans="1:8">
      <c r="A28" s="54"/>
      <c r="B28" s="51"/>
      <c r="C28" s="51"/>
      <c r="D28" s="5"/>
      <c r="E28" s="6"/>
      <c r="F28" s="6"/>
      <c r="G28" s="3"/>
    </row>
    <row r="29" spans="1:8">
      <c r="A29" s="4" t="s">
        <v>19</v>
      </c>
      <c r="B29" s="51"/>
      <c r="C29" s="51"/>
      <c r="D29" s="5"/>
      <c r="E29" s="6"/>
      <c r="F29" s="6"/>
      <c r="G29" s="3"/>
    </row>
    <row r="30" spans="1:8">
      <c r="E30" s="9"/>
      <c r="F30" s="9"/>
      <c r="G30" s="3"/>
    </row>
    <row r="33" spans="1:13" s="8" customFormat="1">
      <c r="A33" s="11"/>
      <c r="B33" s="55"/>
      <c r="C33" s="55"/>
      <c r="E33" s="12"/>
      <c r="F33" s="12"/>
      <c r="H33" s="3"/>
      <c r="I33" s="3"/>
      <c r="J33" s="3"/>
      <c r="K33" s="3"/>
      <c r="L33" s="3"/>
      <c r="M33" s="3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69" spans="5:7">
      <c r="E69" s="9"/>
      <c r="F69" s="9"/>
      <c r="G69" s="10">
        <f>SUM(G34:G66)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4"/>
  <sheetViews>
    <sheetView workbookViewId="0">
      <selection activeCell="A6" sqref="A6:G26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90" t="s">
        <v>59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20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43423</v>
      </c>
      <c r="B6" s="22">
        <v>1289413</v>
      </c>
      <c r="C6" s="32">
        <v>43427</v>
      </c>
      <c r="D6" s="22">
        <v>13380</v>
      </c>
      <c r="E6" s="22" t="s">
        <v>73</v>
      </c>
      <c r="F6" s="25" t="s">
        <v>74</v>
      </c>
      <c r="G6" s="24">
        <v>6088.4</v>
      </c>
      <c r="H6" s="61"/>
    </row>
    <row r="7" spans="1:10" s="14" customFormat="1">
      <c r="A7" s="46">
        <v>43423</v>
      </c>
      <c r="B7" s="22">
        <f>B6+1</f>
        <v>1289414</v>
      </c>
      <c r="C7" s="32">
        <v>43427</v>
      </c>
      <c r="D7" s="22">
        <f>D6+1</f>
        <v>13381</v>
      </c>
      <c r="E7" s="22" t="s">
        <v>73</v>
      </c>
      <c r="F7" s="25" t="s">
        <v>74</v>
      </c>
      <c r="G7" s="24">
        <v>6943.12</v>
      </c>
      <c r="H7" s="61"/>
    </row>
    <row r="8" spans="1:10" s="14" customFormat="1">
      <c r="A8" s="46">
        <v>43423</v>
      </c>
      <c r="B8" s="22">
        <f t="shared" ref="B8:B26" si="0">B7+1</f>
        <v>1289415</v>
      </c>
      <c r="C8" s="32">
        <v>43427</v>
      </c>
      <c r="D8" s="22">
        <f t="shared" ref="D8:D26" si="1">D7+1</f>
        <v>13382</v>
      </c>
      <c r="E8" s="22" t="s">
        <v>73</v>
      </c>
      <c r="F8" s="25" t="s">
        <v>74</v>
      </c>
      <c r="G8" s="24">
        <v>860.71</v>
      </c>
      <c r="H8" s="61"/>
    </row>
    <row r="9" spans="1:10" s="14" customFormat="1">
      <c r="A9" s="46">
        <v>43423</v>
      </c>
      <c r="B9" s="22">
        <f t="shared" si="0"/>
        <v>1289416</v>
      </c>
      <c r="C9" s="32">
        <v>43427</v>
      </c>
      <c r="D9" s="22">
        <f t="shared" si="1"/>
        <v>13383</v>
      </c>
      <c r="E9" s="22" t="s">
        <v>27</v>
      </c>
      <c r="F9" s="25" t="s">
        <v>75</v>
      </c>
      <c r="G9" s="24">
        <v>17788.740000000002</v>
      </c>
      <c r="H9" s="61"/>
    </row>
    <row r="10" spans="1:10" s="14" customFormat="1">
      <c r="A10" s="46">
        <v>43423</v>
      </c>
      <c r="B10" s="22">
        <f t="shared" si="0"/>
        <v>1289417</v>
      </c>
      <c r="C10" s="32">
        <v>43427</v>
      </c>
      <c r="D10" s="22">
        <f t="shared" si="1"/>
        <v>13384</v>
      </c>
      <c r="E10" s="22" t="s">
        <v>76</v>
      </c>
      <c r="F10" s="25" t="s">
        <v>77</v>
      </c>
      <c r="G10" s="24">
        <v>9038.57</v>
      </c>
      <c r="H10" s="61"/>
    </row>
    <row r="11" spans="1:10" s="14" customFormat="1">
      <c r="A11" s="46">
        <v>43423</v>
      </c>
      <c r="B11" s="22">
        <f t="shared" si="0"/>
        <v>1289418</v>
      </c>
      <c r="C11" s="32">
        <v>43427</v>
      </c>
      <c r="D11" s="22">
        <f t="shared" si="1"/>
        <v>13385</v>
      </c>
      <c r="E11" s="22" t="s">
        <v>34</v>
      </c>
      <c r="F11" s="25" t="s">
        <v>35</v>
      </c>
      <c r="G11" s="24">
        <v>4162.5</v>
      </c>
      <c r="H11" s="61"/>
    </row>
    <row r="12" spans="1:10" s="14" customFormat="1">
      <c r="A12" s="46">
        <v>43423</v>
      </c>
      <c r="B12" s="22">
        <f t="shared" si="0"/>
        <v>1289419</v>
      </c>
      <c r="C12" s="32">
        <v>43427</v>
      </c>
      <c r="D12" s="22">
        <f t="shared" si="1"/>
        <v>13386</v>
      </c>
      <c r="E12" s="22" t="s">
        <v>36</v>
      </c>
      <c r="F12" s="25" t="s">
        <v>29</v>
      </c>
      <c r="G12" s="24">
        <v>7984.07</v>
      </c>
      <c r="H12" s="61"/>
    </row>
    <row r="13" spans="1:10" s="14" customFormat="1">
      <c r="A13" s="46">
        <v>43423</v>
      </c>
      <c r="B13" s="22">
        <f t="shared" si="0"/>
        <v>1289420</v>
      </c>
      <c r="C13" s="32">
        <v>43427</v>
      </c>
      <c r="D13" s="22">
        <f t="shared" si="1"/>
        <v>13387</v>
      </c>
      <c r="E13" s="22" t="s">
        <v>78</v>
      </c>
      <c r="F13" s="25" t="s">
        <v>79</v>
      </c>
      <c r="G13" s="24">
        <v>6788.84</v>
      </c>
      <c r="H13" s="61"/>
    </row>
    <row r="14" spans="1:10" s="14" customFormat="1">
      <c r="A14" s="46">
        <v>43423</v>
      </c>
      <c r="B14" s="22">
        <f t="shared" si="0"/>
        <v>1289421</v>
      </c>
      <c r="C14" s="32">
        <v>43427</v>
      </c>
      <c r="D14" s="22">
        <f t="shared" si="1"/>
        <v>13388</v>
      </c>
      <c r="E14" s="22" t="s">
        <v>80</v>
      </c>
      <c r="F14" s="25" t="s">
        <v>81</v>
      </c>
      <c r="G14" s="24">
        <v>972.5</v>
      </c>
      <c r="H14" s="61"/>
    </row>
    <row r="15" spans="1:10" s="14" customFormat="1">
      <c r="A15" s="46">
        <v>43423</v>
      </c>
      <c r="B15" s="22">
        <f t="shared" si="0"/>
        <v>1289422</v>
      </c>
      <c r="C15" s="32">
        <v>43427</v>
      </c>
      <c r="D15" s="22">
        <f t="shared" si="1"/>
        <v>13389</v>
      </c>
      <c r="E15" s="22" t="s">
        <v>82</v>
      </c>
      <c r="F15" s="25" t="s">
        <v>83</v>
      </c>
      <c r="G15" s="24">
        <v>545.09</v>
      </c>
      <c r="H15" s="61"/>
    </row>
    <row r="16" spans="1:10" s="14" customFormat="1">
      <c r="A16" s="46">
        <v>43423</v>
      </c>
      <c r="B16" s="22">
        <f t="shared" si="0"/>
        <v>1289423</v>
      </c>
      <c r="C16" s="32">
        <v>43427</v>
      </c>
      <c r="D16" s="22">
        <f t="shared" si="1"/>
        <v>13390</v>
      </c>
      <c r="E16" s="22" t="s">
        <v>84</v>
      </c>
      <c r="F16" s="25" t="s">
        <v>85</v>
      </c>
      <c r="G16" s="24">
        <v>2962.51</v>
      </c>
      <c r="H16" s="61"/>
    </row>
    <row r="17" spans="1:8">
      <c r="A17" s="46">
        <v>43423</v>
      </c>
      <c r="B17" s="22">
        <f t="shared" si="0"/>
        <v>1289424</v>
      </c>
      <c r="C17" s="32">
        <v>43427</v>
      </c>
      <c r="D17" s="22">
        <f t="shared" si="1"/>
        <v>13391</v>
      </c>
      <c r="E17" s="22" t="s">
        <v>86</v>
      </c>
      <c r="F17" s="25" t="s">
        <v>87</v>
      </c>
      <c r="G17" s="24">
        <v>2492.0500000000002</v>
      </c>
      <c r="H17" s="61"/>
    </row>
    <row r="18" spans="1:8">
      <c r="A18" s="46">
        <v>43423</v>
      </c>
      <c r="B18" s="22">
        <f t="shared" si="0"/>
        <v>1289425</v>
      </c>
      <c r="C18" s="32">
        <v>43427</v>
      </c>
      <c r="D18" s="22">
        <f t="shared" si="1"/>
        <v>13392</v>
      </c>
      <c r="E18" s="22" t="s">
        <v>88</v>
      </c>
      <c r="F18" s="25"/>
      <c r="G18" s="24">
        <v>1033.68</v>
      </c>
      <c r="H18" s="61"/>
    </row>
    <row r="19" spans="1:8">
      <c r="A19" s="46">
        <v>43423</v>
      </c>
      <c r="B19" s="22">
        <f t="shared" si="0"/>
        <v>1289426</v>
      </c>
      <c r="C19" s="32">
        <v>43427</v>
      </c>
      <c r="D19" s="22">
        <f t="shared" si="1"/>
        <v>13393</v>
      </c>
      <c r="E19" s="22" t="s">
        <v>12</v>
      </c>
      <c r="F19" s="25" t="s">
        <v>13</v>
      </c>
      <c r="G19" s="24">
        <v>7473.51</v>
      </c>
      <c r="H19" s="61"/>
    </row>
    <row r="20" spans="1:8">
      <c r="A20" s="46">
        <v>43423</v>
      </c>
      <c r="B20" s="22">
        <f t="shared" si="0"/>
        <v>1289427</v>
      </c>
      <c r="C20" s="32">
        <v>43427</v>
      </c>
      <c r="D20" s="22">
        <f t="shared" si="1"/>
        <v>13394</v>
      </c>
      <c r="E20" s="22" t="s">
        <v>12</v>
      </c>
      <c r="F20" s="25" t="s">
        <v>11</v>
      </c>
      <c r="G20" s="24">
        <v>1633.5</v>
      </c>
      <c r="H20" s="61"/>
    </row>
    <row r="21" spans="1:8">
      <c r="A21" s="46">
        <v>43423</v>
      </c>
      <c r="B21" s="22">
        <f t="shared" si="0"/>
        <v>1289428</v>
      </c>
      <c r="C21" s="32">
        <v>43425</v>
      </c>
      <c r="D21" s="22">
        <f t="shared" si="1"/>
        <v>13395</v>
      </c>
      <c r="E21" s="22" t="s">
        <v>25</v>
      </c>
      <c r="F21" s="25" t="s">
        <v>89</v>
      </c>
      <c r="G21" s="24">
        <v>62219.28</v>
      </c>
      <c r="H21" s="61"/>
    </row>
    <row r="22" spans="1:8">
      <c r="A22" s="46">
        <v>43423</v>
      </c>
      <c r="B22" s="22">
        <f t="shared" si="0"/>
        <v>1289429</v>
      </c>
      <c r="C22" s="32">
        <v>43427</v>
      </c>
      <c r="D22" s="22">
        <f t="shared" si="1"/>
        <v>13396</v>
      </c>
      <c r="E22" s="22" t="s">
        <v>90</v>
      </c>
      <c r="F22" s="25" t="s">
        <v>91</v>
      </c>
      <c r="G22" s="24">
        <v>27087.59</v>
      </c>
      <c r="H22" s="61"/>
    </row>
    <row r="23" spans="1:8">
      <c r="A23" s="46">
        <v>43423</v>
      </c>
      <c r="B23" s="22">
        <f t="shared" si="0"/>
        <v>1289430</v>
      </c>
      <c r="C23" s="32">
        <v>43427</v>
      </c>
      <c r="D23" s="22">
        <f t="shared" si="1"/>
        <v>13397</v>
      </c>
      <c r="E23" s="22" t="s">
        <v>90</v>
      </c>
      <c r="F23" s="25" t="s">
        <v>92</v>
      </c>
      <c r="G23" s="24">
        <v>3879.62</v>
      </c>
      <c r="H23" s="61"/>
    </row>
    <row r="24" spans="1:8">
      <c r="A24" s="46">
        <v>43423</v>
      </c>
      <c r="B24" s="22">
        <f t="shared" si="0"/>
        <v>1289431</v>
      </c>
      <c r="C24" s="32">
        <v>43427</v>
      </c>
      <c r="D24" s="22">
        <f t="shared" si="1"/>
        <v>13398</v>
      </c>
      <c r="E24" s="22" t="s">
        <v>8</v>
      </c>
      <c r="F24" s="25" t="s">
        <v>93</v>
      </c>
      <c r="G24" s="24">
        <v>7838.56</v>
      </c>
      <c r="H24" s="61"/>
    </row>
    <row r="25" spans="1:8">
      <c r="A25" s="46">
        <v>43423</v>
      </c>
      <c r="B25" s="22">
        <f t="shared" si="0"/>
        <v>1289432</v>
      </c>
      <c r="C25" s="32">
        <v>43427</v>
      </c>
      <c r="D25" s="22">
        <f t="shared" si="1"/>
        <v>13399</v>
      </c>
      <c r="E25" s="22" t="s">
        <v>8</v>
      </c>
      <c r="F25" s="25" t="s">
        <v>94</v>
      </c>
      <c r="G25" s="24">
        <v>7250.33</v>
      </c>
      <c r="H25" s="61"/>
    </row>
    <row r="26" spans="1:8">
      <c r="A26" s="46">
        <v>43423</v>
      </c>
      <c r="B26" s="22">
        <f t="shared" si="0"/>
        <v>1289433</v>
      </c>
      <c r="C26" s="32">
        <v>43428</v>
      </c>
      <c r="D26" s="22">
        <f t="shared" si="1"/>
        <v>13400</v>
      </c>
      <c r="E26" s="22" t="s">
        <v>27</v>
      </c>
      <c r="F26" s="25" t="s">
        <v>95</v>
      </c>
      <c r="G26" s="24">
        <v>16792.73</v>
      </c>
      <c r="H26" s="61"/>
    </row>
    <row r="27" spans="1:8">
      <c r="A27" s="46"/>
      <c r="B27" s="22"/>
      <c r="C27" s="32"/>
      <c r="D27" s="22"/>
      <c r="E27" s="22"/>
      <c r="F27" s="66"/>
      <c r="G27" s="24"/>
      <c r="H27" s="61"/>
    </row>
    <row r="28" spans="1:8" ht="10.5" customHeight="1">
      <c r="A28" s="46"/>
      <c r="B28" s="22"/>
      <c r="C28" s="29"/>
      <c r="D28" s="29"/>
      <c r="E28" s="40"/>
      <c r="F28" s="47"/>
      <c r="G28" s="72"/>
    </row>
    <row r="29" spans="1:8" ht="17.25" customHeight="1" thickBot="1">
      <c r="A29" s="49" t="s">
        <v>5</v>
      </c>
      <c r="B29" s="50"/>
      <c r="C29" s="50"/>
      <c r="D29" s="16"/>
      <c r="E29" s="17"/>
      <c r="F29" s="20"/>
      <c r="G29" s="73"/>
    </row>
    <row r="30" spans="1:8" ht="10.5" customHeight="1">
      <c r="A30" s="4"/>
      <c r="B30" s="51"/>
      <c r="C30" s="51"/>
      <c r="D30" s="5"/>
      <c r="E30" s="6"/>
      <c r="F30" s="6"/>
      <c r="G30" s="7"/>
    </row>
    <row r="31" spans="1:8" ht="10.5" customHeight="1">
      <c r="A31" s="4"/>
      <c r="B31" s="51"/>
      <c r="C31" s="51"/>
      <c r="D31" s="5"/>
      <c r="E31" s="6"/>
      <c r="F31" s="52"/>
      <c r="G31" s="53"/>
    </row>
    <row r="32" spans="1:8" ht="10.5" customHeight="1">
      <c r="A32" s="4"/>
      <c r="B32" s="51"/>
      <c r="C32" s="51"/>
      <c r="D32" s="5"/>
      <c r="E32" s="6"/>
      <c r="F32" s="6"/>
      <c r="G32" s="63">
        <f>SUM(G6:G31)</f>
        <v>201835.89999999997</v>
      </c>
    </row>
    <row r="33" spans="1:13">
      <c r="A33" s="54"/>
      <c r="B33" s="51"/>
      <c r="C33" s="51"/>
      <c r="D33" s="5"/>
      <c r="E33" s="6"/>
      <c r="F33" s="6"/>
      <c r="G33" s="7"/>
    </row>
    <row r="34" spans="1:13">
      <c r="A34" s="4" t="s">
        <v>19</v>
      </c>
      <c r="B34" s="51"/>
      <c r="C34" s="51"/>
      <c r="D34" s="5"/>
      <c r="E34" s="6"/>
      <c r="F34" s="6"/>
      <c r="G34" s="7"/>
    </row>
    <row r="35" spans="1:13">
      <c r="E35" s="9"/>
      <c r="F35" s="9"/>
      <c r="G35" s="10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39" spans="1:13" s="8" customFormat="1">
      <c r="A39" s="11"/>
      <c r="B39" s="55"/>
      <c r="C39" s="55"/>
      <c r="E39" s="12"/>
      <c r="F39" s="12"/>
      <c r="G39" s="13"/>
      <c r="H39" s="3"/>
      <c r="I39" s="3"/>
      <c r="J39" s="3"/>
      <c r="K39" s="3"/>
      <c r="L39" s="3"/>
      <c r="M39" s="3"/>
    </row>
    <row r="40" spans="1:13" s="8" customFormat="1">
      <c r="A40" s="11"/>
      <c r="B40" s="55"/>
      <c r="C40" s="55"/>
      <c r="E40" s="12"/>
      <c r="F40" s="12"/>
      <c r="G40" s="13"/>
      <c r="H40" s="3"/>
      <c r="I40" s="3"/>
      <c r="J40" s="3"/>
      <c r="K40" s="3"/>
      <c r="L40" s="3"/>
      <c r="M40" s="3"/>
    </row>
    <row r="74" spans="5:7">
      <c r="E74" s="9"/>
      <c r="F74" s="9"/>
      <c r="G74" s="10">
        <f>SUM(G39:G71)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A6" sqref="A6:G23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8" t="s">
        <v>16</v>
      </c>
      <c r="B1" s="56"/>
      <c r="C1" s="56"/>
      <c r="D1" s="57"/>
      <c r="E1" s="58"/>
      <c r="F1" s="88"/>
      <c r="G1" s="88"/>
      <c r="H1" s="88"/>
      <c r="I1" s="88"/>
      <c r="J1" s="88"/>
    </row>
    <row r="2" spans="1:10" s="19" customFormat="1">
      <c r="A2" s="88" t="s">
        <v>17</v>
      </c>
      <c r="B2" s="58"/>
      <c r="C2" s="58"/>
      <c r="D2" s="58"/>
      <c r="E2" s="58"/>
      <c r="F2" s="88"/>
      <c r="G2" s="88"/>
      <c r="H2" s="88"/>
      <c r="I2" s="88"/>
      <c r="J2" s="88"/>
    </row>
    <row r="3" spans="1:10" s="19" customFormat="1">
      <c r="A3" s="90" t="s">
        <v>59</v>
      </c>
      <c r="B3" s="56"/>
      <c r="C3" s="56"/>
      <c r="D3" s="57"/>
      <c r="E3" s="58"/>
      <c r="F3" s="88"/>
      <c r="G3" s="88"/>
      <c r="H3" s="88"/>
      <c r="I3" s="88"/>
      <c r="J3" s="88"/>
    </row>
    <row r="4" spans="1:10">
      <c r="B4" s="59"/>
      <c r="C4" s="59"/>
      <c r="D4" s="60"/>
      <c r="E4" s="57" t="s">
        <v>20</v>
      </c>
      <c r="F4" s="88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43428</v>
      </c>
      <c r="B6" s="22">
        <v>1289434</v>
      </c>
      <c r="C6" s="32">
        <v>43433</v>
      </c>
      <c r="D6" s="22">
        <v>13401</v>
      </c>
      <c r="E6" s="22" t="s">
        <v>96</v>
      </c>
      <c r="F6" s="25" t="s">
        <v>97</v>
      </c>
      <c r="G6" s="24">
        <v>5855</v>
      </c>
      <c r="H6" s="61"/>
    </row>
    <row r="7" spans="1:10" s="14" customFormat="1">
      <c r="A7" s="46">
        <v>43428</v>
      </c>
      <c r="B7" s="22">
        <f>B6+1</f>
        <v>1289435</v>
      </c>
      <c r="C7" s="32">
        <v>43433</v>
      </c>
      <c r="D7" s="22">
        <f>D6+1</f>
        <v>13402</v>
      </c>
      <c r="E7" s="22" t="s">
        <v>98</v>
      </c>
      <c r="F7" s="25" t="s">
        <v>53</v>
      </c>
      <c r="G7" s="24">
        <v>1219.02</v>
      </c>
      <c r="H7" s="61"/>
    </row>
    <row r="8" spans="1:10" s="14" customFormat="1">
      <c r="A8" s="46">
        <v>43428</v>
      </c>
      <c r="B8" s="22">
        <f t="shared" ref="B8:B23" si="0">B7+1</f>
        <v>1289436</v>
      </c>
      <c r="C8" s="32">
        <v>43433</v>
      </c>
      <c r="D8" s="22">
        <f t="shared" ref="D8:D22" si="1">D7+1</f>
        <v>13403</v>
      </c>
      <c r="E8" s="22" t="s">
        <v>34</v>
      </c>
      <c r="F8" s="25" t="s">
        <v>35</v>
      </c>
      <c r="G8" s="24">
        <v>4162.5</v>
      </c>
      <c r="H8" s="61"/>
    </row>
    <row r="9" spans="1:10" s="14" customFormat="1">
      <c r="A9" s="46">
        <v>43428</v>
      </c>
      <c r="B9" s="22">
        <f t="shared" si="0"/>
        <v>1289437</v>
      </c>
      <c r="C9" s="32">
        <v>43433</v>
      </c>
      <c r="D9" s="22">
        <f t="shared" si="1"/>
        <v>13404</v>
      </c>
      <c r="E9" s="22" t="s">
        <v>99</v>
      </c>
      <c r="F9" s="25" t="s">
        <v>100</v>
      </c>
      <c r="G9" s="24">
        <v>6259.99</v>
      </c>
      <c r="H9" s="61"/>
    </row>
    <row r="10" spans="1:10" s="14" customFormat="1">
      <c r="A10" s="46">
        <v>43428</v>
      </c>
      <c r="B10" s="22">
        <f t="shared" si="0"/>
        <v>1289438</v>
      </c>
      <c r="C10" s="32">
        <v>43433</v>
      </c>
      <c r="D10" s="22">
        <f t="shared" si="1"/>
        <v>13405</v>
      </c>
      <c r="E10" s="22" t="s">
        <v>101</v>
      </c>
      <c r="F10" s="25" t="s">
        <v>102</v>
      </c>
      <c r="G10" s="24">
        <v>22740.03</v>
      </c>
      <c r="H10" s="61"/>
    </row>
    <row r="11" spans="1:10" s="14" customFormat="1">
      <c r="A11" s="46">
        <v>43428</v>
      </c>
      <c r="B11" s="22">
        <f t="shared" si="0"/>
        <v>1289439</v>
      </c>
      <c r="C11" s="32">
        <v>43433</v>
      </c>
      <c r="D11" s="22">
        <f t="shared" si="1"/>
        <v>13406</v>
      </c>
      <c r="E11" s="22" t="s">
        <v>33</v>
      </c>
      <c r="F11" s="25" t="s">
        <v>26</v>
      </c>
      <c r="G11" s="24">
        <v>768.08</v>
      </c>
      <c r="H11" s="61"/>
    </row>
    <row r="12" spans="1:10" s="14" customFormat="1">
      <c r="A12" s="46">
        <v>43428</v>
      </c>
      <c r="B12" s="22">
        <f t="shared" si="0"/>
        <v>1289440</v>
      </c>
      <c r="C12" s="32">
        <v>43433</v>
      </c>
      <c r="D12" s="22">
        <f t="shared" si="1"/>
        <v>13407</v>
      </c>
      <c r="E12" s="22" t="s">
        <v>103</v>
      </c>
      <c r="F12" s="25" t="s">
        <v>104</v>
      </c>
      <c r="G12" s="24">
        <v>1783.93</v>
      </c>
      <c r="H12" s="61"/>
    </row>
    <row r="13" spans="1:10" s="14" customFormat="1">
      <c r="A13" s="46">
        <v>43428</v>
      </c>
      <c r="B13" s="22">
        <f t="shared" si="0"/>
        <v>1289441</v>
      </c>
      <c r="C13" s="32">
        <v>43433</v>
      </c>
      <c r="D13" s="22">
        <f t="shared" si="1"/>
        <v>13408</v>
      </c>
      <c r="E13" s="22" t="s">
        <v>105</v>
      </c>
      <c r="F13" s="25" t="s">
        <v>14</v>
      </c>
      <c r="G13" s="24">
        <v>2896.16</v>
      </c>
      <c r="H13" s="61"/>
    </row>
    <row r="14" spans="1:10" s="14" customFormat="1">
      <c r="A14" s="46">
        <v>43428</v>
      </c>
      <c r="B14" s="22">
        <f t="shared" si="0"/>
        <v>1289442</v>
      </c>
      <c r="C14" s="32">
        <v>43433</v>
      </c>
      <c r="D14" s="22">
        <f t="shared" si="1"/>
        <v>13409</v>
      </c>
      <c r="E14" s="22" t="s">
        <v>36</v>
      </c>
      <c r="F14" s="25" t="s">
        <v>29</v>
      </c>
      <c r="G14" s="24">
        <v>4816.3599999999997</v>
      </c>
      <c r="H14" s="61"/>
    </row>
    <row r="15" spans="1:10" s="14" customFormat="1">
      <c r="A15" s="46">
        <v>43428</v>
      </c>
      <c r="B15" s="22">
        <f t="shared" si="0"/>
        <v>1289443</v>
      </c>
      <c r="C15" s="32">
        <v>43433</v>
      </c>
      <c r="D15" s="22">
        <f t="shared" si="1"/>
        <v>13410</v>
      </c>
      <c r="E15" s="22" t="s">
        <v>106</v>
      </c>
      <c r="F15" s="25" t="s">
        <v>107</v>
      </c>
      <c r="G15" s="24">
        <v>16879.560000000001</v>
      </c>
      <c r="H15" s="61"/>
    </row>
    <row r="16" spans="1:10">
      <c r="A16" s="46">
        <v>43428</v>
      </c>
      <c r="B16" s="22">
        <f t="shared" si="0"/>
        <v>1289444</v>
      </c>
      <c r="C16" s="32">
        <v>43433</v>
      </c>
      <c r="D16" s="22">
        <f t="shared" si="1"/>
        <v>13411</v>
      </c>
      <c r="E16" s="22" t="s">
        <v>108</v>
      </c>
      <c r="F16" s="25" t="s">
        <v>109</v>
      </c>
      <c r="G16" s="24">
        <v>5356.25</v>
      </c>
      <c r="H16" s="61"/>
    </row>
    <row r="17" spans="1:8">
      <c r="A17" s="46">
        <v>43428</v>
      </c>
      <c r="B17" s="22">
        <f t="shared" si="0"/>
        <v>1289445</v>
      </c>
      <c r="C17" s="32">
        <v>43432</v>
      </c>
      <c r="D17" s="22">
        <f t="shared" si="1"/>
        <v>13412</v>
      </c>
      <c r="E17" s="22" t="s">
        <v>8</v>
      </c>
      <c r="F17" s="25" t="s">
        <v>110</v>
      </c>
      <c r="G17" s="24">
        <v>38846.94</v>
      </c>
      <c r="H17" s="61"/>
    </row>
    <row r="18" spans="1:8">
      <c r="A18" s="46">
        <v>43428</v>
      </c>
      <c r="B18" s="22">
        <f t="shared" si="0"/>
        <v>1289446</v>
      </c>
      <c r="C18" s="32">
        <v>43433</v>
      </c>
      <c r="D18" s="22">
        <f t="shared" si="1"/>
        <v>13413</v>
      </c>
      <c r="E18" s="22" t="s">
        <v>37</v>
      </c>
      <c r="F18" s="25" t="s">
        <v>111</v>
      </c>
      <c r="G18" s="24">
        <v>12743.05</v>
      </c>
      <c r="H18" s="61"/>
    </row>
    <row r="19" spans="1:8">
      <c r="A19" s="46">
        <v>43428</v>
      </c>
      <c r="B19" s="22">
        <f t="shared" si="0"/>
        <v>1289447</v>
      </c>
      <c r="C19" s="32">
        <v>43433</v>
      </c>
      <c r="D19" s="22">
        <f t="shared" si="1"/>
        <v>13414</v>
      </c>
      <c r="E19" s="22" t="s">
        <v>15</v>
      </c>
      <c r="F19" s="25"/>
      <c r="G19" s="24">
        <v>0</v>
      </c>
      <c r="H19" s="61"/>
    </row>
    <row r="20" spans="1:8">
      <c r="A20" s="46">
        <v>43428</v>
      </c>
      <c r="B20" s="22">
        <f t="shared" si="0"/>
        <v>1289448</v>
      </c>
      <c r="C20" s="32">
        <v>43435</v>
      </c>
      <c r="D20" s="22">
        <v>13414</v>
      </c>
      <c r="E20" s="22" t="s">
        <v>27</v>
      </c>
      <c r="F20" s="25" t="s">
        <v>95</v>
      </c>
      <c r="G20" s="24">
        <v>17671</v>
      </c>
      <c r="H20" s="61"/>
    </row>
    <row r="21" spans="1:8">
      <c r="A21" s="46">
        <v>43428</v>
      </c>
      <c r="B21" s="22">
        <f t="shared" si="0"/>
        <v>1289449</v>
      </c>
      <c r="C21" s="32">
        <v>43433</v>
      </c>
      <c r="D21" s="22">
        <f t="shared" si="1"/>
        <v>13415</v>
      </c>
      <c r="E21" s="22" t="s">
        <v>8</v>
      </c>
      <c r="F21" s="25" t="s">
        <v>112</v>
      </c>
      <c r="G21" s="24">
        <v>6970.88</v>
      </c>
      <c r="H21" s="61"/>
    </row>
    <row r="22" spans="1:8">
      <c r="A22" s="46">
        <v>43428</v>
      </c>
      <c r="B22" s="22">
        <f t="shared" si="0"/>
        <v>1289450</v>
      </c>
      <c r="C22" s="32">
        <v>43433</v>
      </c>
      <c r="D22" s="22">
        <f t="shared" si="1"/>
        <v>13416</v>
      </c>
      <c r="E22" s="22" t="s">
        <v>15</v>
      </c>
      <c r="F22" s="25"/>
      <c r="G22" s="24">
        <v>0</v>
      </c>
      <c r="H22" s="61"/>
    </row>
    <row r="23" spans="1:8">
      <c r="A23" s="46">
        <v>43428</v>
      </c>
      <c r="B23" s="22">
        <f t="shared" si="0"/>
        <v>1289451</v>
      </c>
      <c r="C23" s="32">
        <v>43433</v>
      </c>
      <c r="D23" s="22">
        <v>13416</v>
      </c>
      <c r="E23" s="22" t="s">
        <v>8</v>
      </c>
      <c r="F23" s="25" t="s">
        <v>113</v>
      </c>
      <c r="G23" s="24">
        <v>3172</v>
      </c>
      <c r="H23" s="61"/>
    </row>
    <row r="24" spans="1:8">
      <c r="A24" s="46"/>
      <c r="B24" s="22"/>
      <c r="C24" s="32"/>
      <c r="D24" s="22"/>
      <c r="E24" s="22"/>
      <c r="F24" s="66"/>
      <c r="G24" s="24"/>
      <c r="H24" s="61"/>
    </row>
    <row r="25" spans="1:8" ht="10.5" customHeight="1">
      <c r="A25" s="46"/>
      <c r="B25" s="22"/>
      <c r="C25" s="29"/>
      <c r="D25" s="29"/>
      <c r="E25" s="40"/>
      <c r="F25" s="47"/>
      <c r="G25" s="72"/>
    </row>
    <row r="26" spans="1:8" ht="17.25" customHeight="1" thickBot="1">
      <c r="A26" s="49" t="s">
        <v>5</v>
      </c>
      <c r="B26" s="50"/>
      <c r="C26" s="50"/>
      <c r="D26" s="16"/>
      <c r="E26" s="17"/>
      <c r="F26" s="20"/>
      <c r="G26" s="73"/>
    </row>
    <row r="27" spans="1:8" ht="10.5" customHeight="1">
      <c r="A27" s="4"/>
      <c r="B27" s="51"/>
      <c r="C27" s="51"/>
      <c r="D27" s="5"/>
      <c r="E27" s="6"/>
      <c r="F27" s="6"/>
      <c r="G27" s="7"/>
    </row>
    <row r="28" spans="1:8" ht="10.5" customHeight="1">
      <c r="A28" s="4"/>
      <c r="B28" s="51"/>
      <c r="C28" s="51"/>
      <c r="D28" s="5"/>
      <c r="E28" s="6"/>
      <c r="F28" s="52"/>
      <c r="G28" s="53"/>
    </row>
    <row r="29" spans="1:8" ht="10.5" customHeight="1">
      <c r="A29" s="4"/>
      <c r="B29" s="51"/>
      <c r="C29" s="51"/>
      <c r="D29" s="5"/>
      <c r="E29" s="6"/>
      <c r="F29" s="6"/>
      <c r="G29" s="63">
        <f>SUM(G6:G28)</f>
        <v>152140.75</v>
      </c>
    </row>
    <row r="30" spans="1:8">
      <c r="A30" s="54"/>
      <c r="B30" s="51"/>
      <c r="C30" s="51"/>
      <c r="D30" s="5"/>
      <c r="E30" s="6"/>
      <c r="F30" s="6"/>
      <c r="G30" s="7"/>
    </row>
    <row r="31" spans="1:8">
      <c r="A31" s="4" t="s">
        <v>19</v>
      </c>
      <c r="B31" s="51"/>
      <c r="C31" s="51"/>
      <c r="D31" s="5"/>
      <c r="E31" s="6"/>
      <c r="F31" s="6"/>
      <c r="G31" s="7"/>
    </row>
    <row r="32" spans="1:8">
      <c r="E32" s="9"/>
      <c r="F32" s="9"/>
      <c r="G32" s="10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71" spans="5:7">
      <c r="E71" s="9"/>
      <c r="F71" s="9"/>
      <c r="G71" s="10">
        <f>SUM(G36:G68)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1"/>
  <sheetViews>
    <sheetView tabSelected="1" workbookViewId="0">
      <selection activeCell="H92" sqref="H92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16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17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91" t="s">
        <v>59</v>
      </c>
      <c r="B3" s="56"/>
      <c r="C3" s="56"/>
      <c r="D3" s="57"/>
      <c r="E3" s="58"/>
      <c r="F3" s="87"/>
      <c r="G3" s="87"/>
      <c r="H3" s="87"/>
      <c r="I3" s="87"/>
      <c r="J3" s="87"/>
    </row>
    <row r="4" spans="1:10" ht="12" thickBot="1">
      <c r="B4" s="59"/>
      <c r="C4" s="59"/>
      <c r="D4" s="60"/>
      <c r="E4" s="58"/>
      <c r="F4" s="87"/>
    </row>
    <row r="5" spans="1:10" s="2" customFormat="1" ht="12" thickBot="1">
      <c r="A5" s="67" t="s">
        <v>18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43409</v>
      </c>
      <c r="B6" s="22">
        <v>1289375</v>
      </c>
      <c r="C6" s="32">
        <v>43409</v>
      </c>
      <c r="D6" s="22">
        <v>13343</v>
      </c>
      <c r="E6" s="22" t="s">
        <v>8</v>
      </c>
      <c r="F6" s="25" t="s">
        <v>41</v>
      </c>
      <c r="G6" s="24">
        <v>26548.12</v>
      </c>
      <c r="H6" s="61"/>
    </row>
    <row r="7" spans="1:10" s="14" customFormat="1">
      <c r="A7" s="46">
        <v>43409</v>
      </c>
      <c r="B7" s="22">
        <f>B6+1</f>
        <v>1289376</v>
      </c>
      <c r="C7" s="32">
        <v>43425</v>
      </c>
      <c r="D7" s="22">
        <f>D6+1</f>
        <v>13344</v>
      </c>
      <c r="E7" s="22" t="s">
        <v>42</v>
      </c>
      <c r="F7" s="25" t="s">
        <v>43</v>
      </c>
      <c r="G7" s="24">
        <v>7360.31</v>
      </c>
      <c r="H7" s="61"/>
    </row>
    <row r="8" spans="1:10" s="14" customFormat="1">
      <c r="A8" s="46">
        <v>43409</v>
      </c>
      <c r="B8" s="22">
        <f t="shared" ref="B8:B26" si="0">B7+1</f>
        <v>1289377</v>
      </c>
      <c r="C8" s="32">
        <v>43409</v>
      </c>
      <c r="D8" s="22">
        <f t="shared" ref="D8:D26" si="1">D7+1</f>
        <v>13345</v>
      </c>
      <c r="E8" s="22" t="s">
        <v>21</v>
      </c>
      <c r="F8" s="25" t="s">
        <v>44</v>
      </c>
      <c r="G8" s="24">
        <v>10320</v>
      </c>
      <c r="H8" s="61"/>
    </row>
    <row r="9" spans="1:10" s="14" customFormat="1">
      <c r="A9" s="46">
        <v>43409</v>
      </c>
      <c r="B9" s="22">
        <f t="shared" si="0"/>
        <v>1289378</v>
      </c>
      <c r="C9" s="32">
        <v>43409</v>
      </c>
      <c r="D9" s="22">
        <f t="shared" si="1"/>
        <v>13346</v>
      </c>
      <c r="E9" s="22" t="s">
        <v>21</v>
      </c>
      <c r="F9" s="25" t="s">
        <v>45</v>
      </c>
      <c r="G9" s="24">
        <v>6645.12</v>
      </c>
      <c r="H9" s="61"/>
    </row>
    <row r="10" spans="1:10" s="14" customFormat="1">
      <c r="A10" s="46">
        <v>43409</v>
      </c>
      <c r="B10" s="22">
        <f t="shared" si="0"/>
        <v>1289379</v>
      </c>
      <c r="C10" s="32">
        <v>43409</v>
      </c>
      <c r="D10" s="22">
        <f t="shared" si="1"/>
        <v>13347</v>
      </c>
      <c r="E10" s="22" t="s">
        <v>22</v>
      </c>
      <c r="F10" s="25" t="s">
        <v>46</v>
      </c>
      <c r="G10" s="24">
        <v>2691.47</v>
      </c>
      <c r="H10" s="61"/>
    </row>
    <row r="11" spans="1:10" s="14" customFormat="1">
      <c r="A11" s="46">
        <v>43409</v>
      </c>
      <c r="B11" s="22">
        <f t="shared" si="0"/>
        <v>1289380</v>
      </c>
      <c r="C11" s="32">
        <v>43409</v>
      </c>
      <c r="D11" s="22">
        <f t="shared" si="1"/>
        <v>13348</v>
      </c>
      <c r="E11" s="22" t="s">
        <v>47</v>
      </c>
      <c r="F11" s="25" t="s">
        <v>48</v>
      </c>
      <c r="G11" s="24">
        <v>1400</v>
      </c>
      <c r="H11" s="61"/>
    </row>
    <row r="12" spans="1:10" s="14" customFormat="1">
      <c r="A12" s="46">
        <v>43409</v>
      </c>
      <c r="B12" s="22">
        <f t="shared" si="0"/>
        <v>1289381</v>
      </c>
      <c r="C12" s="32">
        <v>43409</v>
      </c>
      <c r="D12" s="22">
        <f t="shared" si="1"/>
        <v>13349</v>
      </c>
      <c r="E12" s="22" t="s">
        <v>47</v>
      </c>
      <c r="F12" s="25" t="s">
        <v>49</v>
      </c>
      <c r="G12" s="24">
        <v>6019.57</v>
      </c>
      <c r="H12" s="61"/>
    </row>
    <row r="13" spans="1:10" s="14" customFormat="1">
      <c r="A13" s="46">
        <v>43409</v>
      </c>
      <c r="B13" s="22">
        <f t="shared" si="0"/>
        <v>1289382</v>
      </c>
      <c r="C13" s="32">
        <v>43409</v>
      </c>
      <c r="D13" s="22">
        <f t="shared" si="1"/>
        <v>13350</v>
      </c>
      <c r="E13" s="22" t="s">
        <v>38</v>
      </c>
      <c r="F13" s="25" t="s">
        <v>50</v>
      </c>
      <c r="G13" s="24">
        <v>6277.45</v>
      </c>
      <c r="H13" s="61"/>
    </row>
    <row r="14" spans="1:10" s="14" customFormat="1">
      <c r="A14" s="46">
        <v>43409</v>
      </c>
      <c r="B14" s="22">
        <f t="shared" si="0"/>
        <v>1289383</v>
      </c>
      <c r="C14" s="32">
        <v>43409</v>
      </c>
      <c r="D14" s="22">
        <f t="shared" si="1"/>
        <v>13351</v>
      </c>
      <c r="E14" s="22" t="s">
        <v>36</v>
      </c>
      <c r="F14" s="25" t="s">
        <v>29</v>
      </c>
      <c r="G14" s="24">
        <v>7420.15</v>
      </c>
      <c r="H14" s="61"/>
    </row>
    <row r="15" spans="1:10" s="14" customFormat="1">
      <c r="A15" s="46">
        <v>43409</v>
      </c>
      <c r="B15" s="22">
        <f t="shared" si="0"/>
        <v>1289384</v>
      </c>
      <c r="C15" s="32">
        <v>43409</v>
      </c>
      <c r="D15" s="22">
        <f t="shared" si="1"/>
        <v>13352</v>
      </c>
      <c r="E15" s="22" t="s">
        <v>28</v>
      </c>
      <c r="F15" s="25" t="s">
        <v>14</v>
      </c>
      <c r="G15" s="24">
        <v>9179.5400000000009</v>
      </c>
      <c r="H15" s="61"/>
    </row>
    <row r="16" spans="1:10" s="14" customFormat="1">
      <c r="A16" s="46">
        <v>43409</v>
      </c>
      <c r="B16" s="22">
        <f t="shared" si="0"/>
        <v>1289385</v>
      </c>
      <c r="C16" s="32">
        <v>43409</v>
      </c>
      <c r="D16" s="22">
        <f t="shared" si="1"/>
        <v>13353</v>
      </c>
      <c r="E16" s="22" t="s">
        <v>23</v>
      </c>
      <c r="F16" s="25" t="s">
        <v>30</v>
      </c>
      <c r="G16" s="24">
        <v>6088.5</v>
      </c>
      <c r="H16" s="61"/>
    </row>
    <row r="17" spans="1:8" s="14" customFormat="1">
      <c r="A17" s="46">
        <v>43409</v>
      </c>
      <c r="B17" s="22">
        <f t="shared" si="0"/>
        <v>1289386</v>
      </c>
      <c r="C17" s="32">
        <v>43409</v>
      </c>
      <c r="D17" s="22">
        <f t="shared" si="1"/>
        <v>13354</v>
      </c>
      <c r="E17" s="22" t="s">
        <v>23</v>
      </c>
      <c r="F17" s="25" t="s">
        <v>30</v>
      </c>
      <c r="G17" s="24">
        <v>4603.5</v>
      </c>
      <c r="H17" s="61"/>
    </row>
    <row r="18" spans="1:8" s="14" customFormat="1">
      <c r="A18" s="46">
        <v>43409</v>
      </c>
      <c r="B18" s="22">
        <f t="shared" si="0"/>
        <v>1289387</v>
      </c>
      <c r="C18" s="32">
        <v>43409</v>
      </c>
      <c r="D18" s="22">
        <f t="shared" si="1"/>
        <v>13355</v>
      </c>
      <c r="E18" s="22" t="s">
        <v>12</v>
      </c>
      <c r="F18" s="25" t="s">
        <v>13</v>
      </c>
      <c r="G18" s="24">
        <v>8282.34</v>
      </c>
      <c r="H18" s="61"/>
    </row>
    <row r="19" spans="1:8" s="14" customFormat="1">
      <c r="A19" s="46">
        <v>43409</v>
      </c>
      <c r="B19" s="22">
        <f t="shared" si="0"/>
        <v>1289388</v>
      </c>
      <c r="C19" s="32">
        <v>43409</v>
      </c>
      <c r="D19" s="22">
        <f t="shared" si="1"/>
        <v>13356</v>
      </c>
      <c r="E19" s="22" t="s">
        <v>12</v>
      </c>
      <c r="F19" s="25" t="s">
        <v>11</v>
      </c>
      <c r="G19" s="24">
        <v>2883.37</v>
      </c>
      <c r="H19" s="61"/>
    </row>
    <row r="20" spans="1:8" s="14" customFormat="1">
      <c r="A20" s="46">
        <v>43409</v>
      </c>
      <c r="B20" s="22">
        <f t="shared" si="0"/>
        <v>1289389</v>
      </c>
      <c r="C20" s="32">
        <v>43409</v>
      </c>
      <c r="D20" s="22">
        <f t="shared" si="1"/>
        <v>13357</v>
      </c>
      <c r="E20" s="22" t="s">
        <v>51</v>
      </c>
      <c r="F20" s="25" t="s">
        <v>52</v>
      </c>
      <c r="G20" s="24">
        <v>7722</v>
      </c>
      <c r="H20" s="61"/>
    </row>
    <row r="21" spans="1:8" s="14" customFormat="1">
      <c r="A21" s="46">
        <v>43409</v>
      </c>
      <c r="B21" s="22">
        <f t="shared" si="0"/>
        <v>1289390</v>
      </c>
      <c r="C21" s="32">
        <v>43409</v>
      </c>
      <c r="D21" s="22">
        <f t="shared" si="1"/>
        <v>13358</v>
      </c>
      <c r="E21" s="22" t="s">
        <v>34</v>
      </c>
      <c r="F21" s="25" t="s">
        <v>35</v>
      </c>
      <c r="G21" s="24">
        <v>6065.36</v>
      </c>
      <c r="H21" s="61"/>
    </row>
    <row r="22" spans="1:8" s="14" customFormat="1">
      <c r="A22" s="46">
        <v>43409</v>
      </c>
      <c r="B22" s="22">
        <f t="shared" si="0"/>
        <v>1289391</v>
      </c>
      <c r="C22" s="32">
        <v>43409</v>
      </c>
      <c r="D22" s="22">
        <f t="shared" si="1"/>
        <v>13359</v>
      </c>
      <c r="E22" s="22" t="s">
        <v>39</v>
      </c>
      <c r="F22" s="25" t="s">
        <v>53</v>
      </c>
      <c r="G22" s="24">
        <v>2438.04</v>
      </c>
      <c r="H22" s="61"/>
    </row>
    <row r="23" spans="1:8" s="14" customFormat="1">
      <c r="A23" s="46">
        <v>43409</v>
      </c>
      <c r="B23" s="22">
        <f t="shared" si="0"/>
        <v>1289392</v>
      </c>
      <c r="C23" s="32">
        <v>43409</v>
      </c>
      <c r="D23" s="22">
        <f t="shared" si="1"/>
        <v>13360</v>
      </c>
      <c r="E23" s="22" t="s">
        <v>54</v>
      </c>
      <c r="F23" s="25" t="s">
        <v>31</v>
      </c>
      <c r="G23" s="24">
        <v>3920</v>
      </c>
      <c r="H23" s="61"/>
    </row>
    <row r="24" spans="1:8" s="14" customFormat="1">
      <c r="A24" s="46">
        <v>43409</v>
      </c>
      <c r="B24" s="22">
        <f t="shared" si="0"/>
        <v>1289393</v>
      </c>
      <c r="C24" s="32">
        <v>43409</v>
      </c>
      <c r="D24" s="22">
        <f t="shared" si="1"/>
        <v>13361</v>
      </c>
      <c r="E24" s="22" t="s">
        <v>55</v>
      </c>
      <c r="F24" s="25" t="s">
        <v>56</v>
      </c>
      <c r="G24" s="24">
        <v>15033</v>
      </c>
      <c r="H24" s="61"/>
    </row>
    <row r="25" spans="1:8" s="14" customFormat="1">
      <c r="A25" s="46">
        <v>43409</v>
      </c>
      <c r="B25" s="22">
        <f t="shared" si="0"/>
        <v>1289394</v>
      </c>
      <c r="C25" s="32">
        <v>43409</v>
      </c>
      <c r="D25" s="22">
        <f t="shared" si="1"/>
        <v>13362</v>
      </c>
      <c r="E25" s="22" t="s">
        <v>8</v>
      </c>
      <c r="F25" s="25" t="s">
        <v>57</v>
      </c>
      <c r="G25" s="24">
        <v>19222.919999999998</v>
      </c>
      <c r="H25" s="61"/>
    </row>
    <row r="26" spans="1:8" s="14" customFormat="1">
      <c r="A26" s="93">
        <v>43409</v>
      </c>
      <c r="B26" s="94">
        <f t="shared" si="0"/>
        <v>1289395</v>
      </c>
      <c r="C26" s="95">
        <v>43409</v>
      </c>
      <c r="D26" s="94">
        <f t="shared" si="1"/>
        <v>13363</v>
      </c>
      <c r="E26" s="94" t="s">
        <v>8</v>
      </c>
      <c r="F26" s="96" t="s">
        <v>58</v>
      </c>
      <c r="G26" s="97">
        <v>6059</v>
      </c>
      <c r="H26" s="61"/>
    </row>
    <row r="27" spans="1:8" s="14" customFormat="1">
      <c r="A27" s="78">
        <v>43413</v>
      </c>
      <c r="B27" s="22">
        <v>1289396</v>
      </c>
      <c r="C27" s="32">
        <v>43423</v>
      </c>
      <c r="D27" s="22">
        <v>13364</v>
      </c>
      <c r="E27" s="22" t="s">
        <v>27</v>
      </c>
      <c r="F27" s="25" t="s">
        <v>60</v>
      </c>
      <c r="G27" s="24">
        <v>21521.119999999999</v>
      </c>
      <c r="H27" s="61"/>
    </row>
    <row r="28" spans="1:8" s="14" customFormat="1">
      <c r="A28" s="78">
        <v>43413</v>
      </c>
      <c r="B28" s="22">
        <f>B27+1</f>
        <v>1289397</v>
      </c>
      <c r="C28" s="32">
        <v>43423</v>
      </c>
      <c r="D28" s="22">
        <f>D27+1</f>
        <v>13365</v>
      </c>
      <c r="E28" s="22" t="s">
        <v>25</v>
      </c>
      <c r="F28" s="25" t="s">
        <v>61</v>
      </c>
      <c r="G28" s="24">
        <v>14087.65</v>
      </c>
      <c r="H28" s="61"/>
    </row>
    <row r="29" spans="1:8">
      <c r="A29" s="78">
        <v>43413</v>
      </c>
      <c r="B29" s="22">
        <f t="shared" ref="B29:B43" si="2">B28+1</f>
        <v>1289398</v>
      </c>
      <c r="C29" s="32">
        <v>43419</v>
      </c>
      <c r="D29" s="22">
        <f t="shared" ref="D29:D43" si="3">D28+1</f>
        <v>13366</v>
      </c>
      <c r="E29" s="22" t="s">
        <v>8</v>
      </c>
      <c r="F29" s="25" t="s">
        <v>62</v>
      </c>
      <c r="G29" s="24">
        <v>38833.85</v>
      </c>
      <c r="H29" s="61"/>
    </row>
    <row r="30" spans="1:8">
      <c r="A30" s="78">
        <v>43413</v>
      </c>
      <c r="B30" s="22">
        <f t="shared" si="2"/>
        <v>1289399</v>
      </c>
      <c r="C30" s="32">
        <v>43419</v>
      </c>
      <c r="D30" s="22">
        <f t="shared" si="3"/>
        <v>13367</v>
      </c>
      <c r="E30" s="22" t="s">
        <v>37</v>
      </c>
      <c r="F30" s="25" t="s">
        <v>63</v>
      </c>
      <c r="G30" s="24">
        <v>10918.94</v>
      </c>
      <c r="H30" s="61"/>
    </row>
    <row r="31" spans="1:8">
      <c r="A31" s="78">
        <v>43413</v>
      </c>
      <c r="B31" s="22">
        <f t="shared" si="2"/>
        <v>1289400</v>
      </c>
      <c r="C31" s="32">
        <v>43419</v>
      </c>
      <c r="D31" s="22">
        <f t="shared" si="3"/>
        <v>13368</v>
      </c>
      <c r="E31" s="22" t="s">
        <v>24</v>
      </c>
      <c r="F31" s="25" t="s">
        <v>64</v>
      </c>
      <c r="G31" s="24">
        <v>40815.15</v>
      </c>
      <c r="H31" s="61"/>
    </row>
    <row r="32" spans="1:8">
      <c r="A32" s="78">
        <v>43413</v>
      </c>
      <c r="B32" s="22">
        <f t="shared" si="2"/>
        <v>1289401</v>
      </c>
      <c r="C32" s="32">
        <v>43419</v>
      </c>
      <c r="D32" s="22">
        <f t="shared" si="3"/>
        <v>13369</v>
      </c>
      <c r="E32" s="22" t="s">
        <v>24</v>
      </c>
      <c r="F32" s="25" t="s">
        <v>65</v>
      </c>
      <c r="G32" s="24">
        <v>40651.089999999997</v>
      </c>
      <c r="H32" s="61"/>
    </row>
    <row r="33" spans="1:9">
      <c r="A33" s="78">
        <v>43413</v>
      </c>
      <c r="B33" s="22">
        <f t="shared" si="2"/>
        <v>1289402</v>
      </c>
      <c r="C33" s="32">
        <v>43423</v>
      </c>
      <c r="D33" s="22">
        <f t="shared" si="3"/>
        <v>13370</v>
      </c>
      <c r="E33" s="22" t="s">
        <v>12</v>
      </c>
      <c r="F33" s="25" t="s">
        <v>13</v>
      </c>
      <c r="G33" s="24">
        <v>8040.78</v>
      </c>
      <c r="H33" s="61"/>
    </row>
    <row r="34" spans="1:9">
      <c r="A34" s="78">
        <v>43413</v>
      </c>
      <c r="B34" s="22">
        <f t="shared" si="2"/>
        <v>1289403</v>
      </c>
      <c r="C34" s="32">
        <v>43423</v>
      </c>
      <c r="D34" s="22">
        <f t="shared" si="3"/>
        <v>13371</v>
      </c>
      <c r="E34" s="22" t="s">
        <v>66</v>
      </c>
      <c r="F34" s="25" t="s">
        <v>53</v>
      </c>
      <c r="G34" s="24">
        <v>2428.13</v>
      </c>
      <c r="H34" s="61"/>
    </row>
    <row r="35" spans="1:9">
      <c r="A35" s="78">
        <v>43413</v>
      </c>
      <c r="B35" s="22">
        <f t="shared" si="2"/>
        <v>1289404</v>
      </c>
      <c r="C35" s="32">
        <v>43423</v>
      </c>
      <c r="D35" s="22">
        <f t="shared" si="3"/>
        <v>13372</v>
      </c>
      <c r="E35" s="22" t="s">
        <v>33</v>
      </c>
      <c r="F35" s="25" t="s">
        <v>26</v>
      </c>
      <c r="G35" s="24">
        <v>6550.98</v>
      </c>
      <c r="H35" s="61"/>
    </row>
    <row r="36" spans="1:9">
      <c r="A36" s="78">
        <v>43413</v>
      </c>
      <c r="B36" s="22">
        <f t="shared" si="2"/>
        <v>1289405</v>
      </c>
      <c r="C36" s="32">
        <v>43423</v>
      </c>
      <c r="D36" s="22">
        <f t="shared" si="3"/>
        <v>13373</v>
      </c>
      <c r="E36" s="22" t="s">
        <v>67</v>
      </c>
      <c r="F36" s="25" t="s">
        <v>32</v>
      </c>
      <c r="G36" s="24">
        <v>13238.73</v>
      </c>
      <c r="H36" s="61"/>
    </row>
    <row r="37" spans="1:9">
      <c r="A37" s="78">
        <v>43413</v>
      </c>
      <c r="B37" s="22">
        <f t="shared" si="2"/>
        <v>1289406</v>
      </c>
      <c r="C37" s="32">
        <v>43419</v>
      </c>
      <c r="D37" s="22">
        <f t="shared" si="3"/>
        <v>13374</v>
      </c>
      <c r="E37" s="22" t="s">
        <v>69</v>
      </c>
      <c r="F37" s="25" t="s">
        <v>68</v>
      </c>
      <c r="G37" s="24">
        <v>5000</v>
      </c>
      <c r="H37" s="61"/>
    </row>
    <row r="38" spans="1:9">
      <c r="A38" s="78">
        <v>43413</v>
      </c>
      <c r="B38" s="22">
        <f t="shared" si="2"/>
        <v>1289407</v>
      </c>
      <c r="C38" s="32">
        <v>43419</v>
      </c>
      <c r="D38" s="22">
        <f t="shared" si="3"/>
        <v>13375</v>
      </c>
      <c r="E38" s="22" t="s">
        <v>8</v>
      </c>
      <c r="F38" s="25" t="s">
        <v>68</v>
      </c>
      <c r="G38" s="24">
        <v>5000</v>
      </c>
      <c r="H38" s="61"/>
    </row>
    <row r="39" spans="1:9">
      <c r="A39" s="78">
        <v>43413</v>
      </c>
      <c r="B39" s="22">
        <f t="shared" si="2"/>
        <v>1289408</v>
      </c>
      <c r="C39" s="32">
        <v>43423</v>
      </c>
      <c r="D39" s="22">
        <f t="shared" si="3"/>
        <v>13376</v>
      </c>
      <c r="E39" s="22" t="s">
        <v>15</v>
      </c>
      <c r="F39" s="25"/>
      <c r="G39" s="24">
        <v>0</v>
      </c>
      <c r="H39" s="61"/>
    </row>
    <row r="40" spans="1:9">
      <c r="A40" s="78">
        <v>43413</v>
      </c>
      <c r="B40" s="22">
        <f t="shared" si="2"/>
        <v>1289409</v>
      </c>
      <c r="C40" s="32">
        <v>43423</v>
      </c>
      <c r="D40" s="22">
        <v>13376</v>
      </c>
      <c r="E40" s="22" t="s">
        <v>8</v>
      </c>
      <c r="F40" s="25" t="s">
        <v>70</v>
      </c>
      <c r="G40" s="24">
        <v>10508.33</v>
      </c>
      <c r="H40" s="61"/>
      <c r="I40" s="85"/>
    </row>
    <row r="41" spans="1:9">
      <c r="A41" s="78">
        <v>43413</v>
      </c>
      <c r="B41" s="22">
        <f t="shared" si="2"/>
        <v>1289410</v>
      </c>
      <c r="C41" s="32">
        <v>43423</v>
      </c>
      <c r="D41" s="22">
        <f t="shared" si="3"/>
        <v>13377</v>
      </c>
      <c r="E41" s="22" t="s">
        <v>8</v>
      </c>
      <c r="F41" s="25" t="s">
        <v>71</v>
      </c>
      <c r="G41" s="24">
        <v>4903.75</v>
      </c>
      <c r="H41" s="61"/>
      <c r="I41" s="85"/>
    </row>
    <row r="42" spans="1:9">
      <c r="A42" s="78">
        <v>43413</v>
      </c>
      <c r="B42" s="22">
        <f t="shared" si="2"/>
        <v>1289411</v>
      </c>
      <c r="C42" s="32">
        <v>43423</v>
      </c>
      <c r="D42" s="22">
        <f t="shared" si="3"/>
        <v>13378</v>
      </c>
      <c r="E42" s="22" t="s">
        <v>27</v>
      </c>
      <c r="F42" s="25" t="s">
        <v>60</v>
      </c>
      <c r="G42" s="24">
        <v>22554.81</v>
      </c>
      <c r="H42" s="61"/>
    </row>
    <row r="43" spans="1:9">
      <c r="A43" s="98">
        <v>43413</v>
      </c>
      <c r="B43" s="94">
        <f t="shared" si="2"/>
        <v>1289412</v>
      </c>
      <c r="C43" s="95">
        <v>43423</v>
      </c>
      <c r="D43" s="94">
        <f t="shared" si="3"/>
        <v>13379</v>
      </c>
      <c r="E43" s="94" t="s">
        <v>8</v>
      </c>
      <c r="F43" s="96" t="s">
        <v>72</v>
      </c>
      <c r="G43" s="97">
        <v>26297.63</v>
      </c>
      <c r="H43" s="61"/>
    </row>
    <row r="44" spans="1:9">
      <c r="A44" s="46">
        <v>43423</v>
      </c>
      <c r="B44" s="22">
        <v>1289413</v>
      </c>
      <c r="C44" s="32">
        <v>43427</v>
      </c>
      <c r="D44" s="22">
        <v>13380</v>
      </c>
      <c r="E44" s="22" t="s">
        <v>73</v>
      </c>
      <c r="F44" s="25" t="s">
        <v>74</v>
      </c>
      <c r="G44" s="24">
        <v>6088.4</v>
      </c>
      <c r="H44" s="61"/>
    </row>
    <row r="45" spans="1:9">
      <c r="A45" s="46">
        <v>43423</v>
      </c>
      <c r="B45" s="22">
        <f>B44+1</f>
        <v>1289414</v>
      </c>
      <c r="C45" s="32">
        <v>43427</v>
      </c>
      <c r="D45" s="22">
        <f>D44+1</f>
        <v>13381</v>
      </c>
      <c r="E45" s="22" t="s">
        <v>73</v>
      </c>
      <c r="F45" s="25" t="s">
        <v>74</v>
      </c>
      <c r="G45" s="24">
        <v>6943.12</v>
      </c>
      <c r="H45" s="61"/>
    </row>
    <row r="46" spans="1:9">
      <c r="A46" s="46">
        <v>43423</v>
      </c>
      <c r="B46" s="22">
        <f t="shared" ref="B46:B64" si="4">B45+1</f>
        <v>1289415</v>
      </c>
      <c r="C46" s="32">
        <v>43427</v>
      </c>
      <c r="D46" s="22">
        <f t="shared" ref="D46:D64" si="5">D45+1</f>
        <v>13382</v>
      </c>
      <c r="E46" s="22" t="s">
        <v>73</v>
      </c>
      <c r="F46" s="25" t="s">
        <v>74</v>
      </c>
      <c r="G46" s="24">
        <v>860.71</v>
      </c>
      <c r="H46" s="61"/>
    </row>
    <row r="47" spans="1:9">
      <c r="A47" s="46">
        <v>43423</v>
      </c>
      <c r="B47" s="22">
        <f t="shared" si="4"/>
        <v>1289416</v>
      </c>
      <c r="C47" s="32">
        <v>43427</v>
      </c>
      <c r="D47" s="22">
        <f t="shared" si="5"/>
        <v>13383</v>
      </c>
      <c r="E47" s="22" t="s">
        <v>27</v>
      </c>
      <c r="F47" s="25" t="s">
        <v>75</v>
      </c>
      <c r="G47" s="24">
        <v>17788.740000000002</v>
      </c>
      <c r="H47" s="61"/>
    </row>
    <row r="48" spans="1:9">
      <c r="A48" s="46">
        <v>43423</v>
      </c>
      <c r="B48" s="22">
        <f t="shared" si="4"/>
        <v>1289417</v>
      </c>
      <c r="C48" s="32">
        <v>43427</v>
      </c>
      <c r="D48" s="22">
        <f t="shared" si="5"/>
        <v>13384</v>
      </c>
      <c r="E48" s="22" t="s">
        <v>76</v>
      </c>
      <c r="F48" s="25" t="s">
        <v>77</v>
      </c>
      <c r="G48" s="24">
        <v>9038.57</v>
      </c>
      <c r="H48" s="61"/>
    </row>
    <row r="49" spans="1:8">
      <c r="A49" s="46">
        <v>43423</v>
      </c>
      <c r="B49" s="22">
        <f t="shared" si="4"/>
        <v>1289418</v>
      </c>
      <c r="C49" s="32">
        <v>43427</v>
      </c>
      <c r="D49" s="22">
        <f t="shared" si="5"/>
        <v>13385</v>
      </c>
      <c r="E49" s="22" t="s">
        <v>34</v>
      </c>
      <c r="F49" s="25" t="s">
        <v>35</v>
      </c>
      <c r="G49" s="24">
        <v>4162.5</v>
      </c>
      <c r="H49" s="61"/>
    </row>
    <row r="50" spans="1:8">
      <c r="A50" s="46">
        <v>43423</v>
      </c>
      <c r="B50" s="22">
        <f t="shared" si="4"/>
        <v>1289419</v>
      </c>
      <c r="C50" s="32">
        <v>43427</v>
      </c>
      <c r="D50" s="22">
        <f t="shared" si="5"/>
        <v>13386</v>
      </c>
      <c r="E50" s="22" t="s">
        <v>36</v>
      </c>
      <c r="F50" s="25" t="s">
        <v>29</v>
      </c>
      <c r="G50" s="24">
        <v>7984.07</v>
      </c>
      <c r="H50" s="61"/>
    </row>
    <row r="51" spans="1:8">
      <c r="A51" s="46">
        <v>43423</v>
      </c>
      <c r="B51" s="22">
        <f t="shared" si="4"/>
        <v>1289420</v>
      </c>
      <c r="C51" s="32">
        <v>43427</v>
      </c>
      <c r="D51" s="22">
        <f t="shared" si="5"/>
        <v>13387</v>
      </c>
      <c r="E51" s="22" t="s">
        <v>78</v>
      </c>
      <c r="F51" s="25" t="s">
        <v>79</v>
      </c>
      <c r="G51" s="24">
        <v>6788.84</v>
      </c>
      <c r="H51" s="61"/>
    </row>
    <row r="52" spans="1:8">
      <c r="A52" s="46">
        <v>43423</v>
      </c>
      <c r="B52" s="22">
        <f t="shared" si="4"/>
        <v>1289421</v>
      </c>
      <c r="C52" s="32">
        <v>43427</v>
      </c>
      <c r="D52" s="22">
        <f t="shared" si="5"/>
        <v>13388</v>
      </c>
      <c r="E52" s="22" t="s">
        <v>80</v>
      </c>
      <c r="F52" s="25" t="s">
        <v>81</v>
      </c>
      <c r="G52" s="24">
        <v>972.5</v>
      </c>
      <c r="H52" s="61"/>
    </row>
    <row r="53" spans="1:8">
      <c r="A53" s="46">
        <v>43423</v>
      </c>
      <c r="B53" s="22">
        <f t="shared" si="4"/>
        <v>1289422</v>
      </c>
      <c r="C53" s="32">
        <v>43427</v>
      </c>
      <c r="D53" s="22">
        <f t="shared" si="5"/>
        <v>13389</v>
      </c>
      <c r="E53" s="22" t="s">
        <v>82</v>
      </c>
      <c r="F53" s="25" t="s">
        <v>83</v>
      </c>
      <c r="G53" s="24">
        <v>545.09</v>
      </c>
      <c r="H53" s="61"/>
    </row>
    <row r="54" spans="1:8">
      <c r="A54" s="46">
        <v>43423</v>
      </c>
      <c r="B54" s="22">
        <f t="shared" si="4"/>
        <v>1289423</v>
      </c>
      <c r="C54" s="32">
        <v>43427</v>
      </c>
      <c r="D54" s="22">
        <f t="shared" si="5"/>
        <v>13390</v>
      </c>
      <c r="E54" s="22" t="s">
        <v>84</v>
      </c>
      <c r="F54" s="25" t="s">
        <v>85</v>
      </c>
      <c r="G54" s="24">
        <v>2962.51</v>
      </c>
      <c r="H54" s="61"/>
    </row>
    <row r="55" spans="1:8">
      <c r="A55" s="46">
        <v>43423</v>
      </c>
      <c r="B55" s="22">
        <f t="shared" si="4"/>
        <v>1289424</v>
      </c>
      <c r="C55" s="32">
        <v>43427</v>
      </c>
      <c r="D55" s="22">
        <f t="shared" si="5"/>
        <v>13391</v>
      </c>
      <c r="E55" s="22" t="s">
        <v>86</v>
      </c>
      <c r="F55" s="25" t="s">
        <v>87</v>
      </c>
      <c r="G55" s="24">
        <v>2492.0500000000002</v>
      </c>
      <c r="H55" s="61"/>
    </row>
    <row r="56" spans="1:8">
      <c r="A56" s="46">
        <v>43423</v>
      </c>
      <c r="B56" s="22">
        <f t="shared" si="4"/>
        <v>1289425</v>
      </c>
      <c r="C56" s="32">
        <v>43427</v>
      </c>
      <c r="D56" s="22">
        <f t="shared" si="5"/>
        <v>13392</v>
      </c>
      <c r="E56" s="22" t="s">
        <v>88</v>
      </c>
      <c r="F56" s="25"/>
      <c r="G56" s="24">
        <v>1033.68</v>
      </c>
      <c r="H56" s="61"/>
    </row>
    <row r="57" spans="1:8">
      <c r="A57" s="46">
        <v>43423</v>
      </c>
      <c r="B57" s="22">
        <f t="shared" si="4"/>
        <v>1289426</v>
      </c>
      <c r="C57" s="32">
        <v>43427</v>
      </c>
      <c r="D57" s="22">
        <f t="shared" si="5"/>
        <v>13393</v>
      </c>
      <c r="E57" s="22" t="s">
        <v>12</v>
      </c>
      <c r="F57" s="25" t="s">
        <v>13</v>
      </c>
      <c r="G57" s="24">
        <v>7473.51</v>
      </c>
      <c r="H57" s="61"/>
    </row>
    <row r="58" spans="1:8">
      <c r="A58" s="46">
        <v>43423</v>
      </c>
      <c r="B58" s="22">
        <f t="shared" si="4"/>
        <v>1289427</v>
      </c>
      <c r="C58" s="32">
        <v>43427</v>
      </c>
      <c r="D58" s="22">
        <f t="shared" si="5"/>
        <v>13394</v>
      </c>
      <c r="E58" s="22" t="s">
        <v>12</v>
      </c>
      <c r="F58" s="25" t="s">
        <v>11</v>
      </c>
      <c r="G58" s="24">
        <v>1633.5</v>
      </c>
      <c r="H58" s="61"/>
    </row>
    <row r="59" spans="1:8">
      <c r="A59" s="46">
        <v>43423</v>
      </c>
      <c r="B59" s="22">
        <f t="shared" si="4"/>
        <v>1289428</v>
      </c>
      <c r="C59" s="32">
        <v>43425</v>
      </c>
      <c r="D59" s="22">
        <f t="shared" si="5"/>
        <v>13395</v>
      </c>
      <c r="E59" s="22" t="s">
        <v>25</v>
      </c>
      <c r="F59" s="25" t="s">
        <v>89</v>
      </c>
      <c r="G59" s="24">
        <v>62219.28</v>
      </c>
      <c r="H59" s="61"/>
    </row>
    <row r="60" spans="1:8">
      <c r="A60" s="46">
        <v>43423</v>
      </c>
      <c r="B60" s="22">
        <f t="shared" si="4"/>
        <v>1289429</v>
      </c>
      <c r="C60" s="32">
        <v>43427</v>
      </c>
      <c r="D60" s="22">
        <f t="shared" si="5"/>
        <v>13396</v>
      </c>
      <c r="E60" s="22" t="s">
        <v>90</v>
      </c>
      <c r="F60" s="25" t="s">
        <v>91</v>
      </c>
      <c r="G60" s="24">
        <v>27087.59</v>
      </c>
      <c r="H60" s="61"/>
    </row>
    <row r="61" spans="1:8">
      <c r="A61" s="46">
        <v>43423</v>
      </c>
      <c r="B61" s="22">
        <f t="shared" si="4"/>
        <v>1289430</v>
      </c>
      <c r="C61" s="32">
        <v>43427</v>
      </c>
      <c r="D61" s="22">
        <f t="shared" si="5"/>
        <v>13397</v>
      </c>
      <c r="E61" s="22" t="s">
        <v>90</v>
      </c>
      <c r="F61" s="25" t="s">
        <v>92</v>
      </c>
      <c r="G61" s="24">
        <v>3879.62</v>
      </c>
      <c r="H61" s="61"/>
    </row>
    <row r="62" spans="1:8">
      <c r="A62" s="46">
        <v>43423</v>
      </c>
      <c r="B62" s="22">
        <f t="shared" si="4"/>
        <v>1289431</v>
      </c>
      <c r="C62" s="32">
        <v>43427</v>
      </c>
      <c r="D62" s="22">
        <f t="shared" si="5"/>
        <v>13398</v>
      </c>
      <c r="E62" s="22" t="s">
        <v>8</v>
      </c>
      <c r="F62" s="25" t="s">
        <v>93</v>
      </c>
      <c r="G62" s="24">
        <v>7838.56</v>
      </c>
      <c r="H62" s="61"/>
    </row>
    <row r="63" spans="1:8">
      <c r="A63" s="46">
        <v>43423</v>
      </c>
      <c r="B63" s="22">
        <f t="shared" si="4"/>
        <v>1289432</v>
      </c>
      <c r="C63" s="32">
        <v>43427</v>
      </c>
      <c r="D63" s="22">
        <f t="shared" si="5"/>
        <v>13399</v>
      </c>
      <c r="E63" s="22" t="s">
        <v>8</v>
      </c>
      <c r="F63" s="25" t="s">
        <v>94</v>
      </c>
      <c r="G63" s="24">
        <v>7250.33</v>
      </c>
      <c r="H63" s="61"/>
    </row>
    <row r="64" spans="1:8">
      <c r="A64" s="93">
        <v>43423</v>
      </c>
      <c r="B64" s="94">
        <f t="shared" si="4"/>
        <v>1289433</v>
      </c>
      <c r="C64" s="95">
        <v>43428</v>
      </c>
      <c r="D64" s="94">
        <f t="shared" si="5"/>
        <v>13400</v>
      </c>
      <c r="E64" s="94" t="s">
        <v>27</v>
      </c>
      <c r="F64" s="96" t="s">
        <v>95</v>
      </c>
      <c r="G64" s="97">
        <v>16792.73</v>
      </c>
      <c r="H64" s="61"/>
    </row>
    <row r="65" spans="1:8">
      <c r="A65" s="46">
        <v>43428</v>
      </c>
      <c r="B65" s="22">
        <v>1289434</v>
      </c>
      <c r="C65" s="32">
        <v>43433</v>
      </c>
      <c r="D65" s="22">
        <v>13401</v>
      </c>
      <c r="E65" s="22" t="s">
        <v>96</v>
      </c>
      <c r="F65" s="25" t="s">
        <v>97</v>
      </c>
      <c r="G65" s="24">
        <v>5855</v>
      </c>
      <c r="H65" s="61"/>
    </row>
    <row r="66" spans="1:8">
      <c r="A66" s="46">
        <v>43428</v>
      </c>
      <c r="B66" s="22">
        <f>B65+1</f>
        <v>1289435</v>
      </c>
      <c r="C66" s="32">
        <v>43433</v>
      </c>
      <c r="D66" s="22">
        <f>D65+1</f>
        <v>13402</v>
      </c>
      <c r="E66" s="22" t="s">
        <v>98</v>
      </c>
      <c r="F66" s="25" t="s">
        <v>53</v>
      </c>
      <c r="G66" s="24">
        <v>1219.02</v>
      </c>
      <c r="H66" s="61"/>
    </row>
    <row r="67" spans="1:8">
      <c r="A67" s="46">
        <v>43428</v>
      </c>
      <c r="B67" s="22">
        <f t="shared" ref="B67:B82" si="6">B66+1</f>
        <v>1289436</v>
      </c>
      <c r="C67" s="32">
        <v>43433</v>
      </c>
      <c r="D67" s="22">
        <f t="shared" ref="D67:D81" si="7">D66+1</f>
        <v>13403</v>
      </c>
      <c r="E67" s="22" t="s">
        <v>34</v>
      </c>
      <c r="F67" s="25" t="s">
        <v>35</v>
      </c>
      <c r="G67" s="24">
        <v>4162.5</v>
      </c>
      <c r="H67" s="61"/>
    </row>
    <row r="68" spans="1:8">
      <c r="A68" s="46">
        <v>43428</v>
      </c>
      <c r="B68" s="22">
        <f t="shared" si="6"/>
        <v>1289437</v>
      </c>
      <c r="C68" s="32">
        <v>43433</v>
      </c>
      <c r="D68" s="22">
        <f t="shared" si="7"/>
        <v>13404</v>
      </c>
      <c r="E68" s="22" t="s">
        <v>99</v>
      </c>
      <c r="F68" s="25" t="s">
        <v>100</v>
      </c>
      <c r="G68" s="24">
        <v>6259.99</v>
      </c>
      <c r="H68" s="61"/>
    </row>
    <row r="69" spans="1:8">
      <c r="A69" s="46">
        <v>43428</v>
      </c>
      <c r="B69" s="22">
        <f t="shared" si="6"/>
        <v>1289438</v>
      </c>
      <c r="C69" s="32">
        <v>43433</v>
      </c>
      <c r="D69" s="22">
        <f t="shared" si="7"/>
        <v>13405</v>
      </c>
      <c r="E69" s="22" t="s">
        <v>101</v>
      </c>
      <c r="F69" s="25" t="s">
        <v>102</v>
      </c>
      <c r="G69" s="24">
        <v>22740.03</v>
      </c>
      <c r="H69" s="61"/>
    </row>
    <row r="70" spans="1:8">
      <c r="A70" s="46">
        <v>43428</v>
      </c>
      <c r="B70" s="22">
        <f t="shared" si="6"/>
        <v>1289439</v>
      </c>
      <c r="C70" s="32">
        <v>43433</v>
      </c>
      <c r="D70" s="22">
        <f t="shared" si="7"/>
        <v>13406</v>
      </c>
      <c r="E70" s="22" t="s">
        <v>33</v>
      </c>
      <c r="F70" s="25" t="s">
        <v>26</v>
      </c>
      <c r="G70" s="24">
        <v>768.08</v>
      </c>
      <c r="H70" s="61"/>
    </row>
    <row r="71" spans="1:8">
      <c r="A71" s="46">
        <v>43428</v>
      </c>
      <c r="B71" s="22">
        <f t="shared" si="6"/>
        <v>1289440</v>
      </c>
      <c r="C71" s="32">
        <v>43433</v>
      </c>
      <c r="D71" s="22">
        <f t="shared" si="7"/>
        <v>13407</v>
      </c>
      <c r="E71" s="22" t="s">
        <v>103</v>
      </c>
      <c r="F71" s="25" t="s">
        <v>104</v>
      </c>
      <c r="G71" s="24">
        <v>1783.93</v>
      </c>
      <c r="H71" s="61"/>
    </row>
    <row r="72" spans="1:8">
      <c r="A72" s="46">
        <v>43428</v>
      </c>
      <c r="B72" s="22">
        <f t="shared" si="6"/>
        <v>1289441</v>
      </c>
      <c r="C72" s="32">
        <v>43433</v>
      </c>
      <c r="D72" s="22">
        <f t="shared" si="7"/>
        <v>13408</v>
      </c>
      <c r="E72" s="22" t="s">
        <v>105</v>
      </c>
      <c r="F72" s="25" t="s">
        <v>14</v>
      </c>
      <c r="G72" s="24">
        <v>2896.16</v>
      </c>
      <c r="H72" s="61"/>
    </row>
    <row r="73" spans="1:8">
      <c r="A73" s="46">
        <v>43428</v>
      </c>
      <c r="B73" s="22">
        <f t="shared" si="6"/>
        <v>1289442</v>
      </c>
      <c r="C73" s="32">
        <v>43433</v>
      </c>
      <c r="D73" s="22">
        <f t="shared" si="7"/>
        <v>13409</v>
      </c>
      <c r="E73" s="22" t="s">
        <v>36</v>
      </c>
      <c r="F73" s="25" t="s">
        <v>29</v>
      </c>
      <c r="G73" s="24">
        <v>4816.3599999999997</v>
      </c>
      <c r="H73" s="61"/>
    </row>
    <row r="74" spans="1:8">
      <c r="A74" s="46">
        <v>43428</v>
      </c>
      <c r="B74" s="22">
        <f t="shared" si="6"/>
        <v>1289443</v>
      </c>
      <c r="C74" s="32">
        <v>43433</v>
      </c>
      <c r="D74" s="22">
        <f t="shared" si="7"/>
        <v>13410</v>
      </c>
      <c r="E74" s="22" t="s">
        <v>106</v>
      </c>
      <c r="F74" s="25" t="s">
        <v>107</v>
      </c>
      <c r="G74" s="24">
        <v>16879.560000000001</v>
      </c>
      <c r="H74" s="61"/>
    </row>
    <row r="75" spans="1:8">
      <c r="A75" s="46">
        <v>43428</v>
      </c>
      <c r="B75" s="22">
        <f t="shared" si="6"/>
        <v>1289444</v>
      </c>
      <c r="C75" s="32">
        <v>43433</v>
      </c>
      <c r="D75" s="22">
        <f t="shared" si="7"/>
        <v>13411</v>
      </c>
      <c r="E75" s="22" t="s">
        <v>108</v>
      </c>
      <c r="F75" s="25" t="s">
        <v>109</v>
      </c>
      <c r="G75" s="24">
        <v>5356.25</v>
      </c>
      <c r="H75" s="61"/>
    </row>
    <row r="76" spans="1:8">
      <c r="A76" s="46">
        <v>43428</v>
      </c>
      <c r="B76" s="22">
        <f t="shared" si="6"/>
        <v>1289445</v>
      </c>
      <c r="C76" s="32">
        <v>43432</v>
      </c>
      <c r="D76" s="22">
        <f t="shared" si="7"/>
        <v>13412</v>
      </c>
      <c r="E76" s="22" t="s">
        <v>8</v>
      </c>
      <c r="F76" s="25" t="s">
        <v>110</v>
      </c>
      <c r="G76" s="24">
        <v>38846.94</v>
      </c>
      <c r="H76" s="61"/>
    </row>
    <row r="77" spans="1:8">
      <c r="A77" s="46">
        <v>43428</v>
      </c>
      <c r="B77" s="22">
        <f t="shared" si="6"/>
        <v>1289446</v>
      </c>
      <c r="C77" s="32">
        <v>43433</v>
      </c>
      <c r="D77" s="22">
        <f t="shared" si="7"/>
        <v>13413</v>
      </c>
      <c r="E77" s="22" t="s">
        <v>37</v>
      </c>
      <c r="F77" s="25" t="s">
        <v>111</v>
      </c>
      <c r="G77" s="24">
        <v>12743.05</v>
      </c>
      <c r="H77" s="61"/>
    </row>
    <row r="78" spans="1:8">
      <c r="A78" s="46">
        <v>43428</v>
      </c>
      <c r="B78" s="22">
        <f t="shared" si="6"/>
        <v>1289447</v>
      </c>
      <c r="C78" s="32">
        <v>43433</v>
      </c>
      <c r="D78" s="22">
        <f t="shared" si="7"/>
        <v>13414</v>
      </c>
      <c r="E78" s="22" t="s">
        <v>15</v>
      </c>
      <c r="F78" s="25"/>
      <c r="G78" s="24">
        <v>0</v>
      </c>
      <c r="H78" s="61"/>
    </row>
    <row r="79" spans="1:8">
      <c r="A79" s="46">
        <v>43428</v>
      </c>
      <c r="B79" s="22">
        <f t="shared" si="6"/>
        <v>1289448</v>
      </c>
      <c r="C79" s="32">
        <v>43435</v>
      </c>
      <c r="D79" s="22">
        <v>13414</v>
      </c>
      <c r="E79" s="22" t="s">
        <v>27</v>
      </c>
      <c r="F79" s="25" t="s">
        <v>95</v>
      </c>
      <c r="G79" s="24">
        <v>17671</v>
      </c>
      <c r="H79" s="61"/>
    </row>
    <row r="80" spans="1:8">
      <c r="A80" s="46">
        <v>43428</v>
      </c>
      <c r="B80" s="22">
        <f t="shared" si="6"/>
        <v>1289449</v>
      </c>
      <c r="C80" s="32">
        <v>43433</v>
      </c>
      <c r="D80" s="22">
        <f t="shared" si="7"/>
        <v>13415</v>
      </c>
      <c r="E80" s="22" t="s">
        <v>8</v>
      </c>
      <c r="F80" s="25" t="s">
        <v>112</v>
      </c>
      <c r="G80" s="24">
        <v>6970.88</v>
      </c>
      <c r="H80" s="61"/>
    </row>
    <row r="81" spans="1:13">
      <c r="A81" s="46">
        <v>43428</v>
      </c>
      <c r="B81" s="22">
        <f t="shared" si="6"/>
        <v>1289450</v>
      </c>
      <c r="C81" s="32">
        <v>43433</v>
      </c>
      <c r="D81" s="22">
        <f t="shared" si="7"/>
        <v>13416</v>
      </c>
      <c r="E81" s="22" t="s">
        <v>15</v>
      </c>
      <c r="F81" s="25"/>
      <c r="G81" s="24">
        <v>0</v>
      </c>
      <c r="H81" s="61"/>
    </row>
    <row r="82" spans="1:13">
      <c r="A82" s="46">
        <v>43428</v>
      </c>
      <c r="B82" s="22">
        <f t="shared" si="6"/>
        <v>1289451</v>
      </c>
      <c r="C82" s="32">
        <v>43433</v>
      </c>
      <c r="D82" s="22">
        <v>13416</v>
      </c>
      <c r="E82" s="22" t="s">
        <v>8</v>
      </c>
      <c r="F82" s="25" t="s">
        <v>113</v>
      </c>
      <c r="G82" s="24">
        <v>3172</v>
      </c>
      <c r="H82" s="61"/>
    </row>
    <row r="83" spans="1:13">
      <c r="A83" s="46"/>
      <c r="B83" s="22"/>
      <c r="C83" s="32"/>
      <c r="D83" s="22"/>
      <c r="E83" s="22"/>
      <c r="F83" s="66"/>
      <c r="G83" s="24"/>
      <c r="H83" s="61"/>
    </row>
    <row r="84" spans="1:13">
      <c r="A84" s="86"/>
      <c r="B84" s="22"/>
      <c r="C84" s="32"/>
      <c r="D84" s="22"/>
      <c r="E84" s="22"/>
      <c r="F84" s="25"/>
      <c r="G84" s="24"/>
      <c r="H84" s="61"/>
    </row>
    <row r="85" spans="1:13">
      <c r="A85" s="46"/>
      <c r="B85" s="22"/>
      <c r="C85" s="32"/>
      <c r="D85" s="22"/>
      <c r="E85" s="29"/>
      <c r="F85" s="62"/>
      <c r="G85" s="48"/>
    </row>
    <row r="86" spans="1:13" ht="12" thickBot="1">
      <c r="A86" s="49" t="s">
        <v>5</v>
      </c>
      <c r="B86" s="50"/>
      <c r="C86" s="50"/>
      <c r="D86" s="16"/>
      <c r="E86" s="17"/>
      <c r="F86" s="20"/>
      <c r="G86" s="18"/>
    </row>
    <row r="87" spans="1:13">
      <c r="A87" s="4"/>
      <c r="B87" s="51"/>
      <c r="C87" s="51"/>
      <c r="D87" s="5"/>
      <c r="E87" s="6"/>
      <c r="F87" s="6"/>
      <c r="G87" s="7"/>
    </row>
    <row r="88" spans="1:13" ht="12.75">
      <c r="A88" s="4"/>
      <c r="B88" s="51"/>
      <c r="C88" s="51"/>
      <c r="D88" s="5"/>
      <c r="E88" s="6"/>
      <c r="F88" s="52"/>
      <c r="G88" s="53"/>
    </row>
    <row r="89" spans="1:13" ht="12">
      <c r="A89" s="4"/>
      <c r="B89" s="51"/>
      <c r="C89" s="51"/>
      <c r="D89" s="5"/>
      <c r="E89" s="6"/>
      <c r="F89" s="6"/>
      <c r="G89" s="74">
        <f>SUM(G6:G88)</f>
        <v>791507.35000000021</v>
      </c>
    </row>
    <row r="90" spans="1:13">
      <c r="A90" s="84"/>
      <c r="B90" s="51"/>
      <c r="C90" s="51"/>
      <c r="D90" s="5"/>
      <c r="E90" s="6"/>
      <c r="F90" s="6"/>
      <c r="G90" s="7"/>
    </row>
    <row r="91" spans="1:13">
      <c r="A91" s="4" t="s">
        <v>19</v>
      </c>
      <c r="B91" s="51"/>
      <c r="C91" s="51"/>
      <c r="D91" s="5"/>
      <c r="E91" s="6"/>
      <c r="F91" s="6"/>
      <c r="G91" s="7"/>
    </row>
    <row r="92" spans="1:13">
      <c r="E92" s="9"/>
      <c r="F92" s="9"/>
      <c r="G92" s="10"/>
    </row>
    <row r="95" spans="1:13" s="8" customFormat="1">
      <c r="A95" s="11"/>
      <c r="B95" s="55"/>
      <c r="C95" s="55"/>
      <c r="E95" s="12"/>
      <c r="F95" s="12"/>
      <c r="G95" s="13"/>
      <c r="H95" s="3"/>
      <c r="I95" s="3"/>
      <c r="J95" s="3"/>
      <c r="K95" s="3"/>
      <c r="L95" s="3"/>
      <c r="M95" s="3"/>
    </row>
    <row r="96" spans="1:13" s="8" customFormat="1">
      <c r="A96" s="11"/>
      <c r="B96" s="55"/>
      <c r="C96" s="55"/>
      <c r="E96" s="12"/>
      <c r="F96" s="12"/>
      <c r="G96" s="13"/>
      <c r="H96" s="3"/>
      <c r="I96" s="3"/>
      <c r="J96" s="3"/>
      <c r="K96" s="3"/>
      <c r="L96" s="3"/>
      <c r="M96" s="3"/>
    </row>
    <row r="97" spans="1:13" s="8" customFormat="1">
      <c r="A97" s="11"/>
      <c r="B97" s="55"/>
      <c r="C97" s="55"/>
      <c r="E97" s="12"/>
      <c r="F97" s="12"/>
      <c r="G97" s="13"/>
      <c r="H97" s="3"/>
      <c r="I97" s="3"/>
      <c r="J97" s="3"/>
      <c r="K97" s="3"/>
      <c r="L97" s="3"/>
      <c r="M97" s="3"/>
    </row>
    <row r="131" spans="5:7">
      <c r="E131" s="9"/>
      <c r="F131" s="9"/>
      <c r="G131" s="10">
        <f>SUM(G96:G128)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Nov9</vt:lpstr>
      <vt:lpstr>Nov16</vt:lpstr>
      <vt:lpstr>Nov23</vt:lpstr>
      <vt:lpstr>Nov29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2018-12-03T13:46:24Z</dcterms:modified>
</cp:coreProperties>
</file>