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2" windowWidth="20112" windowHeight="7812" firstSheet="2" activeTab="10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  <sheet name="June 2018" sheetId="17" r:id="rId6"/>
    <sheet name="July2018" sheetId="18" r:id="rId7"/>
    <sheet name="Aug2018" sheetId="19" r:id="rId8"/>
    <sheet name="Sept2018" sheetId="20" r:id="rId9"/>
    <sheet name="Oct2018" sheetId="21" r:id="rId10"/>
    <sheet name="Nov" sheetId="22" r:id="rId11"/>
  </sheets>
  <definedNames>
    <definedName name="_xlnm.Print_Area" localSheetId="7">'Aug2018'!$A$1:$X$21</definedName>
    <definedName name="_xlnm.Print_Area" localSheetId="5">'June 2018'!$A$1:$X$21</definedName>
    <definedName name="_xlnm.Print_Area" localSheetId="10">Nov!$A$1:$X$21</definedName>
  </definedNames>
  <calcPr calcId="124519"/>
</workbook>
</file>

<file path=xl/calcChain.xml><?xml version="1.0" encoding="utf-8"?>
<calcChain xmlns="http://schemas.openxmlformats.org/spreadsheetml/2006/main">
  <c r="L16" i="22"/>
  <c r="W15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W15" i="21"/>
  <c r="W16"/>
  <c r="W19"/>
  <c r="U15"/>
  <c r="U16"/>
  <c r="U19"/>
  <c r="T15"/>
  <c r="T16"/>
  <c r="T19"/>
  <c r="S15"/>
  <c r="S16"/>
  <c r="S19"/>
  <c r="R15"/>
  <c r="R16"/>
  <c r="R19"/>
  <c r="P15"/>
  <c r="Q15"/>
  <c r="P16"/>
  <c r="P19"/>
  <c r="N15"/>
  <c r="O8"/>
  <c r="O9"/>
  <c r="O10"/>
  <c r="O11"/>
  <c r="O12"/>
  <c r="O13"/>
  <c r="O14"/>
  <c r="O15"/>
  <c r="N16"/>
  <c r="N19"/>
  <c r="J15"/>
  <c r="K15"/>
  <c r="L15"/>
  <c r="J16"/>
  <c r="J19"/>
  <c r="M8"/>
  <c r="M9"/>
  <c r="M10"/>
  <c r="M11"/>
  <c r="M12"/>
  <c r="M13"/>
  <c r="M14"/>
  <c r="M15"/>
  <c r="I8"/>
  <c r="I9"/>
  <c r="I10"/>
  <c r="I11"/>
  <c r="I12"/>
  <c r="I13"/>
  <c r="I14"/>
  <c r="I15"/>
  <c r="H15"/>
  <c r="G15"/>
  <c r="A9"/>
  <c r="A10"/>
  <c r="A11"/>
  <c r="A12"/>
  <c r="A13"/>
  <c r="A14"/>
  <c r="W15" i="20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M15" s="1"/>
  <c r="I8"/>
  <c r="W15" i="19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W15" i="18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6" s="1"/>
  <c r="P19" s="1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U15" i="17"/>
  <c r="T15"/>
  <c r="S15"/>
  <c r="R15"/>
  <c r="R16" s="1"/>
  <c r="R19" s="1"/>
  <c r="Q15"/>
  <c r="P15"/>
  <c r="P16" s="1"/>
  <c r="P19" s="1"/>
  <c r="N15"/>
  <c r="M15"/>
  <c r="L15"/>
  <c r="K15"/>
  <c r="J15"/>
  <c r="H15"/>
  <c r="J16"/>
  <c r="J19" s="1"/>
  <c r="O14"/>
  <c r="M14"/>
  <c r="I14"/>
  <c r="G15"/>
  <c r="O13"/>
  <c r="M13"/>
  <c r="I13"/>
  <c r="A14"/>
  <c r="A13"/>
  <c r="W15"/>
  <c r="W16" s="1"/>
  <c r="W19" s="1"/>
  <c r="U16"/>
  <c r="U19" s="1"/>
  <c r="T16"/>
  <c r="T19" s="1"/>
  <c r="S16"/>
  <c r="S19" s="1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O15" s="1"/>
  <c r="N16" s="1"/>
  <c r="N19" s="1"/>
  <c r="M8"/>
  <c r="I8"/>
  <c r="I15" s="1"/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I15" i="22" l="1"/>
  <c r="O15" i="20"/>
  <c r="N16" s="1"/>
  <c r="N19" s="1"/>
  <c r="I15"/>
  <c r="N16" i="19"/>
  <c r="N19" s="1"/>
  <c r="O15" i="18"/>
  <c r="N16" s="1"/>
  <c r="N19" s="1"/>
  <c r="M15"/>
  <c r="J16"/>
  <c r="J19" s="1"/>
  <c r="I15"/>
  <c r="O13" i="16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<sst xmlns="http://schemas.openxmlformats.org/spreadsheetml/2006/main" count="606" uniqueCount="82">
  <si>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</si>
  <si>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</si>
  <si>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</si>
  <si>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</si>
  <si>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</si>
  <si>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</si>
  <si>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</si>
  <si>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</si>
  <si>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</si>
  <si>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</si>
  <si>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</si>
  <si>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</si>
  <si>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</si>
  <si>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</si>
  <si>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</si>
  <si>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</si>
  <si>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</si>
  <si>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</si>
  <si>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</si>
  <si>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</si>
  <si>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</si>
  <si>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</si>
  <si>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</si>
  <si>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</si>
  <si>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</si>
  <si>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</si>
  <si>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</si>
  <si>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</si>
  <si>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</si>
  <si>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</si>
  <si>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</si>
  <si>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</si>
  <si>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</si>
  <si>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</si>
  <si>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</si>
  <si>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</si>
  <si>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</si>
  <si>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</si>
  <si>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</si>
  <si>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</si>
  <si>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</si>
  <si>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</si>
  <si>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</si>
  <si>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</si>
  <si>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</si>
  <si>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</si>
  <si>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</si>
  <si>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</si>
  <si>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</si>
  <si>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</si>
  <si>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</si>
  <si>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</si>
  <si>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</si>
  <si>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</si>
  <si>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</si>
  <si>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</si>
  <si>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</si>
  <si>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</si>
  <si>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</si>
  <si>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</si>
  <si>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</si>
  <si>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</si>
  <si>
    <t>Cahilig,Benzen</t>
  </si>
  <si>
    <t>Pantoja,Nancy</t>
  </si>
  <si>
    <t>May 26-June 10</t>
  </si>
  <si>
    <t>June 11-25</t>
  </si>
  <si>
    <t>For the Month Ended May 26-June 25,2018</t>
  </si>
  <si>
    <t>For the Month Ended June 26-July 25,2018</t>
  </si>
  <si>
    <t>June 26-July 10</t>
  </si>
  <si>
    <t>July 11-25</t>
  </si>
  <si>
    <t>For the Month Ended July 26-Aug 25,2018</t>
  </si>
  <si>
    <t>July26-Aug 10</t>
  </si>
  <si>
    <t>Aug 11-25</t>
  </si>
  <si>
    <t>For the Month Ended Aug 26-Sept 10,2018</t>
  </si>
  <si>
    <t>Aug 26-Sept 10</t>
  </si>
  <si>
    <t>Sept 11-25</t>
  </si>
  <si>
    <t>For the Month Ended Sept 26-Oct 25,2018</t>
  </si>
  <si>
    <t>Sept 26-Oct 10</t>
  </si>
  <si>
    <t>Oct 11-25</t>
  </si>
  <si>
    <t>For the Month Ended Oct 26-Nov 25,2018</t>
  </si>
  <si>
    <t>Oct 26-Nov 10</t>
  </si>
  <si>
    <t>Nov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</si>
</sst>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3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39.6">
      <c r="A6" s="62"/>
      <c r="B6" s="60"/>
      <c r="C6" s="60"/>
      <c r="D6" s="60"/>
      <c r="E6" s="60"/>
      <c r="F6" s="60"/>
      <c r="G6" s="40" t="s">
        <v>49</v>
      </c>
      <c r="H6" s="41" t="s">
        <v>42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6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26.4">
      <c r="A6" s="62"/>
      <c r="B6" s="60"/>
      <c r="C6" s="60"/>
      <c r="D6" s="60"/>
      <c r="E6" s="60"/>
      <c r="F6" s="60"/>
      <c r="G6" s="40" t="s">
        <v>77</v>
      </c>
      <c r="H6" s="41" t="s">
        <v>78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6664.83</v>
      </c>
      <c r="H8" s="14">
        <v>6674.83</v>
      </c>
      <c r="I8" s="15">
        <f>G8+H8</f>
        <v>13339.66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6613.96</v>
      </c>
      <c r="H9" s="14">
        <v>6618.35</v>
      </c>
      <c r="I9" s="15">
        <f>G9+H9</f>
        <v>13232.310000000001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10067.15</v>
      </c>
      <c r="H10" s="16">
        <v>10222.23</v>
      </c>
      <c r="I10" s="15">
        <f t="shared" ref="I10:I14" si="2">G10+H10</f>
        <v>20289.379999999997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6156.55</v>
      </c>
      <c r="H11" s="16">
        <v>6659.14</v>
      </c>
      <c r="I11" s="15">
        <f t="shared" si="2"/>
        <v>12815.69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6844.25</v>
      </c>
      <c r="H12" s="16">
        <v>6844.25</v>
      </c>
      <c r="I12" s="15">
        <f t="shared" si="2"/>
        <v>13688.5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6545.56</v>
      </c>
      <c r="H13" s="51">
        <v>6416.96</v>
      </c>
      <c r="I13" s="15">
        <f t="shared" si="2"/>
        <v>12962.52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6455.2</v>
      </c>
      <c r="H14" s="51">
        <v>5605.65</v>
      </c>
      <c r="I14" s="52">
        <f t="shared" si="2"/>
        <v>12060.849999999999</v>
      </c>
      <c r="J14" s="51">
        <v>417.8</v>
      </c>
      <c r="K14" s="51">
        <v>847.2</v>
      </c>
      <c r="L14" s="51">
        <v>10</v>
      </c>
      <c r="M14" s="51">
        <f t="shared" si="3"/>
        <v>1275</v>
      </c>
      <c r="N14" s="51">
        <v>162.5</v>
      </c>
      <c r="O14" s="51">
        <f t="shared" si="0"/>
        <v>162.5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49347.5</v>
      </c>
      <c r="H15" s="29">
        <f t="shared" si="4"/>
        <v>49041.41</v>
      </c>
      <c r="I15" s="29">
        <f t="shared" si="4"/>
        <v>98388.91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8"/>
    </row>
    <row r="25" spans="1:25">
      <c r="J25" s="58"/>
    </row>
    <row r="26" spans="1:25">
      <c r="J26" s="58"/>
    </row>
    <row r="27" spans="1:25">
      <c r="J27" s="58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8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Q15" sqref="Q15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hidden="1" customWidth="1"/>
    <col min="8" max="9" width="12.33203125" hidden="1" customWidth="1"/>
    <col min="10" max="10" width="10.33203125" hidden="1" customWidth="1"/>
    <col min="11" max="11" width="9.33203125" bestFit="1" customWidth="1"/>
    <col min="12" max="12" width="9.44140625" bestFit="1" customWidth="1"/>
    <col min="13" max="13" width="11.6640625" hidden="1" customWidth="1"/>
    <col min="14" max="14" width="0" hidden="1" customWidth="1"/>
    <col min="15" max="15" width="9.44140625" bestFit="1" customWidth="1"/>
    <col min="16" max="16" width="0" hidden="1" customWidth="1"/>
    <col min="18" max="18" width="9.109375" hidden="1" customWidth="1"/>
    <col min="19" max="19" width="10.109375" hidden="1" customWidth="1"/>
    <col min="20" max="21" width="9.33203125" hidden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7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26.4">
      <c r="A6" s="62"/>
      <c r="B6" s="60"/>
      <c r="C6" s="60"/>
      <c r="D6" s="60"/>
      <c r="E6" s="60"/>
      <c r="F6" s="60"/>
      <c r="G6" s="40" t="s">
        <v>80</v>
      </c>
      <c r="H6" s="41" t="s">
        <v>81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66658.55</v>
      </c>
      <c r="I8" s="15">
        <f>G8+H8</f>
        <v>73317.100000000006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0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5900.55</v>
      </c>
      <c r="H13" s="51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5170.2</v>
      </c>
      <c r="H14" s="51">
        <v>5605.65</v>
      </c>
      <c r="I14" s="52">
        <f t="shared" si="2"/>
        <v>10775.849999999999</v>
      </c>
      <c r="J14" s="51">
        <v>417.8</v>
      </c>
      <c r="K14" s="51">
        <v>847.2</v>
      </c>
      <c r="L14" s="51">
        <v>10</v>
      </c>
      <c r="M14" s="51">
        <f t="shared" si="3"/>
        <v>1275</v>
      </c>
      <c r="N14" s="51">
        <v>162.5</v>
      </c>
      <c r="O14" s="51">
        <f t="shared" si="0"/>
        <v>162.5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108267.46</v>
      </c>
      <c r="I15" s="29">
        <f t="shared" si="4"/>
        <v>155579.44000000003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5445.3499999999995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>
        <f>+K15+L15</f>
        <v>6904.2</v>
      </c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5445.3499999999995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5445.3499999999995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8"/>
    </row>
    <row r="25" spans="1:25">
      <c r="J25" s="58"/>
    </row>
    <row r="26" spans="1:25">
      <c r="J26" s="58"/>
    </row>
    <row r="27" spans="1:25">
      <c r="J27" s="58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8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4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39.6">
      <c r="A6" s="62"/>
      <c r="B6" s="60"/>
      <c r="C6" s="60"/>
      <c r="D6" s="60"/>
      <c r="E6" s="60"/>
      <c r="F6" s="60"/>
      <c r="G6" s="40" t="s">
        <v>50</v>
      </c>
      <c r="H6" s="41" t="s">
        <v>51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5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39.6">
      <c r="A6" s="62"/>
      <c r="B6" s="60"/>
      <c r="C6" s="60"/>
      <c r="D6" s="60"/>
      <c r="E6" s="60"/>
      <c r="F6" s="60"/>
      <c r="G6" s="40" t="s">
        <v>54</v>
      </c>
      <c r="H6" s="41" t="s">
        <v>55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6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39.6">
      <c r="A6" s="62"/>
      <c r="B6" s="60"/>
      <c r="C6" s="60"/>
      <c r="D6" s="60"/>
      <c r="E6" s="60"/>
      <c r="F6" s="60"/>
      <c r="G6" s="40" t="s">
        <v>57</v>
      </c>
      <c r="H6" s="41" t="s">
        <v>58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7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39.6">
      <c r="A6" s="62"/>
      <c r="B6" s="60"/>
      <c r="C6" s="60"/>
      <c r="D6" s="60"/>
      <c r="E6" s="60"/>
      <c r="F6" s="60"/>
      <c r="G6" s="40" t="s">
        <v>60</v>
      </c>
      <c r="H6" s="41" t="s">
        <v>61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8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39.6">
      <c r="A6" s="62"/>
      <c r="B6" s="60"/>
      <c r="C6" s="60"/>
      <c r="D6" s="60"/>
      <c r="E6" s="60"/>
      <c r="F6" s="60"/>
      <c r="G6" s="40" t="s">
        <v>64</v>
      </c>
      <c r="H6" s="41" t="s">
        <v>65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6703.06</v>
      </c>
      <c r="H8" s="14">
        <v>6703.06</v>
      </c>
      <c r="I8" s="15">
        <f>G8+H8</f>
        <v>13406.12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184.33</v>
      </c>
      <c r="O8" s="16">
        <f>N8</f>
        <v>184.33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6191.06</v>
      </c>
      <c r="H9" s="14">
        <v>6191.06</v>
      </c>
      <c r="I9" s="15">
        <f>G9+H9</f>
        <v>12382.12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184.55</v>
      </c>
      <c r="O9" s="16">
        <f t="shared" ref="O9:O12" si="0">N9</f>
        <v>184.55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8387.61</v>
      </c>
      <c r="H10" s="16">
        <v>9637.4</v>
      </c>
      <c r="I10" s="15">
        <f t="shared" ref="I10:I12" si="2">G10+H10</f>
        <v>18025.010000000002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247.84</v>
      </c>
      <c r="O10" s="16">
        <f t="shared" si="0"/>
        <v>247.84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6703.06</v>
      </c>
      <c r="H11" s="16">
        <v>6673.19</v>
      </c>
      <c r="I11" s="15">
        <f t="shared" si="2"/>
        <v>13376.25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184.06</v>
      </c>
      <c r="O11" s="16">
        <f t="shared" si="0"/>
        <v>184.06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6659.14</v>
      </c>
      <c r="H12" s="16">
        <v>6762.68</v>
      </c>
      <c r="I12" s="15">
        <f t="shared" si="2"/>
        <v>13421.82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184.55</v>
      </c>
      <c r="O12" s="16">
        <f t="shared" si="0"/>
        <v>184.55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0</v>
      </c>
      <c r="H13" s="51">
        <v>5707.07</v>
      </c>
      <c r="I13" s="15">
        <f t="shared" ref="I13:I14" si="4">G13+H13</f>
        <v>5707.07</v>
      </c>
      <c r="J13" s="16">
        <v>199.8</v>
      </c>
      <c r="K13" s="16">
        <v>405.2</v>
      </c>
      <c r="L13" s="16">
        <v>10</v>
      </c>
      <c r="M13" s="16">
        <f t="shared" ref="M13:M14" si="5">J13+K13+L13</f>
        <v>615</v>
      </c>
      <c r="N13" s="16">
        <v>78.47</v>
      </c>
      <c r="O13" s="16">
        <f t="shared" ref="O13:O14" si="6">N13</f>
        <v>78.47</v>
      </c>
      <c r="P13" s="16">
        <v>100</v>
      </c>
      <c r="Q13" s="16">
        <v>100</v>
      </c>
      <c r="R13" s="16">
        <v>0</v>
      </c>
      <c r="S13" s="16">
        <v>0</v>
      </c>
      <c r="T13" s="16">
        <v>484.52</v>
      </c>
      <c r="U13" s="17">
        <v>428.48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0</v>
      </c>
      <c r="H14" s="51">
        <v>6148.18</v>
      </c>
      <c r="I14" s="52">
        <f t="shared" si="4"/>
        <v>6148.18</v>
      </c>
      <c r="J14" s="51">
        <v>218</v>
      </c>
      <c r="K14" s="51">
        <v>442</v>
      </c>
      <c r="L14" s="51">
        <v>10</v>
      </c>
      <c r="M14" s="51">
        <f t="shared" si="5"/>
        <v>670</v>
      </c>
      <c r="N14" s="51">
        <v>84.54</v>
      </c>
      <c r="O14" s="51">
        <f t="shared" si="6"/>
        <v>84.54</v>
      </c>
      <c r="P14" s="51">
        <v>100</v>
      </c>
      <c r="Q14" s="51">
        <v>100</v>
      </c>
      <c r="R14" s="51"/>
      <c r="S14" s="51"/>
      <c r="T14" s="51"/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7">SUM(G8:G14)</f>
        <v>34643.930000000008</v>
      </c>
      <c r="H15" s="29">
        <f t="shared" si="7"/>
        <v>47822.64</v>
      </c>
      <c r="I15" s="29">
        <f t="shared" si="7"/>
        <v>82466.570000000007</v>
      </c>
      <c r="J15" s="29">
        <f t="shared" si="7"/>
        <v>2924.8</v>
      </c>
      <c r="K15" s="29">
        <f t="shared" si="7"/>
        <v>5930.2</v>
      </c>
      <c r="L15" s="29">
        <f t="shared" si="7"/>
        <v>90</v>
      </c>
      <c r="M15" s="29">
        <f t="shared" si="7"/>
        <v>8945</v>
      </c>
      <c r="N15" s="29">
        <f t="shared" si="7"/>
        <v>1148.3399999999999</v>
      </c>
      <c r="O15" s="29">
        <f t="shared" si="7"/>
        <v>1148.3399999999999</v>
      </c>
      <c r="P15" s="29">
        <f t="shared" si="7"/>
        <v>700</v>
      </c>
      <c r="Q15" s="29">
        <f t="shared" si="7"/>
        <v>700</v>
      </c>
      <c r="R15" s="29">
        <f t="shared" si="7"/>
        <v>0</v>
      </c>
      <c r="S15" s="29">
        <f t="shared" si="7"/>
        <v>9052.4500000000007</v>
      </c>
      <c r="T15" s="29">
        <f t="shared" si="7"/>
        <v>5329.9699999999993</v>
      </c>
      <c r="U15" s="29">
        <f t="shared" si="7"/>
        <v>4452.59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8945</v>
      </c>
      <c r="K16" s="34"/>
      <c r="L16" s="34"/>
      <c r="M16" s="34"/>
      <c r="N16" s="33">
        <f>N15+O15</f>
        <v>2296.6799999999998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5329.9699999999993</v>
      </c>
      <c r="U16" s="33">
        <f>U15</f>
        <v>4452.59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8945</v>
      </c>
      <c r="K19" s="31"/>
      <c r="L19" s="31"/>
      <c r="M19" s="31"/>
      <c r="N19" s="38">
        <f>N16</f>
        <v>2296.6799999999998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5329.9699999999993</v>
      </c>
      <c r="U19" s="38">
        <f>U16</f>
        <v>4452.59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9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26.4">
      <c r="A6" s="62"/>
      <c r="B6" s="60"/>
      <c r="C6" s="60"/>
      <c r="D6" s="60"/>
      <c r="E6" s="60"/>
      <c r="F6" s="60"/>
      <c r="G6" s="40" t="s">
        <v>68</v>
      </c>
      <c r="H6" s="41" t="s">
        <v>69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6875.8499999999995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6875.8499999999995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6875.8499999999995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4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26.4">
      <c r="A6" s="62"/>
      <c r="B6" s="60"/>
      <c r="C6" s="60"/>
      <c r="D6" s="60"/>
      <c r="E6" s="60"/>
      <c r="F6" s="60"/>
      <c r="G6" s="40" t="s">
        <v>71</v>
      </c>
      <c r="H6" s="41" t="s">
        <v>72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8121.7599999999993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8121.7599999999993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8121.7599999999993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5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43</v>
      </c>
      <c r="X5" s="39"/>
      <c r="Y5" s="6"/>
    </row>
    <row r="6" spans="1:25" ht="26.4">
      <c r="A6" s="62"/>
      <c r="B6" s="60"/>
      <c r="C6" s="60"/>
      <c r="D6" s="60"/>
      <c r="E6" s="60"/>
      <c r="F6" s="60"/>
      <c r="G6" s="40" t="s">
        <v>74</v>
      </c>
      <c r="H6" s="41" t="s">
        <v>75</v>
      </c>
      <c r="I6" s="6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0"/>
      <c r="S6" s="60"/>
      <c r="T6" s="60"/>
      <c r="U6" s="60"/>
      <c r="V6" s="64"/>
      <c r="W6" s="6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6668.55</v>
      </c>
      <c r="I8" s="15">
        <f>G8+H8</f>
        <v>13368.48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6687.38</v>
      </c>
      <c r="I9" s="15">
        <f>G9+H9</f>
        <v>12949.560000000001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157.5</v>
      </c>
      <c r="O9" s="16">
        <f t="shared" ref="O9:O14" si="0">N9</f>
        <v>157.5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10532.02</v>
      </c>
      <c r="I10" s="15">
        <f t="shared" ref="I10:I14" si="2">G10+H10</f>
        <v>19877.96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262.5</v>
      </c>
      <c r="O10" s="16">
        <f t="shared" si="0"/>
        <v>262.5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6674.83</v>
      </c>
      <c r="I11" s="15">
        <f t="shared" si="2"/>
        <v>13269.130000000001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6856.8</v>
      </c>
      <c r="I12" s="15">
        <f t="shared" si="2"/>
        <v>13563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6798.54</v>
      </c>
      <c r="I13" s="15">
        <f t="shared" si="2"/>
        <v>12983.33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6715.03</v>
      </c>
      <c r="I14" s="52">
        <f t="shared" si="2"/>
        <v>12897.72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50933.15</v>
      </c>
      <c r="I15" s="29">
        <f t="shared" si="4"/>
        <v>98909.180000000008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1321.69</v>
      </c>
      <c r="O15" s="29">
        <f t="shared" si="4"/>
        <v>1321.69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2643.38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2643.38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January 2018</vt:lpstr>
      <vt:lpstr>February2018</vt:lpstr>
      <vt:lpstr>March2018</vt:lpstr>
      <vt:lpstr>April2018</vt:lpstr>
      <vt:lpstr>May2018</vt:lpstr>
      <vt:lpstr>June 2018</vt:lpstr>
      <vt:lpstr>July2018</vt:lpstr>
      <vt:lpstr>Aug2018</vt:lpstr>
      <vt:lpstr>Sept2018</vt:lpstr>
      <vt:lpstr>Oct2018</vt:lpstr>
      <vt:lpstr>Nov</vt:lpstr>
      <vt:lpstr>'Aug2018'!Print_Area</vt:lpstr>
      <vt:lpstr>'June 2018'!Print_Area</vt:lpstr>
      <vt:lpstr>Nov!Print_Area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2018-12-03T06:31:48Z</cp:lastPrinted>
  <dcterms:created xsi:type="dcterms:W3CDTF">2017-02-01T07:47:19Z</dcterms:created>
  <dcterms:modified xsi:type="dcterms:W3CDTF">2019-01-27T06:20:35Z</dcterms:modified>
</cp:coreProperties>
</file>