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785" yWindow="2985" windowWidth="7620" windowHeight="4710" firstSheet="1" activeTab="5"/>
  </bookViews>
  <sheets>
    <sheet name="Mar 28" sheetId="4" state="hidden" r:id="rId1"/>
    <sheet name="Feb1" sheetId="33" r:id="rId2"/>
    <sheet name="Feb15" sheetId="39" r:id="rId3"/>
    <sheet name="Feb22" sheetId="40" r:id="rId4"/>
    <sheet name="Feb28" sheetId="44" r:id="rId5"/>
    <sheet name="Summary" sheetId="46" r:id="rId6"/>
  </sheets>
  <definedNames>
    <definedName name="_xlnm.Print_Area" localSheetId="4">'Feb28'!#REF!</definedName>
  </definedNames>
  <calcPr calcId="124519"/>
</workbook>
</file>

<file path=xl/calcChain.xml><?xml version="1.0" encoding="utf-8"?>
<calcChain xmlns="http://schemas.openxmlformats.org/spreadsheetml/2006/main">
  <c r="D93" i="46"/>
  <c r="D94" s="1"/>
  <c r="D89"/>
  <c r="D90" s="1"/>
  <c r="D91" s="1"/>
  <c r="D82"/>
  <c r="D83" s="1"/>
  <c r="D84" s="1"/>
  <c r="D85" s="1"/>
  <c r="D86" s="1"/>
  <c r="D87" s="1"/>
  <c r="D71"/>
  <c r="D72" s="1"/>
  <c r="D73" s="1"/>
  <c r="D74" s="1"/>
  <c r="D75" s="1"/>
  <c r="D76" s="1"/>
  <c r="D77" s="1"/>
  <c r="D78" s="1"/>
  <c r="D79" s="1"/>
  <c r="D80" s="1"/>
  <c r="B7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D57"/>
  <c r="D58" s="1"/>
  <c r="D59" s="1"/>
  <c r="D60" s="1"/>
  <c r="D61" s="1"/>
  <c r="D62" s="1"/>
  <c r="D63" s="1"/>
  <c r="D64" s="1"/>
  <c r="D65" s="1"/>
  <c r="D66" s="1"/>
  <c r="D67" s="1"/>
  <c r="D68" s="1"/>
  <c r="D69" s="1"/>
  <c r="B57"/>
  <c r="B58" s="1"/>
  <c r="B59" s="1"/>
  <c r="B60" s="1"/>
  <c r="B61" s="1"/>
  <c r="B62" s="1"/>
  <c r="B63" s="1"/>
  <c r="B64" s="1"/>
  <c r="B65" s="1"/>
  <c r="B66" s="1"/>
  <c r="B67" s="1"/>
  <c r="B68" s="1"/>
  <c r="B69" s="1"/>
  <c r="D35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B35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D27"/>
  <c r="D28" s="1"/>
  <c r="D29" s="1"/>
  <c r="D30" s="1"/>
  <c r="D31" s="1"/>
  <c r="D32" s="1"/>
  <c r="D7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B7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D18" i="44"/>
  <c r="D19" s="1"/>
  <c r="D20" s="1"/>
  <c r="D21" s="1"/>
  <c r="D22" s="1"/>
  <c r="D23" s="1"/>
  <c r="D25" s="1"/>
  <c r="D26" s="1"/>
  <c r="D27" s="1"/>
  <c r="D29" s="1"/>
  <c r="D30" s="1"/>
  <c r="B7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D7"/>
  <c r="D8" s="1"/>
  <c r="D9" s="1"/>
  <c r="D10" s="1"/>
  <c r="D11" s="1"/>
  <c r="D12" s="1"/>
  <c r="D13" s="1"/>
  <c r="D14" s="1"/>
  <c r="D15" s="1"/>
  <c r="D16" s="1"/>
  <c r="D7" i="40"/>
  <c r="D8" s="1"/>
  <c r="D9" s="1"/>
  <c r="D10" s="1"/>
  <c r="D11" s="1"/>
  <c r="D12" s="1"/>
  <c r="D13" s="1"/>
  <c r="D14" s="1"/>
  <c r="D15" s="1"/>
  <c r="D16" s="1"/>
  <c r="D17" s="1"/>
  <c r="D18" s="1"/>
  <c r="D19" s="1"/>
  <c r="B7"/>
  <c r="B8" s="1"/>
  <c r="B9" s="1"/>
  <c r="B10" s="1"/>
  <c r="B11" s="1"/>
  <c r="B12" s="1"/>
  <c r="B13" s="1"/>
  <c r="B14" s="1"/>
  <c r="B15" s="1"/>
  <c r="B16" s="1"/>
  <c r="B17" s="1"/>
  <c r="B18" s="1"/>
  <c r="B19" s="1"/>
  <c r="D7" i="39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B7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D27" i="33"/>
  <c r="D28" s="1"/>
  <c r="D29" s="1"/>
  <c r="D30" s="1"/>
  <c r="D31" s="1"/>
  <c r="D32" s="1"/>
  <c r="D7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B7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G142" i="46"/>
  <c r="G100"/>
  <c r="G76" i="44" l="1"/>
  <c r="G34"/>
  <c r="G67" i="40" l="1"/>
  <c r="G25"/>
  <c r="G75" i="39"/>
  <c r="G33"/>
  <c r="G79" i="33"/>
  <c r="G37"/>
  <c r="F29" i="4"/>
</calcChain>
</file>

<file path=xl/sharedStrings.xml><?xml version="1.0" encoding="utf-8"?>
<sst xmlns="http://schemas.openxmlformats.org/spreadsheetml/2006/main" count="409" uniqueCount="112">
  <si>
    <t>CHECK DATE</t>
  </si>
  <si>
    <t>CHECK NO</t>
  </si>
  <si>
    <t>CV #</t>
  </si>
  <si>
    <t>PAYEE</t>
  </si>
  <si>
    <t>AMOUNT</t>
  </si>
  <si>
    <t>TOTAL</t>
  </si>
  <si>
    <t>Summary of Check Disbursement</t>
  </si>
  <si>
    <t xml:space="preserve">PARTICULARS </t>
  </si>
  <si>
    <t>Anna Marie Sosa</t>
  </si>
  <si>
    <t>Co. Name: Toshco Inc.</t>
  </si>
  <si>
    <t>For the Month Ended:March 2014</t>
  </si>
  <si>
    <t>Cancelled Check</t>
  </si>
  <si>
    <t>COMPANY</t>
  </si>
  <si>
    <t>CHECK DISBURSEMENT</t>
  </si>
  <si>
    <t>DATE PREPARED</t>
  </si>
  <si>
    <t xml:space="preserve">PREPARED BY: Anna Marie Sosa </t>
  </si>
  <si>
    <t>SUMMARY</t>
  </si>
  <si>
    <t>SSS</t>
  </si>
  <si>
    <t>Philhealth</t>
  </si>
  <si>
    <t>Internet &amp; Telephone Bill</t>
  </si>
  <si>
    <t>HDMF</t>
  </si>
  <si>
    <t>PLDT Inc</t>
  </si>
  <si>
    <t>Sozo Exousia Inc</t>
  </si>
  <si>
    <t>Commissary COD</t>
  </si>
  <si>
    <t>Toshco Inc</t>
  </si>
  <si>
    <t>Gas</t>
  </si>
  <si>
    <t>Fernando Sampaga</t>
  </si>
  <si>
    <t>Employees Meal</t>
  </si>
  <si>
    <t>Paseo Parkview Suites Assoc Condo Inc</t>
  </si>
  <si>
    <t>At Your Service Cooperative</t>
  </si>
  <si>
    <t>Vicente Carag</t>
  </si>
  <si>
    <t>Seafood</t>
  </si>
  <si>
    <t>Cabutad Vegetable Dealer</t>
  </si>
  <si>
    <t>Nachos</t>
  </si>
  <si>
    <t>Detergent Powder</t>
  </si>
  <si>
    <t>Paperous Enterprises</t>
  </si>
  <si>
    <t>Packaging Materials</t>
  </si>
  <si>
    <t>Fortune Gas Corporation</t>
  </si>
  <si>
    <t>Pepsi Cola Products Philippines Inc</t>
  </si>
  <si>
    <t>Soda</t>
  </si>
  <si>
    <t>San Miguel Brewery Inc</t>
  </si>
  <si>
    <t>Security Bank Loan Payment</t>
  </si>
  <si>
    <t>Bestchoice Packaging Inc</t>
  </si>
  <si>
    <t>RMLO Trading</t>
  </si>
  <si>
    <t>Hanging Tender</t>
  </si>
  <si>
    <t>Kelgene International Inc</t>
  </si>
  <si>
    <t>Assorted Groceries</t>
  </si>
  <si>
    <t>Assorted Fruits &amp; Veggies</t>
  </si>
  <si>
    <t>JMK Seafoods &amp; Meat Dealer</t>
  </si>
  <si>
    <t>Chicken</t>
  </si>
  <si>
    <t>FOR THE MONTH FEBRUARY 2019</t>
  </si>
  <si>
    <t>Service Charge-Jan 16-31</t>
  </si>
  <si>
    <t xml:space="preserve">Security Bank </t>
  </si>
  <si>
    <t>Contribution Payment month of January 2019</t>
  </si>
  <si>
    <t>Loan Payment month of January 2019</t>
  </si>
  <si>
    <t>E Blue Holdings</t>
  </si>
  <si>
    <t>Coffee Beans</t>
  </si>
  <si>
    <t>Beer</t>
  </si>
  <si>
    <t>Q &amp; H Foods Inc</t>
  </si>
  <si>
    <t>Parmesan Cheese</t>
  </si>
  <si>
    <t>Manila Bambi Inc</t>
  </si>
  <si>
    <t>Packaging &amp; Cleaning Materials</t>
  </si>
  <si>
    <t>Fortune Gas</t>
  </si>
  <si>
    <t>PCR-Jan 31-Feb 7 (FOOD)</t>
  </si>
  <si>
    <t>PCR-Jan 31-Feb 7 (NON-FOOD)</t>
  </si>
  <si>
    <t>Foodzone Inc</t>
  </si>
  <si>
    <t>Cream Cheese,Mayo,Knorr Seasoning</t>
  </si>
  <si>
    <t>Dimax Distribution Enterprise</t>
  </si>
  <si>
    <t>Mozzarella Cheese</t>
  </si>
  <si>
    <t>Payment for Chair Repair</t>
  </si>
  <si>
    <t>Payment for Expanded</t>
  </si>
  <si>
    <t>Dimax Distribution Network</t>
  </si>
  <si>
    <t>Mozza Cheese</t>
  </si>
  <si>
    <t>Alternatives Food Corp</t>
  </si>
  <si>
    <t>Consolidated Dairy &amp; Frozen Food Corp</t>
  </si>
  <si>
    <t>Fresh Milk</t>
  </si>
  <si>
    <t>Manila Bambi</t>
  </si>
  <si>
    <t>Nacho Chips</t>
  </si>
  <si>
    <t>Streets Corp</t>
  </si>
  <si>
    <t>Association &amp; Parking Dues</t>
  </si>
  <si>
    <t>Lulubee Corp</t>
  </si>
  <si>
    <t>Coconut Oil</t>
  </si>
  <si>
    <t>GTS Insurance Corp</t>
  </si>
  <si>
    <t>4th Quarter Medical Insurance</t>
  </si>
  <si>
    <t>Filscap Inc</t>
  </si>
  <si>
    <t>Replaced check # 1289465 (Feb2019 Payment)</t>
  </si>
  <si>
    <t>Payroll Toshco Staff-Jan 26-Feb 10</t>
  </si>
  <si>
    <t>PCR-Feb 7-13 (FOOD)</t>
  </si>
  <si>
    <t>PCR-Feb 7-13 (NON-FOOD)</t>
  </si>
  <si>
    <t>Coop Payroll-Jan 26-Feb 10</t>
  </si>
  <si>
    <t>PCR-Feb 13-20 (FOOD)</t>
  </si>
  <si>
    <t>PCR-Feb 13-20 (NON-FOOD)</t>
  </si>
  <si>
    <t>Service Charge-Feb 1-15</t>
  </si>
  <si>
    <t>DF (Jan 2019)</t>
  </si>
  <si>
    <t>Higiadzo System Inc</t>
  </si>
  <si>
    <t>Royalty Payment (March 2018)</t>
  </si>
  <si>
    <t xml:space="preserve">Vat </t>
  </si>
  <si>
    <t>Mozza Cheese &amp; Pasta</t>
  </si>
  <si>
    <t>Marketing Expense (Dec 2017)</t>
  </si>
  <si>
    <t>MArketing Expense (Jan 2018)</t>
  </si>
  <si>
    <t>Manila Bambi Foods Company</t>
  </si>
  <si>
    <t>Mitoni Business Ventures</t>
  </si>
  <si>
    <t>Chili Flakes</t>
  </si>
  <si>
    <t>Lulubee Corporation</t>
  </si>
  <si>
    <t>Bestchoice Packaging</t>
  </si>
  <si>
    <t>Cleaning Materials</t>
  </si>
  <si>
    <t>Water &amp; Electricity Bill</t>
  </si>
  <si>
    <t>Uniliver RFM</t>
  </si>
  <si>
    <t>Vanilla Ice Cream</t>
  </si>
  <si>
    <t>PCR (Feb 15-26 (F &amp; NF)</t>
  </si>
  <si>
    <t>Toshco Payroll-Feb 11-25</t>
  </si>
  <si>
    <t>Coop Payroll - Feb 11-25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</si>
</sst>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_(* #,##0.00_);_(* \(#,##0.00\);_(* \-??_);_(@_)"/>
    <numFmt numFmtId="166" formatCode="0.0"/>
    <numFmt numFmtId="167" formatCode="[$-409]d\-mmm\-yy;@"/>
  </numFmts>
  <fonts count="12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9"/>
      <name val="Bookman Old Style"/>
      <family val="1"/>
    </font>
    <font>
      <b/>
      <i/>
      <sz val="16"/>
      <name val="Helv"/>
    </font>
    <font>
      <sz val="10"/>
      <color indexed="72"/>
      <name val="Arial"/>
      <family val="2"/>
    </font>
    <font>
      <b/>
      <sz val="8"/>
      <name val="Arial Rounded MT Bold"/>
      <family val="2"/>
    </font>
    <font>
      <b/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/>
    <xf numFmtId="165" fontId="1" fillId="0" borderId="0"/>
    <xf numFmtId="0" fontId="1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66" fontId="4" fillId="0" borderId="1" applyNumberFormat="0">
      <alignment horizontal="center" vertical="center" wrapText="1"/>
    </xf>
    <xf numFmtId="0" fontId="3" fillId="0" borderId="1" applyNumberFormat="0">
      <alignment horizontal="center" vertical="center" wrapText="1"/>
    </xf>
    <xf numFmtId="164" fontId="5" fillId="0" borderId="0"/>
    <xf numFmtId="0" fontId="1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7" fillId="0" borderId="1" applyNumberFormat="0" applyAlignment="0">
      <alignment horizontal="right" vertical="center" wrapText="1"/>
    </xf>
  </cellStyleXfs>
  <cellXfs count="102">
    <xf numFmtId="0" fontId="0" fillId="0" borderId="0" xfId="0"/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center"/>
    </xf>
    <xf numFmtId="0" fontId="3" fillId="0" borderId="0" xfId="0" applyFont="1" applyFill="1"/>
    <xf numFmtId="14" fontId="3" fillId="0" borderId="0" xfId="24" applyNumberFormat="1" applyFont="1" applyFill="1" applyBorder="1" applyAlignment="1">
      <alignment horizontal="center"/>
    </xf>
    <xf numFmtId="0" fontId="3" fillId="0" borderId="0" xfId="24" applyFont="1" applyFill="1" applyBorder="1" applyAlignment="1">
      <alignment horizontal="center"/>
    </xf>
    <xf numFmtId="0" fontId="3" fillId="0" borderId="0" xfId="24" applyFont="1" applyFill="1" applyBorder="1" applyAlignment="1">
      <alignment horizontal="left"/>
    </xf>
    <xf numFmtId="43" fontId="3" fillId="0" borderId="0" xfId="4" applyFont="1" applyFill="1" applyBorder="1"/>
    <xf numFmtId="0" fontId="3" fillId="0" borderId="0" xfId="0" applyFont="1" applyFill="1" applyAlignment="1">
      <alignment horizontal="center"/>
    </xf>
    <xf numFmtId="0" fontId="8" fillId="0" borderId="0" xfId="0" applyFont="1" applyFill="1" applyAlignment="1">
      <alignment horizontal="right"/>
    </xf>
    <xf numFmtId="43" fontId="8" fillId="0" borderId="0" xfId="1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43" fontId="3" fillId="0" borderId="0" xfId="1" applyFont="1" applyFill="1"/>
    <xf numFmtId="0" fontId="8" fillId="0" borderId="0" xfId="0" applyFont="1" applyFill="1" applyBorder="1" applyAlignment="1">
      <alignment horizontal="center"/>
    </xf>
    <xf numFmtId="14" fontId="3" fillId="0" borderId="2" xfId="24" applyNumberFormat="1" applyFont="1" applyFill="1" applyBorder="1" applyAlignment="1">
      <alignment horizontal="center"/>
    </xf>
    <xf numFmtId="0" fontId="3" fillId="0" borderId="3" xfId="24" applyFont="1" applyFill="1" applyBorder="1" applyAlignment="1">
      <alignment horizontal="center"/>
    </xf>
    <xf numFmtId="0" fontId="3" fillId="0" borderId="3" xfId="24" applyFont="1" applyFill="1" applyBorder="1" applyAlignment="1">
      <alignment horizontal="left"/>
    </xf>
    <xf numFmtId="43" fontId="3" fillId="0" borderId="4" xfId="4" applyFont="1" applyFill="1" applyBorder="1"/>
    <xf numFmtId="0" fontId="8" fillId="0" borderId="0" xfId="0" applyFont="1" applyFill="1" applyAlignment="1"/>
    <xf numFmtId="0" fontId="3" fillId="0" borderId="5" xfId="24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43" fontId="3" fillId="4" borderId="1" xfId="1" applyFont="1" applyFill="1" applyBorder="1" applyAlignment="1">
      <alignment horizontal="center" vertical="center"/>
    </xf>
    <xf numFmtId="43" fontId="3" fillId="4" borderId="1" xfId="1" applyFont="1" applyFill="1" applyBorder="1"/>
    <xf numFmtId="43" fontId="3" fillId="4" borderId="1" xfId="1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16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16" fontId="3" fillId="4" borderId="1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43" fontId="8" fillId="0" borderId="9" xfId="1" applyFont="1" applyFill="1" applyBorder="1" applyAlignment="1">
      <alignment horizontal="center"/>
    </xf>
    <xf numFmtId="16" fontId="3" fillId="0" borderId="10" xfId="0" applyNumberFormat="1" applyFont="1" applyFill="1" applyBorder="1" applyAlignment="1">
      <alignment horizontal="center"/>
    </xf>
    <xf numFmtId="43" fontId="3" fillId="0" borderId="11" xfId="1" applyFont="1" applyFill="1" applyBorder="1" applyAlignment="1"/>
    <xf numFmtId="43" fontId="3" fillId="0" borderId="11" xfId="1" applyFont="1" applyFill="1" applyBorder="1" applyAlignment="1">
      <alignment horizontal="center"/>
    </xf>
    <xf numFmtId="43" fontId="3" fillId="4" borderId="11" xfId="1" applyFont="1" applyFill="1" applyBorder="1"/>
    <xf numFmtId="43" fontId="3" fillId="4" borderId="1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43" fontId="8" fillId="0" borderId="4" xfId="1" applyFont="1" applyFill="1" applyBorder="1" applyAlignment="1">
      <alignment horizontal="center"/>
    </xf>
    <xf numFmtId="167" fontId="3" fillId="0" borderId="10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right"/>
    </xf>
    <xf numFmtId="43" fontId="3" fillId="0" borderId="11" xfId="1" applyFont="1" applyFill="1" applyBorder="1"/>
    <xf numFmtId="14" fontId="8" fillId="0" borderId="2" xfId="24" applyNumberFormat="1" applyFont="1" applyFill="1" applyBorder="1" applyAlignment="1">
      <alignment horizontal="left"/>
    </xf>
    <xf numFmtId="0" fontId="3" fillId="0" borderId="3" xfId="24" applyFont="1" applyFill="1" applyBorder="1" applyAlignment="1">
      <alignment horizontal="center" vertical="center"/>
    </xf>
    <xf numFmtId="0" fontId="3" fillId="0" borderId="0" xfId="24" applyFont="1" applyFill="1" applyBorder="1" applyAlignment="1">
      <alignment horizontal="center" vertical="center"/>
    </xf>
    <xf numFmtId="0" fontId="8" fillId="0" borderId="0" xfId="24" applyFont="1" applyFill="1" applyBorder="1" applyAlignment="1">
      <alignment horizontal="left"/>
    </xf>
    <xf numFmtId="43" fontId="9" fillId="0" borderId="0" xfId="4" applyFont="1" applyFill="1" applyBorder="1"/>
    <xf numFmtId="14" fontId="3" fillId="5" borderId="0" xfId="24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3" fillId="0" borderId="12" xfId="0" applyFont="1" applyFill="1" applyBorder="1" applyAlignment="1">
      <alignment horizontal="center"/>
    </xf>
    <xf numFmtId="43" fontId="8" fillId="0" borderId="0" xfId="4" applyFont="1" applyFill="1" applyBorder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43" fontId="3" fillId="4" borderId="12" xfId="1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43" fontId="8" fillId="0" borderId="16" xfId="1" applyFont="1" applyFill="1" applyBorder="1" applyAlignment="1">
      <alignment horizontal="center"/>
    </xf>
    <xf numFmtId="43" fontId="3" fillId="0" borderId="1" xfId="1" applyFont="1" applyFill="1" applyBorder="1"/>
    <xf numFmtId="43" fontId="3" fillId="0" borderId="1" xfId="4" applyFont="1" applyFill="1" applyBorder="1"/>
    <xf numFmtId="43" fontId="11" fillId="0" borderId="0" xfId="4" applyFont="1" applyFill="1" applyBorder="1"/>
    <xf numFmtId="0" fontId="8" fillId="0" borderId="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/>
    </xf>
    <xf numFmtId="43" fontId="8" fillId="0" borderId="18" xfId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14" fontId="8" fillId="0" borderId="1" xfId="24" applyNumberFormat="1" applyFont="1" applyFill="1" applyBorder="1" applyAlignment="1">
      <alignment horizontal="left"/>
    </xf>
    <xf numFmtId="0" fontId="3" fillId="0" borderId="1" xfId="24" applyFont="1" applyFill="1" applyBorder="1" applyAlignment="1">
      <alignment horizontal="center" vertical="center"/>
    </xf>
    <xf numFmtId="0" fontId="3" fillId="0" borderId="1" xfId="24" applyFont="1" applyFill="1" applyBorder="1" applyAlignment="1">
      <alignment horizontal="center"/>
    </xf>
    <xf numFmtId="0" fontId="3" fillId="0" borderId="1" xfId="24" applyFont="1" applyFill="1" applyBorder="1" applyAlignment="1">
      <alignment horizontal="left"/>
    </xf>
    <xf numFmtId="14" fontId="3" fillId="4" borderId="0" xfId="24" applyNumberFormat="1" applyFont="1" applyFill="1" applyBorder="1" applyAlignment="1">
      <alignment horizontal="center"/>
    </xf>
    <xf numFmtId="0" fontId="3" fillId="4" borderId="0" xfId="0" applyFont="1" applyFill="1"/>
    <xf numFmtId="167" fontId="3" fillId="4" borderId="1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167" fontId="3" fillId="5" borderId="10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" fontId="3" fillId="5" borderId="1" xfId="0" applyNumberFormat="1" applyFont="1" applyFill="1" applyBorder="1" applyAlignment="1">
      <alignment horizontal="center"/>
    </xf>
    <xf numFmtId="43" fontId="3" fillId="5" borderId="12" xfId="1" applyFont="1" applyFill="1" applyBorder="1" applyAlignment="1">
      <alignment horizontal="center"/>
    </xf>
    <xf numFmtId="43" fontId="3" fillId="5" borderId="1" xfId="1" applyFont="1" applyFill="1" applyBorder="1"/>
    <xf numFmtId="167" fontId="3" fillId="5" borderId="1" xfId="0" applyNumberFormat="1" applyFont="1" applyFill="1" applyBorder="1" applyAlignment="1">
      <alignment horizontal="center"/>
    </xf>
    <xf numFmtId="43" fontId="3" fillId="5" borderId="1" xfId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3" fillId="4" borderId="1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</cellXfs>
  <cellStyles count="43">
    <cellStyle name="Comma" xfId="1" builtinId="3"/>
    <cellStyle name="Comma 2" xfId="2"/>
    <cellStyle name="Comma 2 2" xfId="3"/>
    <cellStyle name="Comma 2 2 2" xfId="4"/>
    <cellStyle name="Comma 2 3" xfId="5"/>
    <cellStyle name="Comma 2 4" xfId="6"/>
    <cellStyle name="Comma 2_Antipolo Payroll November '12" xfId="7"/>
    <cellStyle name="Comma 3" xfId="8"/>
    <cellStyle name="Comma 4" xfId="9"/>
    <cellStyle name="Comma 5" xfId="10"/>
    <cellStyle name="Comma 5 2" xfId="11"/>
    <cellStyle name="Comma 5 3" xfId="12"/>
    <cellStyle name="Comma 6" xfId="13"/>
    <cellStyle name="Currency 2" xfId="14"/>
    <cellStyle name="Excel Built-in Comma" xfId="15"/>
    <cellStyle name="Excel Built-in Comma 2" xfId="16"/>
    <cellStyle name="Excel Built-in Normal" xfId="17"/>
    <cellStyle name="Grey" xfId="18"/>
    <cellStyle name="Input [yellow]" xfId="19"/>
    <cellStyle name="ITEM" xfId="20"/>
    <cellStyle name="ITEM DETAILS" xfId="21"/>
    <cellStyle name="Normal" xfId="0" builtinId="0"/>
    <cellStyle name="Normal - Style1" xfId="22"/>
    <cellStyle name="Normal 2" xfId="23"/>
    <cellStyle name="Normal 2 2" xfId="24"/>
    <cellStyle name="Normal 2 3" xfId="25"/>
    <cellStyle name="Normal 2 4" xfId="26"/>
    <cellStyle name="Normal 2 5" xfId="27"/>
    <cellStyle name="Normal 2_Antipolo Payroll November '12" xfId="28"/>
    <cellStyle name="Normal 3" xfId="29"/>
    <cellStyle name="Normal 3 2" xfId="30"/>
    <cellStyle name="Normal 3 2 2" xfId="31"/>
    <cellStyle name="Normal 3 3" xfId="32"/>
    <cellStyle name="Normal 4" xfId="33"/>
    <cellStyle name="Normal 5" xfId="34"/>
    <cellStyle name="Normal 5 2" xfId="35"/>
    <cellStyle name="Normal 6" xfId="36"/>
    <cellStyle name="Normal 7" xfId="37"/>
    <cellStyle name="Normal 8" xfId="38"/>
    <cellStyle name="Normal 8 2" xfId="39"/>
    <cellStyle name="Percent [2]" xfId="40"/>
    <cellStyle name="Percent 2" xfId="41"/>
    <cellStyle name="SUB ITEM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F27" sqref="F27"/>
    </sheetView>
  </sheetViews>
  <sheetFormatPr defaultRowHeight="11.25"/>
  <cols>
    <col min="1" max="1" width="13.85546875" style="8" customWidth="1"/>
    <col min="2" max="2" width="12.28515625" style="8" customWidth="1"/>
    <col min="3" max="3" width="7.5703125" style="8" customWidth="1"/>
    <col min="4" max="4" width="34.42578125" style="12" customWidth="1"/>
    <col min="5" max="5" width="42.7109375" style="12" customWidth="1"/>
    <col min="6" max="6" width="17.5703125" style="13" customWidth="1"/>
    <col min="7" max="7" width="9.140625" style="3"/>
    <col min="8" max="8" width="12.140625" style="3" customWidth="1"/>
    <col min="9" max="10" width="9.140625" style="3"/>
    <col min="11" max="11" width="27.42578125" style="3" customWidth="1"/>
    <col min="12" max="12" width="15.140625" style="3" customWidth="1"/>
    <col min="13" max="16384" width="9.140625" style="3"/>
  </cols>
  <sheetData>
    <row r="1" spans="1:9" s="19" customFormat="1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s="19" customFormat="1">
      <c r="A2" s="101" t="s">
        <v>6</v>
      </c>
      <c r="B2" s="101"/>
      <c r="C2" s="101"/>
      <c r="D2" s="101"/>
      <c r="E2" s="101"/>
      <c r="F2" s="101"/>
      <c r="G2" s="1"/>
      <c r="H2" s="1"/>
      <c r="I2" s="1"/>
    </row>
    <row r="3" spans="1:9" s="19" customFormat="1">
      <c r="A3" s="1" t="s">
        <v>10</v>
      </c>
      <c r="B3" s="1"/>
      <c r="C3" s="1"/>
      <c r="D3" s="1"/>
      <c r="E3" s="1"/>
      <c r="F3" s="1"/>
      <c r="G3" s="1"/>
      <c r="H3" s="1"/>
      <c r="I3" s="1"/>
    </row>
    <row r="4" spans="1:9" ht="12" thickBot="1"/>
    <row r="5" spans="1:9" s="2" customFormat="1">
      <c r="A5" s="26" t="s">
        <v>0</v>
      </c>
      <c r="B5" s="27" t="s">
        <v>1</v>
      </c>
      <c r="C5" s="27" t="s">
        <v>2</v>
      </c>
      <c r="D5" s="33" t="s">
        <v>3</v>
      </c>
      <c r="E5" s="33" t="s">
        <v>7</v>
      </c>
      <c r="F5" s="34" t="s">
        <v>4</v>
      </c>
    </row>
    <row r="6" spans="1:9" s="14" customFormat="1">
      <c r="A6" s="35"/>
      <c r="B6" s="29"/>
      <c r="C6" s="29"/>
      <c r="D6" s="29"/>
      <c r="E6" s="29"/>
      <c r="F6" s="36"/>
    </row>
    <row r="7" spans="1:9" s="14" customFormat="1">
      <c r="A7" s="35"/>
      <c r="B7" s="29"/>
      <c r="C7" s="29"/>
      <c r="D7" s="29"/>
      <c r="E7" s="29"/>
      <c r="F7" s="37"/>
    </row>
    <row r="8" spans="1:9" s="14" customFormat="1">
      <c r="A8" s="35"/>
      <c r="B8" s="29"/>
      <c r="C8" s="29"/>
      <c r="D8" s="29"/>
      <c r="E8" s="29"/>
      <c r="F8" s="37"/>
    </row>
    <row r="9" spans="1:9" s="14" customFormat="1">
      <c r="A9" s="35"/>
      <c r="B9" s="29"/>
      <c r="C9" s="29"/>
      <c r="D9" s="29"/>
      <c r="E9" s="31"/>
      <c r="F9" s="37"/>
    </row>
    <row r="10" spans="1:9" s="14" customFormat="1">
      <c r="A10" s="35"/>
      <c r="B10" s="29"/>
      <c r="C10" s="29"/>
      <c r="D10" s="29"/>
      <c r="E10" s="29"/>
      <c r="F10" s="37"/>
    </row>
    <row r="11" spans="1:9" s="14" customFormat="1">
      <c r="A11" s="35"/>
      <c r="B11" s="29"/>
      <c r="C11" s="29"/>
      <c r="D11" s="29"/>
      <c r="E11" s="29"/>
      <c r="F11" s="37"/>
    </row>
    <row r="12" spans="1:9" s="14" customFormat="1">
      <c r="A12" s="35"/>
      <c r="B12" s="29"/>
      <c r="C12" s="29"/>
      <c r="D12" s="29"/>
      <c r="E12" s="29"/>
      <c r="F12" s="37"/>
    </row>
    <row r="13" spans="1:9" s="14" customFormat="1">
      <c r="A13" s="35"/>
      <c r="B13" s="29"/>
      <c r="C13" s="29"/>
      <c r="D13" s="29"/>
      <c r="E13" s="29"/>
      <c r="F13" s="37"/>
    </row>
    <row r="14" spans="1:9" s="14" customFormat="1">
      <c r="A14" s="35"/>
      <c r="B14" s="29"/>
      <c r="C14" s="29"/>
      <c r="D14" s="29"/>
      <c r="E14" s="29"/>
      <c r="F14" s="37"/>
    </row>
    <row r="15" spans="1:9" ht="10.5" customHeight="1">
      <c r="A15" s="35"/>
      <c r="B15" s="29"/>
      <c r="C15" s="29"/>
      <c r="D15" s="29"/>
      <c r="E15" s="29"/>
      <c r="F15" s="37"/>
    </row>
    <row r="16" spans="1:9" ht="10.5" customHeight="1">
      <c r="A16" s="35"/>
      <c r="B16" s="29"/>
      <c r="C16" s="29"/>
      <c r="D16" s="22"/>
      <c r="E16" s="22"/>
      <c r="F16" s="38"/>
    </row>
    <row r="17" spans="1:6" ht="10.5" customHeight="1">
      <c r="A17" s="35"/>
      <c r="B17" s="29"/>
      <c r="C17" s="29"/>
      <c r="D17" s="22"/>
      <c r="E17" s="22"/>
      <c r="F17" s="38"/>
    </row>
    <row r="18" spans="1:6" ht="10.5" customHeight="1">
      <c r="A18" s="35"/>
      <c r="B18" s="29"/>
      <c r="C18" s="29"/>
      <c r="D18" s="22"/>
      <c r="E18" s="22"/>
      <c r="F18" s="38"/>
    </row>
    <row r="19" spans="1:6" ht="10.5" customHeight="1">
      <c r="A19" s="35"/>
      <c r="B19" s="29"/>
      <c r="C19" s="29"/>
      <c r="D19" s="22"/>
      <c r="E19" s="22"/>
      <c r="F19" s="38"/>
    </row>
    <row r="20" spans="1:6" ht="10.5" customHeight="1">
      <c r="A20" s="35"/>
      <c r="B20" s="29"/>
      <c r="C20" s="29"/>
      <c r="D20" s="22"/>
      <c r="E20" s="22"/>
      <c r="F20" s="38"/>
    </row>
    <row r="21" spans="1:6" ht="10.5" customHeight="1">
      <c r="A21" s="35"/>
      <c r="B21" s="29"/>
      <c r="C21" s="29"/>
      <c r="D21" s="22"/>
      <c r="E21" s="22"/>
      <c r="F21" s="38"/>
    </row>
    <row r="22" spans="1:6" ht="10.5" customHeight="1">
      <c r="A22" s="35"/>
      <c r="B22" s="29"/>
      <c r="C22" s="29"/>
      <c r="D22" s="29"/>
      <c r="E22" s="29"/>
      <c r="F22" s="37"/>
    </row>
    <row r="23" spans="1:6" ht="10.5" customHeight="1">
      <c r="A23" s="35"/>
      <c r="B23" s="29"/>
      <c r="C23" s="29"/>
      <c r="D23" s="22"/>
      <c r="E23" s="22"/>
      <c r="F23" s="36"/>
    </row>
    <row r="24" spans="1:6" ht="10.5" customHeight="1">
      <c r="A24" s="35"/>
      <c r="B24" s="29"/>
      <c r="C24" s="29"/>
      <c r="D24" s="22"/>
      <c r="E24" s="22"/>
      <c r="F24" s="39"/>
    </row>
    <row r="25" spans="1:6" ht="10.5" customHeight="1">
      <c r="A25" s="35"/>
      <c r="B25" s="29"/>
      <c r="C25" s="29"/>
      <c r="D25" s="21"/>
      <c r="E25" s="23"/>
      <c r="F25" s="39"/>
    </row>
    <row r="26" spans="1:6" ht="10.5" customHeight="1" thickBot="1">
      <c r="A26" s="15"/>
      <c r="B26" s="16"/>
      <c r="C26" s="16"/>
      <c r="D26" s="17"/>
      <c r="E26" s="20"/>
      <c r="F26" s="18"/>
    </row>
    <row r="27" spans="1:6">
      <c r="A27" s="4"/>
      <c r="B27" s="5"/>
      <c r="C27" s="5"/>
      <c r="D27" s="6"/>
      <c r="E27" s="6"/>
      <c r="F27" s="7"/>
    </row>
    <row r="28" spans="1:6">
      <c r="A28" s="4"/>
      <c r="B28" s="5"/>
      <c r="C28" s="5"/>
      <c r="D28" s="6"/>
      <c r="E28" s="6"/>
      <c r="F28" s="7"/>
    </row>
    <row r="29" spans="1:6">
      <c r="D29" s="30" t="s">
        <v>5</v>
      </c>
      <c r="E29" s="30"/>
      <c r="F29" s="13">
        <f>SUM(F5:F26)</f>
        <v>0</v>
      </c>
    </row>
    <row r="32" spans="1:6">
      <c r="A32" s="28"/>
      <c r="B32" s="2"/>
    </row>
    <row r="33" spans="1:2">
      <c r="A33" s="11"/>
      <c r="B33" s="2"/>
    </row>
    <row r="34" spans="1:2">
      <c r="A34" s="28"/>
      <c r="B34" s="2"/>
    </row>
  </sheetData>
  <mergeCells count="1">
    <mergeCell ref="A2:F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9"/>
  <sheetViews>
    <sheetView topLeftCell="A5" workbookViewId="0">
      <selection activeCell="A6" sqref="A6:G33"/>
    </sheetView>
  </sheetViews>
  <sheetFormatPr defaultRowHeight="11.25"/>
  <cols>
    <col min="1" max="1" width="15.42578125" style="8" customWidth="1"/>
    <col min="2" max="3" width="12.28515625" style="41" customWidth="1"/>
    <col min="4" max="4" width="8.28515625" style="8" customWidth="1"/>
    <col min="5" max="5" width="30" style="12" customWidth="1"/>
    <col min="6" max="6" width="43.5703125" style="12" customWidth="1"/>
    <col min="7" max="7" width="17.5703125" style="13" customWidth="1"/>
    <col min="8" max="8" width="9.140625" style="3"/>
    <col min="9" max="9" width="12.140625" style="3" customWidth="1"/>
    <col min="10" max="11" width="9.140625" style="3"/>
    <col min="12" max="12" width="27.42578125" style="3" customWidth="1"/>
    <col min="13" max="13" width="15.140625" style="3" customWidth="1"/>
    <col min="14" max="16384" width="9.140625" style="3"/>
  </cols>
  <sheetData>
    <row r="1" spans="1:10" s="19" customFormat="1">
      <c r="A1" s="1" t="s">
        <v>12</v>
      </c>
      <c r="B1" s="56"/>
      <c r="C1" s="56"/>
      <c r="D1" s="57"/>
      <c r="E1" s="58"/>
      <c r="F1" s="1"/>
      <c r="G1" s="1"/>
      <c r="H1" s="1"/>
      <c r="I1" s="1"/>
      <c r="J1" s="1"/>
    </row>
    <row r="2" spans="1:10" s="19" customFormat="1">
      <c r="A2" s="1" t="s">
        <v>13</v>
      </c>
      <c r="B2" s="58"/>
      <c r="C2" s="58"/>
      <c r="D2" s="58"/>
      <c r="E2" s="58"/>
      <c r="F2" s="1"/>
      <c r="G2" s="1"/>
      <c r="H2" s="1"/>
      <c r="I2" s="1"/>
      <c r="J2" s="1"/>
    </row>
    <row r="3" spans="1:10" s="19" customFormat="1">
      <c r="A3" s="96" t="s">
        <v>50</v>
      </c>
      <c r="B3" s="56"/>
      <c r="C3" s="56"/>
      <c r="D3" s="57"/>
      <c r="E3" s="58"/>
      <c r="F3" s="1"/>
      <c r="G3" s="1"/>
      <c r="H3" s="1"/>
      <c r="I3" s="1"/>
      <c r="J3" s="1"/>
    </row>
    <row r="4" spans="1:10">
      <c r="B4" s="59"/>
      <c r="C4" s="59"/>
      <c r="D4" s="60"/>
      <c r="E4" s="58"/>
      <c r="F4" s="1"/>
    </row>
    <row r="5" spans="1:10" s="2" customFormat="1" ht="22.5" customHeight="1" thickBot="1">
      <c r="A5" s="42" t="s">
        <v>14</v>
      </c>
      <c r="B5" s="43" t="s">
        <v>1</v>
      </c>
      <c r="C5" s="43" t="s">
        <v>0</v>
      </c>
      <c r="D5" s="42" t="s">
        <v>2</v>
      </c>
      <c r="E5" s="42" t="s">
        <v>3</v>
      </c>
      <c r="F5" s="44" t="s">
        <v>7</v>
      </c>
      <c r="G5" s="45" t="s">
        <v>4</v>
      </c>
    </row>
    <row r="6" spans="1:10" s="14" customFormat="1">
      <c r="A6" s="46">
        <v>43500</v>
      </c>
      <c r="B6" s="22">
        <v>1294310</v>
      </c>
      <c r="C6" s="32">
        <v>43500</v>
      </c>
      <c r="D6" s="22">
        <v>13556</v>
      </c>
      <c r="E6" s="22" t="s">
        <v>8</v>
      </c>
      <c r="F6" s="25" t="s">
        <v>51</v>
      </c>
      <c r="G6" s="24">
        <v>28143.01</v>
      </c>
      <c r="H6" s="2"/>
    </row>
    <row r="7" spans="1:10" s="14" customFormat="1">
      <c r="A7" s="46">
        <v>43500</v>
      </c>
      <c r="B7" s="22">
        <f>B6+1</f>
        <v>1294311</v>
      </c>
      <c r="C7" s="32">
        <v>43504</v>
      </c>
      <c r="D7" s="22">
        <f>D6+1</f>
        <v>13557</v>
      </c>
      <c r="E7" s="22" t="s">
        <v>52</v>
      </c>
      <c r="F7" s="25" t="s">
        <v>41</v>
      </c>
      <c r="G7" s="24">
        <v>6277.45</v>
      </c>
      <c r="H7" s="2"/>
    </row>
    <row r="8" spans="1:10" s="14" customFormat="1">
      <c r="A8" s="46">
        <v>43500</v>
      </c>
      <c r="B8" s="22">
        <f t="shared" ref="B8:B33" si="0">B7+1</f>
        <v>1294312</v>
      </c>
      <c r="C8" s="32">
        <v>43504</v>
      </c>
      <c r="D8" s="22">
        <f t="shared" ref="D8:D32" si="1">D7+1</f>
        <v>13558</v>
      </c>
      <c r="E8" s="22" t="s">
        <v>17</v>
      </c>
      <c r="F8" s="25" t="s">
        <v>53</v>
      </c>
      <c r="G8" s="24">
        <v>10320</v>
      </c>
      <c r="H8" s="2"/>
    </row>
    <row r="9" spans="1:10" s="14" customFormat="1">
      <c r="A9" s="46">
        <v>43500</v>
      </c>
      <c r="B9" s="22">
        <f t="shared" si="0"/>
        <v>1294313</v>
      </c>
      <c r="C9" s="32">
        <v>43504</v>
      </c>
      <c r="D9" s="22">
        <f t="shared" si="1"/>
        <v>13559</v>
      </c>
      <c r="E9" s="22" t="s">
        <v>17</v>
      </c>
      <c r="F9" s="25" t="s">
        <v>54</v>
      </c>
      <c r="G9" s="24">
        <v>7152.73</v>
      </c>
      <c r="H9" s="2"/>
    </row>
    <row r="10" spans="1:10" s="14" customFormat="1">
      <c r="A10" s="46">
        <v>43500</v>
      </c>
      <c r="B10" s="22">
        <f t="shared" si="0"/>
        <v>1294314</v>
      </c>
      <c r="C10" s="32">
        <v>43504</v>
      </c>
      <c r="D10" s="22">
        <f t="shared" si="1"/>
        <v>13560</v>
      </c>
      <c r="E10" s="22" t="s">
        <v>18</v>
      </c>
      <c r="F10" s="25" t="s">
        <v>53</v>
      </c>
      <c r="G10" s="24">
        <v>2690.18</v>
      </c>
      <c r="H10" s="2"/>
    </row>
    <row r="11" spans="1:10" s="14" customFormat="1">
      <c r="A11" s="46">
        <v>43500</v>
      </c>
      <c r="B11" s="22">
        <f t="shared" si="0"/>
        <v>1294315</v>
      </c>
      <c r="C11" s="32">
        <v>43504</v>
      </c>
      <c r="D11" s="22">
        <f t="shared" si="1"/>
        <v>13561</v>
      </c>
      <c r="E11" s="22" t="s">
        <v>20</v>
      </c>
      <c r="F11" s="25" t="s">
        <v>53</v>
      </c>
      <c r="G11" s="24">
        <v>1400</v>
      </c>
      <c r="H11" s="2"/>
    </row>
    <row r="12" spans="1:10" s="14" customFormat="1">
      <c r="A12" s="46">
        <v>43500</v>
      </c>
      <c r="B12" s="22">
        <f t="shared" si="0"/>
        <v>1294316</v>
      </c>
      <c r="C12" s="32">
        <v>43504</v>
      </c>
      <c r="D12" s="22">
        <f t="shared" si="1"/>
        <v>13562</v>
      </c>
      <c r="E12" s="22" t="s">
        <v>20</v>
      </c>
      <c r="F12" s="25" t="s">
        <v>54</v>
      </c>
      <c r="G12" s="24">
        <v>4140.68</v>
      </c>
      <c r="H12" s="2"/>
    </row>
    <row r="13" spans="1:10" s="14" customFormat="1">
      <c r="A13" s="46">
        <v>43500</v>
      </c>
      <c r="B13" s="22">
        <f t="shared" si="0"/>
        <v>1294317</v>
      </c>
      <c r="C13" s="32">
        <v>43504</v>
      </c>
      <c r="D13" s="22">
        <f t="shared" si="1"/>
        <v>13563</v>
      </c>
      <c r="E13" s="22" t="s">
        <v>26</v>
      </c>
      <c r="F13" s="25" t="s">
        <v>31</v>
      </c>
      <c r="G13" s="24">
        <v>7321.05</v>
      </c>
      <c r="H13" s="2"/>
    </row>
    <row r="14" spans="1:10" s="14" customFormat="1">
      <c r="A14" s="46">
        <v>43500</v>
      </c>
      <c r="B14" s="22">
        <f t="shared" si="0"/>
        <v>1294318</v>
      </c>
      <c r="C14" s="32">
        <v>43504</v>
      </c>
      <c r="D14" s="22">
        <f t="shared" si="1"/>
        <v>13564</v>
      </c>
      <c r="E14" s="22" t="s">
        <v>26</v>
      </c>
      <c r="F14" s="25" t="s">
        <v>27</v>
      </c>
      <c r="G14" s="24">
        <v>2138.4</v>
      </c>
      <c r="H14" s="2"/>
    </row>
    <row r="15" spans="1:10" s="14" customFormat="1">
      <c r="A15" s="46">
        <v>43500</v>
      </c>
      <c r="B15" s="22">
        <f t="shared" si="0"/>
        <v>1294319</v>
      </c>
      <c r="C15" s="32">
        <v>43504</v>
      </c>
      <c r="D15" s="22">
        <f t="shared" si="1"/>
        <v>13565</v>
      </c>
      <c r="E15" s="22" t="s">
        <v>55</v>
      </c>
      <c r="F15" s="25" t="s">
        <v>56</v>
      </c>
      <c r="G15" s="24">
        <v>4984.09</v>
      </c>
      <c r="H15" s="2"/>
    </row>
    <row r="16" spans="1:10" s="14" customFormat="1">
      <c r="A16" s="46">
        <v>43500</v>
      </c>
      <c r="B16" s="22">
        <f t="shared" si="0"/>
        <v>1294320</v>
      </c>
      <c r="C16" s="32">
        <v>43504</v>
      </c>
      <c r="D16" s="22">
        <f t="shared" si="1"/>
        <v>13566</v>
      </c>
      <c r="E16" s="22" t="s">
        <v>43</v>
      </c>
      <c r="F16" s="25" t="s">
        <v>44</v>
      </c>
      <c r="G16" s="24">
        <v>3964.28</v>
      </c>
      <c r="H16" s="2"/>
    </row>
    <row r="17" spans="1:8" s="14" customFormat="1">
      <c r="A17" s="46">
        <v>43500</v>
      </c>
      <c r="B17" s="22">
        <f t="shared" si="0"/>
        <v>1294321</v>
      </c>
      <c r="C17" s="32">
        <v>43504</v>
      </c>
      <c r="D17" s="22">
        <f t="shared" si="1"/>
        <v>13567</v>
      </c>
      <c r="E17" s="22" t="s">
        <v>40</v>
      </c>
      <c r="F17" s="25" t="s">
        <v>57</v>
      </c>
      <c r="G17" s="24">
        <v>5464.77</v>
      </c>
      <c r="H17" s="2"/>
    </row>
    <row r="18" spans="1:8" s="14" customFormat="1">
      <c r="A18" s="46">
        <v>43500</v>
      </c>
      <c r="B18" s="22">
        <f t="shared" si="0"/>
        <v>1294322</v>
      </c>
      <c r="C18" s="32">
        <v>43504</v>
      </c>
      <c r="D18" s="22">
        <f t="shared" si="1"/>
        <v>13568</v>
      </c>
      <c r="E18" s="22" t="s">
        <v>45</v>
      </c>
      <c r="F18" s="25" t="s">
        <v>46</v>
      </c>
      <c r="G18" s="24">
        <v>13717.7</v>
      </c>
      <c r="H18" s="2"/>
    </row>
    <row r="19" spans="1:8" s="14" customFormat="1">
      <c r="A19" s="46">
        <v>43500</v>
      </c>
      <c r="B19" s="22">
        <f t="shared" si="0"/>
        <v>1294323</v>
      </c>
      <c r="C19" s="32">
        <v>43504</v>
      </c>
      <c r="D19" s="22">
        <f t="shared" si="1"/>
        <v>13569</v>
      </c>
      <c r="E19" s="22" t="s">
        <v>45</v>
      </c>
      <c r="F19" s="25" t="s">
        <v>46</v>
      </c>
      <c r="G19" s="24">
        <v>4091.14</v>
      </c>
      <c r="H19" s="2"/>
    </row>
    <row r="20" spans="1:8" s="14" customFormat="1">
      <c r="A20" s="46">
        <v>43500</v>
      </c>
      <c r="B20" s="22">
        <f t="shared" si="0"/>
        <v>1294324</v>
      </c>
      <c r="C20" s="32">
        <v>43504</v>
      </c>
      <c r="D20" s="22">
        <f t="shared" si="1"/>
        <v>13570</v>
      </c>
      <c r="E20" s="22" t="s">
        <v>58</v>
      </c>
      <c r="F20" s="25" t="s">
        <v>59</v>
      </c>
      <c r="G20" s="24">
        <v>6788.84</v>
      </c>
      <c r="H20" s="2"/>
    </row>
    <row r="21" spans="1:8" s="14" customFormat="1">
      <c r="A21" s="46">
        <v>43500</v>
      </c>
      <c r="B21" s="22">
        <f t="shared" si="0"/>
        <v>1294325</v>
      </c>
      <c r="C21" s="32">
        <v>43504</v>
      </c>
      <c r="D21" s="22">
        <f t="shared" si="1"/>
        <v>13571</v>
      </c>
      <c r="E21" s="22" t="s">
        <v>60</v>
      </c>
      <c r="F21" s="25" t="s">
        <v>33</v>
      </c>
      <c r="G21" s="24">
        <v>2517.3200000000002</v>
      </c>
      <c r="H21" s="2"/>
    </row>
    <row r="22" spans="1:8" ht="12.75" customHeight="1">
      <c r="A22" s="46">
        <v>43500</v>
      </c>
      <c r="B22" s="22">
        <f t="shared" si="0"/>
        <v>1294326</v>
      </c>
      <c r="C22" s="32">
        <v>43504</v>
      </c>
      <c r="D22" s="22">
        <f t="shared" si="1"/>
        <v>13572</v>
      </c>
      <c r="E22" s="22" t="s">
        <v>42</v>
      </c>
      <c r="F22" s="25" t="s">
        <v>61</v>
      </c>
      <c r="G22" s="24">
        <v>2646.06</v>
      </c>
      <c r="H22" s="2"/>
    </row>
    <row r="23" spans="1:8" ht="12" customHeight="1">
      <c r="A23" s="46">
        <v>43500</v>
      </c>
      <c r="B23" s="22">
        <f t="shared" si="0"/>
        <v>1294327</v>
      </c>
      <c r="C23" s="32">
        <v>43504</v>
      </c>
      <c r="D23" s="22">
        <f t="shared" si="1"/>
        <v>13573</v>
      </c>
      <c r="E23" s="22" t="s">
        <v>35</v>
      </c>
      <c r="F23" s="25" t="s">
        <v>36</v>
      </c>
      <c r="G23" s="24">
        <v>4628.0600000000004</v>
      </c>
      <c r="H23" s="2"/>
    </row>
    <row r="24" spans="1:8" ht="12" customHeight="1">
      <c r="A24" s="46">
        <v>43500</v>
      </c>
      <c r="B24" s="22">
        <f t="shared" si="0"/>
        <v>1294328</v>
      </c>
      <c r="C24" s="32">
        <v>43504</v>
      </c>
      <c r="D24" s="22">
        <f t="shared" si="1"/>
        <v>13574</v>
      </c>
      <c r="E24" s="22" t="s">
        <v>62</v>
      </c>
      <c r="F24" s="25" t="s">
        <v>25</v>
      </c>
      <c r="G24" s="24">
        <v>3433.15</v>
      </c>
      <c r="H24" s="2"/>
    </row>
    <row r="25" spans="1:8" ht="12" customHeight="1">
      <c r="A25" s="46">
        <v>43500</v>
      </c>
      <c r="B25" s="22">
        <f t="shared" si="0"/>
        <v>1294329</v>
      </c>
      <c r="C25" s="32">
        <v>43504</v>
      </c>
      <c r="D25" s="22">
        <f t="shared" si="1"/>
        <v>13575</v>
      </c>
      <c r="E25" s="22" t="s">
        <v>11</v>
      </c>
      <c r="F25" s="25"/>
      <c r="G25" s="24">
        <v>0</v>
      </c>
      <c r="H25" s="2"/>
    </row>
    <row r="26" spans="1:8" ht="12" customHeight="1">
      <c r="A26" s="46">
        <v>43500</v>
      </c>
      <c r="B26" s="22">
        <f t="shared" si="0"/>
        <v>1294330</v>
      </c>
      <c r="C26" s="32">
        <v>43503</v>
      </c>
      <c r="D26" s="22">
        <v>13575</v>
      </c>
      <c r="E26" s="22" t="s">
        <v>8</v>
      </c>
      <c r="F26" s="25" t="s">
        <v>63</v>
      </c>
      <c r="G26" s="24">
        <v>19406.93</v>
      </c>
      <c r="H26" s="2"/>
    </row>
    <row r="27" spans="1:8" ht="12" customHeight="1">
      <c r="A27" s="46">
        <v>43500</v>
      </c>
      <c r="B27" s="22">
        <f t="shared" si="0"/>
        <v>1294331</v>
      </c>
      <c r="C27" s="32">
        <v>43503</v>
      </c>
      <c r="D27" s="22">
        <f t="shared" si="1"/>
        <v>13576</v>
      </c>
      <c r="E27" s="22" t="s">
        <v>8</v>
      </c>
      <c r="F27" s="25" t="s">
        <v>64</v>
      </c>
      <c r="G27" s="24">
        <v>6016.26</v>
      </c>
      <c r="H27" s="2"/>
    </row>
    <row r="28" spans="1:8" ht="12" customHeight="1">
      <c r="A28" s="46">
        <v>43500</v>
      </c>
      <c r="B28" s="22">
        <f t="shared" si="0"/>
        <v>1294332</v>
      </c>
      <c r="C28" s="32">
        <v>43504</v>
      </c>
      <c r="D28" s="22">
        <f t="shared" si="1"/>
        <v>13577</v>
      </c>
      <c r="E28" s="22" t="s">
        <v>21</v>
      </c>
      <c r="F28" s="25" t="s">
        <v>19</v>
      </c>
      <c r="G28" s="24">
        <v>3920</v>
      </c>
      <c r="H28" s="2"/>
    </row>
    <row r="29" spans="1:8" ht="12" customHeight="1">
      <c r="A29" s="46">
        <v>43500</v>
      </c>
      <c r="B29" s="22">
        <f t="shared" si="0"/>
        <v>1294333</v>
      </c>
      <c r="C29" s="32">
        <v>43504</v>
      </c>
      <c r="D29" s="22">
        <f t="shared" si="1"/>
        <v>13578</v>
      </c>
      <c r="E29" s="22" t="s">
        <v>22</v>
      </c>
      <c r="F29" s="25" t="s">
        <v>23</v>
      </c>
      <c r="G29" s="24">
        <v>13958.25</v>
      </c>
      <c r="H29" s="2"/>
    </row>
    <row r="30" spans="1:8" ht="12" customHeight="1">
      <c r="A30" s="46">
        <v>43500</v>
      </c>
      <c r="B30" s="22">
        <f t="shared" si="0"/>
        <v>1294334</v>
      </c>
      <c r="C30" s="32">
        <v>43504</v>
      </c>
      <c r="D30" s="22">
        <f t="shared" si="1"/>
        <v>13579</v>
      </c>
      <c r="E30" s="22" t="s">
        <v>65</v>
      </c>
      <c r="F30" s="66" t="s">
        <v>66</v>
      </c>
      <c r="G30" s="24">
        <v>10307.049999999999</v>
      </c>
      <c r="H30" s="2"/>
    </row>
    <row r="31" spans="1:8" ht="12" customHeight="1">
      <c r="A31" s="46">
        <v>43500</v>
      </c>
      <c r="B31" s="22">
        <f t="shared" si="0"/>
        <v>1294335</v>
      </c>
      <c r="C31" s="32">
        <v>43504</v>
      </c>
      <c r="D31" s="22">
        <f t="shared" si="1"/>
        <v>13580</v>
      </c>
      <c r="E31" s="22" t="s">
        <v>67</v>
      </c>
      <c r="F31" s="66" t="s">
        <v>68</v>
      </c>
      <c r="G31" s="24">
        <v>3643.44</v>
      </c>
      <c r="H31" s="2"/>
    </row>
    <row r="32" spans="1:8" ht="12" customHeight="1">
      <c r="A32" s="46">
        <v>43500</v>
      </c>
      <c r="B32" s="22">
        <f t="shared" si="0"/>
        <v>1294336</v>
      </c>
      <c r="C32" s="32">
        <v>43504</v>
      </c>
      <c r="D32" s="22">
        <f t="shared" si="1"/>
        <v>13581</v>
      </c>
      <c r="E32" s="22" t="s">
        <v>11</v>
      </c>
      <c r="F32" s="66"/>
      <c r="G32" s="24">
        <v>0</v>
      </c>
      <c r="H32" s="2"/>
    </row>
    <row r="33" spans="1:13" ht="12" customHeight="1">
      <c r="A33" s="46">
        <v>43500</v>
      </c>
      <c r="B33" s="22">
        <f t="shared" si="0"/>
        <v>1294337</v>
      </c>
      <c r="C33" s="32">
        <v>43504</v>
      </c>
      <c r="D33" s="22">
        <v>13581</v>
      </c>
      <c r="E33" s="22" t="s">
        <v>8</v>
      </c>
      <c r="F33" s="66" t="s">
        <v>69</v>
      </c>
      <c r="G33" s="24">
        <v>1200</v>
      </c>
      <c r="H33" s="2"/>
    </row>
    <row r="34" spans="1:13" ht="17.25" customHeight="1" thickBot="1">
      <c r="A34" s="49" t="s">
        <v>5</v>
      </c>
      <c r="B34" s="50"/>
      <c r="C34" s="50"/>
      <c r="D34" s="16"/>
      <c r="E34" s="17"/>
      <c r="F34" s="20"/>
      <c r="G34" s="18"/>
    </row>
    <row r="35" spans="1:13" ht="10.5" customHeight="1">
      <c r="A35" s="4"/>
      <c r="B35" s="51"/>
      <c r="C35" s="51"/>
      <c r="D35" s="5"/>
      <c r="E35" s="6"/>
      <c r="F35" s="6"/>
      <c r="G35" s="7"/>
    </row>
    <row r="36" spans="1:13" ht="10.5" customHeight="1">
      <c r="A36" s="4"/>
      <c r="B36" s="51"/>
      <c r="C36" s="51"/>
      <c r="D36" s="5"/>
      <c r="E36" s="6"/>
      <c r="F36" s="52"/>
      <c r="G36" s="53"/>
    </row>
    <row r="37" spans="1:13" ht="10.5" customHeight="1">
      <c r="A37" s="4"/>
      <c r="B37" s="51"/>
      <c r="C37" s="51"/>
      <c r="D37" s="5"/>
      <c r="E37" s="6"/>
      <c r="F37" s="6"/>
      <c r="G37" s="7">
        <f>SUM(G6:G36)</f>
        <v>180270.84</v>
      </c>
    </row>
    <row r="38" spans="1:13">
      <c r="A38" s="54"/>
      <c r="B38" s="51"/>
      <c r="C38" s="51"/>
      <c r="D38" s="5"/>
      <c r="E38" s="6"/>
      <c r="F38" s="6"/>
      <c r="G38" s="7"/>
    </row>
    <row r="39" spans="1:13">
      <c r="A39" s="4" t="s">
        <v>15</v>
      </c>
      <c r="B39" s="51"/>
      <c r="C39" s="51"/>
      <c r="D39" s="5"/>
      <c r="E39" s="6"/>
      <c r="F39" s="6"/>
      <c r="G39" s="7"/>
    </row>
    <row r="40" spans="1:13">
      <c r="E40" s="9"/>
      <c r="F40" s="9"/>
      <c r="G40" s="10"/>
    </row>
    <row r="43" spans="1:13" s="8" customFormat="1">
      <c r="A43" s="11"/>
      <c r="B43" s="55"/>
      <c r="C43" s="55"/>
      <c r="E43" s="12"/>
      <c r="F43" s="12"/>
      <c r="G43" s="13"/>
      <c r="H43" s="3"/>
      <c r="I43" s="3"/>
      <c r="J43" s="3"/>
      <c r="K43" s="3"/>
      <c r="L43" s="3"/>
      <c r="M43" s="3"/>
    </row>
    <row r="44" spans="1:13" s="8" customFormat="1">
      <c r="A44" s="11"/>
      <c r="B44" s="55"/>
      <c r="C44" s="55"/>
      <c r="E44" s="12"/>
      <c r="F44" s="12"/>
      <c r="G44" s="13"/>
      <c r="H44" s="3"/>
      <c r="I44" s="3"/>
      <c r="J44" s="3"/>
      <c r="K44" s="3"/>
      <c r="L44" s="3"/>
      <c r="M44" s="3"/>
    </row>
    <row r="45" spans="1:13" s="8" customFormat="1">
      <c r="A45" s="11"/>
      <c r="B45" s="55"/>
      <c r="C45" s="55"/>
      <c r="E45" s="12"/>
      <c r="F45" s="12"/>
      <c r="G45" s="13"/>
      <c r="H45" s="3"/>
      <c r="I45" s="3"/>
      <c r="J45" s="3"/>
      <c r="K45" s="3"/>
      <c r="L45" s="3"/>
      <c r="M45" s="3"/>
    </row>
    <row r="79" spans="5:7">
      <c r="E79" s="9"/>
      <c r="F79" s="9"/>
      <c r="G79" s="10">
        <f>SUM(G44:G76)</f>
        <v>0</v>
      </c>
    </row>
  </sheetData>
  <pageMargins left="0.7" right="0.7" top="0.75" bottom="0.75" header="0.3" footer="0.3"/>
  <pageSetup paperSize="5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5"/>
  <sheetViews>
    <sheetView workbookViewId="0">
      <selection activeCell="A6" sqref="A6:G27"/>
    </sheetView>
  </sheetViews>
  <sheetFormatPr defaultRowHeight="11.25"/>
  <cols>
    <col min="1" max="1" width="21.140625" style="8" customWidth="1"/>
    <col min="2" max="3" width="12.28515625" style="41" customWidth="1"/>
    <col min="4" max="4" width="8.28515625" style="8" customWidth="1"/>
    <col min="5" max="5" width="34.42578125" style="12" customWidth="1"/>
    <col min="6" max="6" width="44.7109375" style="12" customWidth="1"/>
    <col min="7" max="7" width="17.5703125" style="13" customWidth="1"/>
    <col min="8" max="8" width="20.140625" style="3" customWidth="1"/>
    <col min="9" max="9" width="12.140625" style="3" customWidth="1"/>
    <col min="10" max="11" width="9.140625" style="3"/>
    <col min="12" max="12" width="27.42578125" style="3" customWidth="1"/>
    <col min="13" max="13" width="15.140625" style="3" customWidth="1"/>
    <col min="14" max="16384" width="9.140625" style="3"/>
  </cols>
  <sheetData>
    <row r="1" spans="1:10" s="19" customFormat="1">
      <c r="A1" s="64" t="s">
        <v>12</v>
      </c>
      <c r="B1" s="56"/>
      <c r="C1" s="56"/>
      <c r="D1" s="57"/>
      <c r="E1" s="58"/>
      <c r="F1" s="64"/>
      <c r="G1" s="64"/>
      <c r="H1" s="64"/>
      <c r="I1" s="64"/>
      <c r="J1" s="64"/>
    </row>
    <row r="2" spans="1:10" s="19" customFormat="1">
      <c r="A2" s="64" t="s">
        <v>13</v>
      </c>
      <c r="B2" s="58"/>
      <c r="C2" s="58"/>
      <c r="D2" s="58"/>
      <c r="E2" s="58"/>
      <c r="F2" s="64"/>
      <c r="G2" s="64"/>
      <c r="H2" s="64"/>
      <c r="I2" s="64"/>
      <c r="J2" s="64"/>
    </row>
    <row r="3" spans="1:10" s="19" customFormat="1">
      <c r="A3" s="96" t="s">
        <v>50</v>
      </c>
      <c r="B3" s="56"/>
      <c r="C3" s="56"/>
      <c r="D3" s="57"/>
      <c r="E3" s="58"/>
      <c r="F3" s="64"/>
      <c r="G3" s="64"/>
      <c r="H3" s="64"/>
      <c r="I3" s="64"/>
      <c r="J3" s="64"/>
    </row>
    <row r="4" spans="1:10" ht="12" thickBot="1">
      <c r="B4" s="59"/>
      <c r="C4" s="59"/>
      <c r="D4" s="60"/>
      <c r="E4" s="57" t="s">
        <v>16</v>
      </c>
      <c r="F4" s="64"/>
    </row>
    <row r="5" spans="1:10" s="2" customFormat="1">
      <c r="A5" s="26" t="s">
        <v>14</v>
      </c>
      <c r="B5" s="75" t="s">
        <v>1</v>
      </c>
      <c r="C5" s="75" t="s">
        <v>0</v>
      </c>
      <c r="D5" s="27" t="s">
        <v>2</v>
      </c>
      <c r="E5" s="27" t="s">
        <v>3</v>
      </c>
      <c r="F5" s="76" t="s">
        <v>7</v>
      </c>
      <c r="G5" s="77" t="s">
        <v>4</v>
      </c>
    </row>
    <row r="6" spans="1:10" s="14" customFormat="1">
      <c r="A6" s="78">
        <v>43507</v>
      </c>
      <c r="B6" s="22">
        <v>1294338</v>
      </c>
      <c r="C6" s="32">
        <v>43508</v>
      </c>
      <c r="D6" s="97">
        <v>13582</v>
      </c>
      <c r="E6" s="22" t="s">
        <v>24</v>
      </c>
      <c r="F6" s="25" t="s">
        <v>70</v>
      </c>
      <c r="G6" s="24">
        <v>14507.42</v>
      </c>
      <c r="H6" s="61"/>
    </row>
    <row r="7" spans="1:10" s="14" customFormat="1">
      <c r="A7" s="78">
        <v>43507</v>
      </c>
      <c r="B7" s="22">
        <f>B6+1</f>
        <v>1294339</v>
      </c>
      <c r="C7" s="32">
        <v>43508</v>
      </c>
      <c r="D7" s="22">
        <f>D6+1</f>
        <v>13583</v>
      </c>
      <c r="E7" s="22" t="s">
        <v>11</v>
      </c>
      <c r="F7" s="25"/>
      <c r="G7" s="24">
        <v>0</v>
      </c>
      <c r="H7" s="61"/>
    </row>
    <row r="8" spans="1:10" s="14" customFormat="1">
      <c r="A8" s="78">
        <v>43507</v>
      </c>
      <c r="B8" s="22">
        <f t="shared" ref="B8:B27" si="0">B7+1</f>
        <v>1294340</v>
      </c>
      <c r="C8" s="32">
        <v>43509</v>
      </c>
      <c r="D8" s="22">
        <f t="shared" ref="D8:D27" si="1">D7+1</f>
        <v>13584</v>
      </c>
      <c r="E8" s="22" t="s">
        <v>71</v>
      </c>
      <c r="F8" s="25" t="s">
        <v>72</v>
      </c>
      <c r="G8" s="24">
        <v>6129.04</v>
      </c>
      <c r="H8" s="61"/>
    </row>
    <row r="9" spans="1:10" s="14" customFormat="1">
      <c r="A9" s="78">
        <v>43507</v>
      </c>
      <c r="B9" s="22">
        <f t="shared" si="0"/>
        <v>1294341</v>
      </c>
      <c r="C9" s="32">
        <v>43511</v>
      </c>
      <c r="D9" s="22">
        <f t="shared" si="1"/>
        <v>13585</v>
      </c>
      <c r="E9" s="22" t="s">
        <v>48</v>
      </c>
      <c r="F9" s="25"/>
      <c r="G9" s="24">
        <v>9256.5</v>
      </c>
      <c r="H9" s="61"/>
    </row>
    <row r="10" spans="1:10" s="14" customFormat="1">
      <c r="A10" s="78">
        <v>43507</v>
      </c>
      <c r="B10" s="22">
        <f t="shared" si="0"/>
        <v>1294342</v>
      </c>
      <c r="C10" s="32">
        <v>43511</v>
      </c>
      <c r="D10" s="22">
        <f t="shared" si="1"/>
        <v>13586</v>
      </c>
      <c r="E10" s="22" t="s">
        <v>26</v>
      </c>
      <c r="F10" s="25" t="s">
        <v>31</v>
      </c>
      <c r="G10" s="24">
        <v>14357.97</v>
      </c>
      <c r="H10" s="61"/>
    </row>
    <row r="11" spans="1:10" s="14" customFormat="1">
      <c r="A11" s="78">
        <v>43507</v>
      </c>
      <c r="B11" s="22">
        <f t="shared" si="0"/>
        <v>1294343</v>
      </c>
      <c r="C11" s="32">
        <v>43511</v>
      </c>
      <c r="D11" s="22">
        <f t="shared" si="1"/>
        <v>13587</v>
      </c>
      <c r="E11" s="22" t="s">
        <v>26</v>
      </c>
      <c r="F11" s="25" t="s">
        <v>27</v>
      </c>
      <c r="G11" s="24">
        <v>4883.17</v>
      </c>
      <c r="H11" s="61"/>
    </row>
    <row r="12" spans="1:10" s="14" customFormat="1">
      <c r="A12" s="78">
        <v>43507</v>
      </c>
      <c r="B12" s="22">
        <f t="shared" si="0"/>
        <v>1294344</v>
      </c>
      <c r="C12" s="32">
        <v>43511</v>
      </c>
      <c r="D12" s="22">
        <f t="shared" si="1"/>
        <v>13588</v>
      </c>
      <c r="E12" s="22" t="s">
        <v>40</v>
      </c>
      <c r="F12" s="25" t="s">
        <v>57</v>
      </c>
      <c r="G12" s="24">
        <v>5901.83</v>
      </c>
      <c r="H12" s="61"/>
    </row>
    <row r="13" spans="1:10" s="14" customFormat="1">
      <c r="A13" s="78">
        <v>43507</v>
      </c>
      <c r="B13" s="22">
        <f t="shared" si="0"/>
        <v>1294345</v>
      </c>
      <c r="C13" s="32">
        <v>43511</v>
      </c>
      <c r="D13" s="22">
        <f t="shared" si="1"/>
        <v>13589</v>
      </c>
      <c r="E13" s="22" t="s">
        <v>73</v>
      </c>
      <c r="F13" s="25" t="s">
        <v>44</v>
      </c>
      <c r="G13" s="24">
        <v>15998.37</v>
      </c>
      <c r="H13" s="61"/>
    </row>
    <row r="14" spans="1:10" s="14" customFormat="1">
      <c r="A14" s="78">
        <v>43507</v>
      </c>
      <c r="B14" s="22">
        <f t="shared" si="0"/>
        <v>1294346</v>
      </c>
      <c r="C14" s="32">
        <v>43511</v>
      </c>
      <c r="D14" s="22">
        <f t="shared" si="1"/>
        <v>13590</v>
      </c>
      <c r="E14" s="22" t="s">
        <v>11</v>
      </c>
      <c r="F14" s="25"/>
      <c r="G14" s="24">
        <v>0</v>
      </c>
      <c r="H14" s="61"/>
    </row>
    <row r="15" spans="1:10">
      <c r="A15" s="78">
        <v>43507</v>
      </c>
      <c r="B15" s="22">
        <f t="shared" si="0"/>
        <v>1294347</v>
      </c>
      <c r="C15" s="32">
        <v>43511</v>
      </c>
      <c r="D15" s="22">
        <f t="shared" si="1"/>
        <v>13591</v>
      </c>
      <c r="E15" s="22" t="s">
        <v>74</v>
      </c>
      <c r="F15" s="25" t="s">
        <v>75</v>
      </c>
      <c r="G15" s="24">
        <v>4519.28</v>
      </c>
      <c r="H15" s="61"/>
    </row>
    <row r="16" spans="1:10">
      <c r="A16" s="78">
        <v>43507</v>
      </c>
      <c r="B16" s="22">
        <f t="shared" si="0"/>
        <v>1294348</v>
      </c>
      <c r="C16" s="32">
        <v>43511</v>
      </c>
      <c r="D16" s="22">
        <f t="shared" si="1"/>
        <v>13592</v>
      </c>
      <c r="E16" s="22" t="s">
        <v>38</v>
      </c>
      <c r="F16" s="25" t="s">
        <v>39</v>
      </c>
      <c r="G16" s="24">
        <v>3917.72</v>
      </c>
      <c r="H16" s="61"/>
    </row>
    <row r="17" spans="1:8">
      <c r="A17" s="78">
        <v>43507</v>
      </c>
      <c r="B17" s="22">
        <f t="shared" si="0"/>
        <v>1294349</v>
      </c>
      <c r="C17" s="32">
        <v>43511</v>
      </c>
      <c r="D17" s="22">
        <f t="shared" si="1"/>
        <v>13593</v>
      </c>
      <c r="E17" s="22" t="s">
        <v>76</v>
      </c>
      <c r="F17" s="25" t="s">
        <v>77</v>
      </c>
      <c r="G17" s="24">
        <v>2517.3200000000002</v>
      </c>
      <c r="H17" s="61"/>
    </row>
    <row r="18" spans="1:8">
      <c r="A18" s="78">
        <v>43507</v>
      </c>
      <c r="B18" s="22">
        <f t="shared" si="0"/>
        <v>1294350</v>
      </c>
      <c r="C18" s="32">
        <v>43511</v>
      </c>
      <c r="D18" s="22">
        <f t="shared" si="1"/>
        <v>13594</v>
      </c>
      <c r="E18" s="22" t="s">
        <v>78</v>
      </c>
      <c r="F18" s="25" t="s">
        <v>34</v>
      </c>
      <c r="G18" s="24">
        <v>1963.08</v>
      </c>
      <c r="H18" s="61"/>
    </row>
    <row r="19" spans="1:8">
      <c r="A19" s="78">
        <v>43507</v>
      </c>
      <c r="B19" s="22">
        <f t="shared" si="0"/>
        <v>1294351</v>
      </c>
      <c r="C19" s="32">
        <v>43511</v>
      </c>
      <c r="D19" s="22">
        <f t="shared" si="1"/>
        <v>13595</v>
      </c>
      <c r="E19" s="22" t="s">
        <v>28</v>
      </c>
      <c r="F19" s="25" t="s">
        <v>79</v>
      </c>
      <c r="G19" s="24">
        <v>15033</v>
      </c>
      <c r="H19" s="61"/>
    </row>
    <row r="20" spans="1:8">
      <c r="A20" s="78">
        <v>43507</v>
      </c>
      <c r="B20" s="22">
        <f t="shared" si="0"/>
        <v>1294352</v>
      </c>
      <c r="C20" s="32">
        <v>43511</v>
      </c>
      <c r="D20" s="22">
        <f t="shared" si="1"/>
        <v>13596</v>
      </c>
      <c r="E20" s="22" t="s">
        <v>80</v>
      </c>
      <c r="F20" s="25" t="s">
        <v>81</v>
      </c>
      <c r="G20" s="24">
        <v>5153.57</v>
      </c>
      <c r="H20" s="61"/>
    </row>
    <row r="21" spans="1:8">
      <c r="A21" s="78">
        <v>43507</v>
      </c>
      <c r="B21" s="22">
        <f t="shared" si="0"/>
        <v>1294353</v>
      </c>
      <c r="C21" s="32">
        <v>43511</v>
      </c>
      <c r="D21" s="22">
        <f t="shared" si="1"/>
        <v>13597</v>
      </c>
      <c r="E21" s="22" t="s">
        <v>82</v>
      </c>
      <c r="F21" s="25" t="s">
        <v>83</v>
      </c>
      <c r="G21" s="24">
        <v>5256.25</v>
      </c>
      <c r="H21" s="61"/>
    </row>
    <row r="22" spans="1:8">
      <c r="A22" s="78">
        <v>43507</v>
      </c>
      <c r="B22" s="22">
        <f t="shared" si="0"/>
        <v>1294354</v>
      </c>
      <c r="C22" s="32">
        <v>43511</v>
      </c>
      <c r="D22" s="22">
        <f t="shared" si="1"/>
        <v>13598</v>
      </c>
      <c r="E22" s="22" t="s">
        <v>84</v>
      </c>
      <c r="F22" s="25" t="s">
        <v>85</v>
      </c>
      <c r="G22" s="24">
        <v>1158.3599999999999</v>
      </c>
      <c r="H22" s="61"/>
    </row>
    <row r="23" spans="1:8">
      <c r="A23" s="78">
        <v>43507</v>
      </c>
      <c r="B23" s="22">
        <f t="shared" si="0"/>
        <v>1294355</v>
      </c>
      <c r="C23" s="32">
        <v>43511</v>
      </c>
      <c r="D23" s="22">
        <f t="shared" si="1"/>
        <v>13599</v>
      </c>
      <c r="E23" s="22" t="s">
        <v>8</v>
      </c>
      <c r="F23" s="25" t="s">
        <v>86</v>
      </c>
      <c r="G23" s="24">
        <v>40902.050000000003</v>
      </c>
      <c r="H23" s="61"/>
    </row>
    <row r="24" spans="1:8">
      <c r="A24" s="78">
        <v>43507</v>
      </c>
      <c r="B24" s="22">
        <f t="shared" si="0"/>
        <v>1294356</v>
      </c>
      <c r="C24" s="32">
        <v>43511</v>
      </c>
      <c r="D24" s="22">
        <f t="shared" si="1"/>
        <v>13600</v>
      </c>
      <c r="E24" s="22" t="s">
        <v>8</v>
      </c>
      <c r="F24" s="25" t="s">
        <v>87</v>
      </c>
      <c r="G24" s="24">
        <v>16201.81</v>
      </c>
      <c r="H24" s="61"/>
    </row>
    <row r="25" spans="1:8">
      <c r="A25" s="78">
        <v>43507</v>
      </c>
      <c r="B25" s="22">
        <f t="shared" si="0"/>
        <v>1294357</v>
      </c>
      <c r="C25" s="32">
        <v>43511</v>
      </c>
      <c r="D25" s="22">
        <f t="shared" si="1"/>
        <v>13601</v>
      </c>
      <c r="E25" s="22" t="s">
        <v>8</v>
      </c>
      <c r="F25" s="25" t="s">
        <v>88</v>
      </c>
      <c r="G25" s="24">
        <v>3427.31</v>
      </c>
      <c r="H25" s="61"/>
    </row>
    <row r="26" spans="1:8">
      <c r="A26" s="78">
        <v>43507</v>
      </c>
      <c r="B26" s="22">
        <f t="shared" si="0"/>
        <v>1294358</v>
      </c>
      <c r="C26" s="32">
        <v>43511</v>
      </c>
      <c r="D26" s="22">
        <f t="shared" si="1"/>
        <v>13602</v>
      </c>
      <c r="E26" s="22" t="s">
        <v>22</v>
      </c>
      <c r="F26" s="25" t="s">
        <v>23</v>
      </c>
      <c r="G26" s="24">
        <v>10258.57</v>
      </c>
      <c r="H26" s="61"/>
    </row>
    <row r="27" spans="1:8">
      <c r="A27" s="78">
        <v>43507</v>
      </c>
      <c r="B27" s="22">
        <f t="shared" si="0"/>
        <v>1294359</v>
      </c>
      <c r="C27" s="32">
        <v>43511</v>
      </c>
      <c r="D27" s="22">
        <f t="shared" si="1"/>
        <v>13603</v>
      </c>
      <c r="E27" s="22" t="s">
        <v>29</v>
      </c>
      <c r="F27" s="25" t="s">
        <v>89</v>
      </c>
      <c r="G27" s="24">
        <v>14416.88</v>
      </c>
      <c r="H27" s="61"/>
    </row>
    <row r="28" spans="1:8">
      <c r="A28" s="78"/>
      <c r="B28" s="22"/>
      <c r="C28" s="32"/>
      <c r="D28" s="22"/>
      <c r="E28" s="22"/>
      <c r="F28" s="25"/>
      <c r="G28" s="24"/>
      <c r="H28" s="61"/>
    </row>
    <row r="29" spans="1:8" ht="10.5" customHeight="1">
      <c r="A29" s="78"/>
      <c r="B29" s="22"/>
      <c r="C29" s="29"/>
      <c r="D29" s="29"/>
      <c r="E29" s="40"/>
      <c r="F29" s="79"/>
      <c r="G29" s="72"/>
    </row>
    <row r="30" spans="1:8" ht="17.25" customHeight="1">
      <c r="A30" s="80" t="s">
        <v>5</v>
      </c>
      <c r="B30" s="81"/>
      <c r="C30" s="81"/>
      <c r="D30" s="82"/>
      <c r="E30" s="83"/>
      <c r="F30" s="83"/>
      <c r="G30" s="72"/>
    </row>
    <row r="31" spans="1:8" ht="10.5" customHeight="1">
      <c r="A31" s="4"/>
      <c r="B31" s="51"/>
      <c r="C31" s="51"/>
      <c r="D31" s="5"/>
      <c r="E31" s="6"/>
      <c r="F31" s="6"/>
    </row>
    <row r="32" spans="1:8" ht="10.5" customHeight="1">
      <c r="A32" s="4"/>
      <c r="B32" s="51"/>
      <c r="C32" s="51"/>
      <c r="D32" s="5"/>
      <c r="E32" s="6"/>
      <c r="F32" s="52"/>
    </row>
    <row r="33" spans="1:13" ht="10.5" customHeight="1">
      <c r="A33" s="4"/>
      <c r="B33" s="51"/>
      <c r="C33" s="51"/>
      <c r="D33" s="5"/>
      <c r="E33" s="6"/>
      <c r="F33" s="6"/>
      <c r="G33" s="63">
        <f>SUM(G6:G32)</f>
        <v>195759.50000000003</v>
      </c>
    </row>
    <row r="34" spans="1:13">
      <c r="A34" s="54"/>
      <c r="B34" s="51"/>
      <c r="C34" s="51"/>
      <c r="D34" s="5"/>
      <c r="E34" s="6"/>
      <c r="F34" s="6"/>
      <c r="G34" s="3"/>
    </row>
    <row r="35" spans="1:13">
      <c r="A35" s="4" t="s">
        <v>15</v>
      </c>
      <c r="B35" s="51"/>
      <c r="C35" s="51"/>
      <c r="D35" s="5"/>
      <c r="E35" s="6"/>
      <c r="F35" s="6"/>
      <c r="G35" s="3"/>
    </row>
    <row r="36" spans="1:13">
      <c r="E36" s="9"/>
      <c r="F36" s="9"/>
      <c r="G36" s="3"/>
    </row>
    <row r="39" spans="1:13" s="8" customFormat="1">
      <c r="A39" s="11"/>
      <c r="B39" s="55"/>
      <c r="C39" s="55"/>
      <c r="E39" s="12"/>
      <c r="F39" s="12"/>
      <c r="H39" s="3"/>
      <c r="I39" s="3"/>
      <c r="J39" s="3"/>
      <c r="K39" s="3"/>
      <c r="L39" s="3"/>
      <c r="M39" s="3"/>
    </row>
    <row r="40" spans="1:13" s="8" customFormat="1">
      <c r="A40" s="11"/>
      <c r="B40" s="55"/>
      <c r="C40" s="55"/>
      <c r="E40" s="12"/>
      <c r="F40" s="12"/>
      <c r="G40" s="13"/>
      <c r="H40" s="3"/>
      <c r="I40" s="3"/>
      <c r="J40" s="3"/>
      <c r="K40" s="3"/>
      <c r="L40" s="3"/>
      <c r="M40" s="3"/>
    </row>
    <row r="41" spans="1:13" s="8" customFormat="1">
      <c r="A41" s="11"/>
      <c r="B41" s="55"/>
      <c r="C41" s="55"/>
      <c r="E41" s="12"/>
      <c r="F41" s="12"/>
      <c r="G41" s="13"/>
      <c r="H41" s="3"/>
      <c r="I41" s="3"/>
      <c r="J41" s="3"/>
      <c r="K41" s="3"/>
      <c r="L41" s="3"/>
      <c r="M41" s="3"/>
    </row>
    <row r="75" spans="5:7">
      <c r="E75" s="9"/>
      <c r="F75" s="9"/>
      <c r="G75" s="10">
        <f>SUM(G40:G72)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7"/>
  <sheetViews>
    <sheetView workbookViewId="0">
      <selection activeCell="A6" sqref="A6:G19"/>
    </sheetView>
  </sheetViews>
  <sheetFormatPr defaultRowHeight="11.25"/>
  <cols>
    <col min="1" max="1" width="21.140625" style="8" customWidth="1"/>
    <col min="2" max="3" width="12.28515625" style="41" customWidth="1"/>
    <col min="4" max="4" width="8.28515625" style="8" customWidth="1"/>
    <col min="5" max="5" width="34.42578125" style="12" customWidth="1"/>
    <col min="6" max="6" width="44.7109375" style="12" customWidth="1"/>
    <col min="7" max="7" width="17.5703125" style="13" customWidth="1"/>
    <col min="8" max="8" width="16.5703125" style="3" customWidth="1"/>
    <col min="9" max="9" width="12.140625" style="3" customWidth="1"/>
    <col min="10" max="11" width="9.140625" style="3"/>
    <col min="12" max="12" width="27.42578125" style="3" customWidth="1"/>
    <col min="13" max="13" width="15.140625" style="3" customWidth="1"/>
    <col min="14" max="16384" width="9.140625" style="3"/>
  </cols>
  <sheetData>
    <row r="1" spans="1:10" s="19" customFormat="1">
      <c r="A1" s="65" t="s">
        <v>12</v>
      </c>
      <c r="B1" s="56"/>
      <c r="C1" s="56"/>
      <c r="D1" s="57"/>
      <c r="E1" s="58"/>
      <c r="F1" s="65"/>
      <c r="G1" s="65"/>
      <c r="H1" s="65"/>
      <c r="I1" s="65"/>
      <c r="J1" s="65"/>
    </row>
    <row r="2" spans="1:10" s="19" customFormat="1">
      <c r="A2" s="65" t="s">
        <v>13</v>
      </c>
      <c r="B2" s="58"/>
      <c r="C2" s="58"/>
      <c r="D2" s="58"/>
      <c r="E2" s="58"/>
      <c r="F2" s="65"/>
      <c r="G2" s="65"/>
      <c r="H2" s="65"/>
      <c r="I2" s="65"/>
      <c r="J2" s="65"/>
    </row>
    <row r="3" spans="1:10" s="19" customFormat="1">
      <c r="A3" s="98" t="s">
        <v>50</v>
      </c>
      <c r="B3" s="56"/>
      <c r="C3" s="56"/>
      <c r="D3" s="57"/>
      <c r="E3" s="58"/>
      <c r="F3" s="65"/>
      <c r="G3" s="65"/>
      <c r="H3" s="65"/>
      <c r="I3" s="65"/>
      <c r="J3" s="65"/>
    </row>
    <row r="4" spans="1:10">
      <c r="B4" s="59"/>
      <c r="C4" s="59"/>
      <c r="D4" s="60"/>
      <c r="E4" s="57" t="s">
        <v>16</v>
      </c>
      <c r="F4" s="65"/>
    </row>
    <row r="5" spans="1:10" s="2" customFormat="1" ht="12" thickBot="1">
      <c r="A5" s="42" t="s">
        <v>14</v>
      </c>
      <c r="B5" s="43" t="s">
        <v>1</v>
      </c>
      <c r="C5" s="43" t="s">
        <v>0</v>
      </c>
      <c r="D5" s="42" t="s">
        <v>2</v>
      </c>
      <c r="E5" s="42" t="s">
        <v>3</v>
      </c>
      <c r="F5" s="44" t="s">
        <v>7</v>
      </c>
      <c r="G5" s="45" t="s">
        <v>4</v>
      </c>
    </row>
    <row r="6" spans="1:10" s="14" customFormat="1">
      <c r="A6" s="46">
        <v>43514</v>
      </c>
      <c r="B6" s="22">
        <v>1294360</v>
      </c>
      <c r="C6" s="32">
        <v>43517</v>
      </c>
      <c r="D6" s="22">
        <v>13604</v>
      </c>
      <c r="E6" s="22" t="s">
        <v>26</v>
      </c>
      <c r="F6" s="25" t="s">
        <v>27</v>
      </c>
      <c r="G6" s="24">
        <v>3462.53</v>
      </c>
      <c r="H6" s="61"/>
    </row>
    <row r="7" spans="1:10" s="14" customFormat="1">
      <c r="A7" s="46">
        <v>43514</v>
      </c>
      <c r="B7" s="22">
        <f>B6+1</f>
        <v>1294361</v>
      </c>
      <c r="C7" s="32">
        <v>43521</v>
      </c>
      <c r="D7" s="22">
        <f>D6+1</f>
        <v>13605</v>
      </c>
      <c r="E7" s="22" t="s">
        <v>26</v>
      </c>
      <c r="F7" s="25" t="s">
        <v>31</v>
      </c>
      <c r="G7" s="24">
        <v>9360.4500000000007</v>
      </c>
      <c r="H7" s="61"/>
    </row>
    <row r="8" spans="1:10" s="14" customFormat="1">
      <c r="A8" s="46">
        <v>43514</v>
      </c>
      <c r="B8" s="22">
        <f t="shared" ref="B8:B19" si="0">B7+1</f>
        <v>1294362</v>
      </c>
      <c r="C8" s="32">
        <v>43521</v>
      </c>
      <c r="D8" s="22">
        <f t="shared" ref="D8:D19" si="1">D7+1</f>
        <v>13606</v>
      </c>
      <c r="E8" s="22" t="s">
        <v>48</v>
      </c>
      <c r="F8" s="25" t="s">
        <v>49</v>
      </c>
      <c r="G8" s="24">
        <v>8316</v>
      </c>
      <c r="H8" s="61"/>
    </row>
    <row r="9" spans="1:10" s="14" customFormat="1">
      <c r="A9" s="46">
        <v>43514</v>
      </c>
      <c r="B9" s="22">
        <f t="shared" si="0"/>
        <v>1294363</v>
      </c>
      <c r="C9" s="32">
        <v>43521</v>
      </c>
      <c r="D9" s="22">
        <f t="shared" si="1"/>
        <v>13607</v>
      </c>
      <c r="E9" s="22" t="s">
        <v>8</v>
      </c>
      <c r="F9" s="25" t="s">
        <v>90</v>
      </c>
      <c r="G9" s="24">
        <v>8085.9</v>
      </c>
      <c r="H9" s="61"/>
    </row>
    <row r="10" spans="1:10" s="14" customFormat="1">
      <c r="A10" s="46">
        <v>43514</v>
      </c>
      <c r="B10" s="22">
        <f t="shared" si="0"/>
        <v>1294364</v>
      </c>
      <c r="C10" s="32">
        <v>43521</v>
      </c>
      <c r="D10" s="22">
        <f t="shared" si="1"/>
        <v>13608</v>
      </c>
      <c r="E10" s="22" t="s">
        <v>8</v>
      </c>
      <c r="F10" s="25" t="s">
        <v>91</v>
      </c>
      <c r="G10" s="24">
        <v>8101.86</v>
      </c>
      <c r="H10" s="61"/>
    </row>
    <row r="11" spans="1:10" s="14" customFormat="1">
      <c r="A11" s="46">
        <v>43514</v>
      </c>
      <c r="B11" s="22">
        <f t="shared" si="0"/>
        <v>1294365</v>
      </c>
      <c r="C11" s="32">
        <v>43521</v>
      </c>
      <c r="D11" s="22">
        <f t="shared" si="1"/>
        <v>13609</v>
      </c>
      <c r="E11" s="22" t="s">
        <v>8</v>
      </c>
      <c r="F11" s="25" t="s">
        <v>92</v>
      </c>
      <c r="G11" s="24">
        <v>28520.98</v>
      </c>
      <c r="H11" s="61"/>
    </row>
    <row r="12" spans="1:10" s="14" customFormat="1">
      <c r="A12" s="46">
        <v>43514</v>
      </c>
      <c r="B12" s="22">
        <f t="shared" si="0"/>
        <v>1294366</v>
      </c>
      <c r="C12" s="32">
        <v>43521</v>
      </c>
      <c r="D12" s="22">
        <f t="shared" si="1"/>
        <v>13610</v>
      </c>
      <c r="E12" s="22" t="s">
        <v>30</v>
      </c>
      <c r="F12" s="25" t="s">
        <v>93</v>
      </c>
      <c r="G12" s="24">
        <v>24484.14</v>
      </c>
      <c r="H12" s="61"/>
    </row>
    <row r="13" spans="1:10" s="14" customFormat="1">
      <c r="A13" s="46">
        <v>43514</v>
      </c>
      <c r="B13" s="22">
        <f t="shared" si="0"/>
        <v>1294367</v>
      </c>
      <c r="C13" s="32">
        <v>43521</v>
      </c>
      <c r="D13" s="22">
        <f t="shared" si="1"/>
        <v>13611</v>
      </c>
      <c r="E13" s="22" t="s">
        <v>94</v>
      </c>
      <c r="F13" s="25" t="s">
        <v>95</v>
      </c>
      <c r="G13" s="24">
        <v>43223.17</v>
      </c>
      <c r="H13" s="61"/>
    </row>
    <row r="14" spans="1:10" s="14" customFormat="1">
      <c r="A14" s="46">
        <v>43514</v>
      </c>
      <c r="B14" s="22">
        <f t="shared" si="0"/>
        <v>1294368</v>
      </c>
      <c r="C14" s="32">
        <v>43517</v>
      </c>
      <c r="D14" s="22">
        <f t="shared" si="1"/>
        <v>13612</v>
      </c>
      <c r="E14" s="22" t="s">
        <v>24</v>
      </c>
      <c r="F14" s="25" t="s">
        <v>96</v>
      </c>
      <c r="G14" s="24">
        <v>45548.97</v>
      </c>
      <c r="H14" s="61"/>
    </row>
    <row r="15" spans="1:10" s="14" customFormat="1">
      <c r="A15" s="46">
        <v>43514</v>
      </c>
      <c r="B15" s="22">
        <f t="shared" si="0"/>
        <v>1294369</v>
      </c>
      <c r="C15" s="32">
        <v>43517</v>
      </c>
      <c r="D15" s="22">
        <f t="shared" si="1"/>
        <v>13613</v>
      </c>
      <c r="E15" s="22" t="s">
        <v>71</v>
      </c>
      <c r="F15" s="25" t="s">
        <v>97</v>
      </c>
      <c r="G15" s="24">
        <v>7371.85</v>
      </c>
      <c r="H15" s="61"/>
    </row>
    <row r="16" spans="1:10" s="14" customFormat="1">
      <c r="A16" s="46">
        <v>43514</v>
      </c>
      <c r="B16" s="22">
        <f t="shared" si="0"/>
        <v>1294370</v>
      </c>
      <c r="C16" s="32">
        <v>43517</v>
      </c>
      <c r="D16" s="22">
        <f t="shared" si="1"/>
        <v>13614</v>
      </c>
      <c r="E16" s="22" t="s">
        <v>94</v>
      </c>
      <c r="F16" s="25" t="s">
        <v>98</v>
      </c>
      <c r="G16" s="24">
        <v>18923.55</v>
      </c>
      <c r="H16" s="61"/>
    </row>
    <row r="17" spans="1:13" s="14" customFormat="1">
      <c r="A17" s="46">
        <v>43514</v>
      </c>
      <c r="B17" s="22">
        <f t="shared" si="0"/>
        <v>1294371</v>
      </c>
      <c r="C17" s="32">
        <v>43517</v>
      </c>
      <c r="D17" s="22">
        <f t="shared" si="1"/>
        <v>13615</v>
      </c>
      <c r="E17" s="22" t="s">
        <v>94</v>
      </c>
      <c r="F17" s="25" t="s">
        <v>99</v>
      </c>
      <c r="G17" s="24">
        <v>16286.06</v>
      </c>
      <c r="H17" s="61"/>
    </row>
    <row r="18" spans="1:13" s="14" customFormat="1">
      <c r="A18" s="46">
        <v>43514</v>
      </c>
      <c r="B18" s="22">
        <f t="shared" si="0"/>
        <v>1294372</v>
      </c>
      <c r="C18" s="32">
        <v>43518</v>
      </c>
      <c r="D18" s="22">
        <f t="shared" si="1"/>
        <v>13616</v>
      </c>
      <c r="E18" s="22" t="s">
        <v>11</v>
      </c>
      <c r="F18" s="25"/>
      <c r="G18" s="24">
        <v>0</v>
      </c>
      <c r="H18" s="61"/>
    </row>
    <row r="19" spans="1:13" s="14" customFormat="1">
      <c r="A19" s="46">
        <v>43514</v>
      </c>
      <c r="B19" s="22">
        <f t="shared" si="0"/>
        <v>1294373</v>
      </c>
      <c r="C19" s="32">
        <v>43518</v>
      </c>
      <c r="D19" s="22">
        <f t="shared" si="1"/>
        <v>13617</v>
      </c>
      <c r="E19" s="22" t="s">
        <v>22</v>
      </c>
      <c r="F19" s="25" t="s">
        <v>23</v>
      </c>
      <c r="G19" s="24">
        <v>8398.33</v>
      </c>
      <c r="H19" s="61"/>
    </row>
    <row r="20" spans="1:13" s="14" customFormat="1">
      <c r="A20" s="46"/>
      <c r="B20" s="22"/>
      <c r="C20" s="32"/>
      <c r="D20" s="22"/>
      <c r="E20" s="22"/>
      <c r="F20" s="25"/>
      <c r="G20" s="24"/>
      <c r="H20" s="61"/>
    </row>
    <row r="21" spans="1:13" ht="10.5" customHeight="1">
      <c r="A21" s="46"/>
      <c r="B21" s="22"/>
      <c r="C21" s="29"/>
      <c r="D21" s="29"/>
      <c r="E21" s="40"/>
      <c r="F21" s="47"/>
      <c r="G21" s="72"/>
    </row>
    <row r="22" spans="1:13" ht="17.25" customHeight="1" thickBot="1">
      <c r="A22" s="49" t="s">
        <v>5</v>
      </c>
      <c r="B22" s="50"/>
      <c r="C22" s="50"/>
      <c r="D22" s="16"/>
      <c r="E22" s="17"/>
      <c r="F22" s="20"/>
      <c r="G22" s="73"/>
    </row>
    <row r="23" spans="1:13" ht="10.5" customHeight="1">
      <c r="A23" s="4"/>
      <c r="B23" s="51"/>
      <c r="C23" s="51"/>
      <c r="D23" s="5"/>
      <c r="E23" s="6"/>
      <c r="F23" s="6"/>
      <c r="G23" s="7"/>
    </row>
    <row r="24" spans="1:13" ht="10.5" customHeight="1">
      <c r="A24" s="4"/>
      <c r="B24" s="51"/>
      <c r="C24" s="51"/>
      <c r="D24" s="5"/>
      <c r="E24" s="6"/>
      <c r="F24" s="52"/>
      <c r="G24" s="53"/>
    </row>
    <row r="25" spans="1:13" ht="10.5" customHeight="1">
      <c r="A25" s="4"/>
      <c r="B25" s="51"/>
      <c r="C25" s="51"/>
      <c r="D25" s="5"/>
      <c r="E25" s="6"/>
      <c r="F25" s="6"/>
      <c r="G25" s="63">
        <f>SUM(G6:G24)</f>
        <v>230083.78999999998</v>
      </c>
    </row>
    <row r="26" spans="1:13">
      <c r="A26" s="54"/>
      <c r="B26" s="51"/>
      <c r="C26" s="51"/>
      <c r="D26" s="5"/>
      <c r="E26" s="6"/>
      <c r="F26" s="6"/>
      <c r="G26" s="7"/>
    </row>
    <row r="27" spans="1:13">
      <c r="A27" s="4" t="s">
        <v>15</v>
      </c>
      <c r="B27" s="51"/>
      <c r="C27" s="51"/>
      <c r="D27" s="5"/>
      <c r="E27" s="6"/>
      <c r="F27" s="6"/>
      <c r="G27" s="7"/>
    </row>
    <row r="28" spans="1:13">
      <c r="E28" s="9"/>
      <c r="F28" s="9"/>
      <c r="G28" s="10"/>
    </row>
    <row r="31" spans="1:13" s="8" customFormat="1">
      <c r="A31" s="11"/>
      <c r="B31" s="55"/>
      <c r="C31" s="55"/>
      <c r="E31" s="12"/>
      <c r="F31" s="12"/>
      <c r="G31" s="13"/>
      <c r="H31" s="3"/>
      <c r="I31" s="3"/>
      <c r="J31" s="3"/>
      <c r="K31" s="3"/>
      <c r="L31" s="3"/>
      <c r="M31" s="3"/>
    </row>
    <row r="32" spans="1:13" s="8" customFormat="1">
      <c r="A32" s="11"/>
      <c r="B32" s="55"/>
      <c r="C32" s="55"/>
      <c r="E32" s="12"/>
      <c r="F32" s="12"/>
      <c r="G32" s="13"/>
      <c r="H32" s="3"/>
      <c r="I32" s="3"/>
      <c r="J32" s="3"/>
      <c r="K32" s="3"/>
      <c r="L32" s="3"/>
      <c r="M32" s="3"/>
    </row>
    <row r="33" spans="1:13" s="8" customFormat="1">
      <c r="A33" s="11"/>
      <c r="B33" s="55"/>
      <c r="C33" s="55"/>
      <c r="E33" s="12"/>
      <c r="F33" s="12"/>
      <c r="G33" s="13"/>
      <c r="H33" s="3"/>
      <c r="I33" s="3"/>
      <c r="J33" s="3"/>
      <c r="K33" s="3"/>
      <c r="L33" s="3"/>
      <c r="M33" s="3"/>
    </row>
    <row r="67" spans="5:7">
      <c r="E67" s="9"/>
      <c r="F67" s="9"/>
      <c r="G67" s="10">
        <f>SUM(G32:G64)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6"/>
  <sheetViews>
    <sheetView workbookViewId="0">
      <selection activeCell="A6" sqref="A6:G30"/>
    </sheetView>
  </sheetViews>
  <sheetFormatPr defaultRowHeight="11.25"/>
  <cols>
    <col min="1" max="1" width="21.140625" style="8" customWidth="1"/>
    <col min="2" max="3" width="12.28515625" style="41" customWidth="1"/>
    <col min="4" max="4" width="8.28515625" style="8" customWidth="1"/>
    <col min="5" max="5" width="34.42578125" style="12" customWidth="1"/>
    <col min="6" max="6" width="40" style="12" customWidth="1"/>
    <col min="7" max="7" width="17.5703125" style="13" customWidth="1"/>
    <col min="8" max="8" width="16.5703125" style="3" customWidth="1"/>
    <col min="9" max="9" width="12.140625" style="3" customWidth="1"/>
    <col min="10" max="11" width="9.140625" style="3"/>
    <col min="12" max="12" width="27.42578125" style="3" customWidth="1"/>
    <col min="13" max="13" width="15.140625" style="3" customWidth="1"/>
    <col min="14" max="16384" width="9.140625" style="3"/>
  </cols>
  <sheetData>
    <row r="1" spans="1:10" s="19" customFormat="1">
      <c r="A1" s="87" t="s">
        <v>12</v>
      </c>
      <c r="B1" s="56"/>
      <c r="C1" s="56"/>
      <c r="D1" s="57"/>
      <c r="E1" s="58"/>
      <c r="F1" s="87"/>
      <c r="G1" s="87"/>
      <c r="H1" s="87"/>
      <c r="I1" s="87"/>
      <c r="J1" s="87"/>
    </row>
    <row r="2" spans="1:10" s="19" customFormat="1">
      <c r="A2" s="87" t="s">
        <v>13</v>
      </c>
      <c r="B2" s="58"/>
      <c r="C2" s="58"/>
      <c r="D2" s="58"/>
      <c r="E2" s="58"/>
      <c r="F2" s="87"/>
      <c r="G2" s="87"/>
      <c r="H2" s="87"/>
      <c r="I2" s="87"/>
      <c r="J2" s="87"/>
    </row>
    <row r="3" spans="1:10" s="19" customFormat="1">
      <c r="A3" s="99" t="s">
        <v>50</v>
      </c>
      <c r="B3" s="56"/>
      <c r="C3" s="56"/>
      <c r="D3" s="57"/>
      <c r="E3" s="58"/>
      <c r="F3" s="87"/>
      <c r="G3" s="87"/>
      <c r="H3" s="87"/>
      <c r="I3" s="87"/>
      <c r="J3" s="87"/>
    </row>
    <row r="4" spans="1:10">
      <c r="B4" s="59"/>
      <c r="C4" s="59"/>
      <c r="D4" s="60"/>
      <c r="E4" s="57" t="s">
        <v>16</v>
      </c>
      <c r="F4" s="87"/>
    </row>
    <row r="5" spans="1:10" s="2" customFormat="1" ht="12" thickBot="1">
      <c r="A5" s="42" t="s">
        <v>14</v>
      </c>
      <c r="B5" s="43" t="s">
        <v>1</v>
      </c>
      <c r="C5" s="43" t="s">
        <v>0</v>
      </c>
      <c r="D5" s="42" t="s">
        <v>2</v>
      </c>
      <c r="E5" s="42" t="s">
        <v>3</v>
      </c>
      <c r="F5" s="44" t="s">
        <v>7</v>
      </c>
      <c r="G5" s="45" t="s">
        <v>4</v>
      </c>
    </row>
    <row r="6" spans="1:10" s="14" customFormat="1">
      <c r="A6" s="46">
        <v>43518</v>
      </c>
      <c r="B6" s="22">
        <v>1294374</v>
      </c>
      <c r="C6" s="32">
        <v>43524</v>
      </c>
      <c r="D6" s="22">
        <v>13618</v>
      </c>
      <c r="E6" s="22" t="s">
        <v>58</v>
      </c>
      <c r="F6" s="25" t="s">
        <v>59</v>
      </c>
      <c r="G6" s="24">
        <v>8424.11</v>
      </c>
      <c r="H6" s="61"/>
    </row>
    <row r="7" spans="1:10" s="14" customFormat="1">
      <c r="A7" s="46">
        <v>43518</v>
      </c>
      <c r="B7" s="22">
        <f>B6+1</f>
        <v>1294375</v>
      </c>
      <c r="C7" s="32">
        <v>43524</v>
      </c>
      <c r="D7" s="22">
        <f>D6+1</f>
        <v>13619</v>
      </c>
      <c r="E7" s="22" t="s">
        <v>45</v>
      </c>
      <c r="F7" s="25" t="s">
        <v>46</v>
      </c>
      <c r="G7" s="24">
        <v>15633.17</v>
      </c>
      <c r="H7" s="61"/>
    </row>
    <row r="8" spans="1:10" s="14" customFormat="1">
      <c r="A8" s="46">
        <v>43518</v>
      </c>
      <c r="B8" s="22">
        <f t="shared" ref="B8:B30" si="0">B7+1</f>
        <v>1294376</v>
      </c>
      <c r="C8" s="32">
        <v>43524</v>
      </c>
      <c r="D8" s="22">
        <f t="shared" ref="D8:D30" si="1">D7+1</f>
        <v>13620</v>
      </c>
      <c r="E8" s="22" t="s">
        <v>73</v>
      </c>
      <c r="F8" s="25" t="s">
        <v>44</v>
      </c>
      <c r="G8" s="24">
        <v>6890.92</v>
      </c>
      <c r="H8" s="61"/>
    </row>
    <row r="9" spans="1:10" s="14" customFormat="1">
      <c r="A9" s="46">
        <v>43518</v>
      </c>
      <c r="B9" s="22">
        <f t="shared" si="0"/>
        <v>1294377</v>
      </c>
      <c r="C9" s="32">
        <v>43524</v>
      </c>
      <c r="D9" s="22">
        <f t="shared" si="1"/>
        <v>13621</v>
      </c>
      <c r="E9" s="22" t="s">
        <v>73</v>
      </c>
      <c r="F9" s="25" t="s">
        <v>44</v>
      </c>
      <c r="G9" s="24">
        <v>6602.92</v>
      </c>
      <c r="H9" s="61"/>
    </row>
    <row r="10" spans="1:10" s="14" customFormat="1">
      <c r="A10" s="46">
        <v>43518</v>
      </c>
      <c r="B10" s="22">
        <f t="shared" si="0"/>
        <v>1294378</v>
      </c>
      <c r="C10" s="32">
        <v>43524</v>
      </c>
      <c r="D10" s="22">
        <f t="shared" si="1"/>
        <v>13622</v>
      </c>
      <c r="E10" s="22" t="s">
        <v>100</v>
      </c>
      <c r="F10" s="25" t="s">
        <v>33</v>
      </c>
      <c r="G10" s="24">
        <v>2517.3200000000002</v>
      </c>
      <c r="H10" s="61"/>
    </row>
    <row r="11" spans="1:10" s="14" customFormat="1">
      <c r="A11" s="46">
        <v>43518</v>
      </c>
      <c r="B11" s="22">
        <f t="shared" si="0"/>
        <v>1294379</v>
      </c>
      <c r="C11" s="32">
        <v>43524</v>
      </c>
      <c r="D11" s="22">
        <f t="shared" si="1"/>
        <v>13623</v>
      </c>
      <c r="E11" s="22" t="s">
        <v>101</v>
      </c>
      <c r="F11" s="25" t="s">
        <v>102</v>
      </c>
      <c r="G11" s="24">
        <v>545.09</v>
      </c>
      <c r="H11" s="61"/>
    </row>
    <row r="12" spans="1:10" s="14" customFormat="1">
      <c r="A12" s="46">
        <v>43518</v>
      </c>
      <c r="B12" s="22">
        <f t="shared" si="0"/>
        <v>1294380</v>
      </c>
      <c r="C12" s="32">
        <v>43524</v>
      </c>
      <c r="D12" s="22">
        <f t="shared" si="1"/>
        <v>13624</v>
      </c>
      <c r="E12" s="22" t="s">
        <v>26</v>
      </c>
      <c r="F12" s="25" t="s">
        <v>31</v>
      </c>
      <c r="G12" s="24">
        <v>11414.7</v>
      </c>
      <c r="H12" s="61"/>
    </row>
    <row r="13" spans="1:10" s="14" customFormat="1">
      <c r="A13" s="46">
        <v>43518</v>
      </c>
      <c r="B13" s="22">
        <f t="shared" si="0"/>
        <v>1294381</v>
      </c>
      <c r="C13" s="32">
        <v>43524</v>
      </c>
      <c r="D13" s="22">
        <f t="shared" si="1"/>
        <v>13625</v>
      </c>
      <c r="E13" s="22" t="s">
        <v>48</v>
      </c>
      <c r="F13" s="25" t="s">
        <v>49</v>
      </c>
      <c r="G13" s="24">
        <v>8811</v>
      </c>
      <c r="H13" s="61"/>
    </row>
    <row r="14" spans="1:10" s="14" customFormat="1">
      <c r="A14" s="46">
        <v>43518</v>
      </c>
      <c r="B14" s="22">
        <f t="shared" si="0"/>
        <v>1294382</v>
      </c>
      <c r="C14" s="32">
        <v>43524</v>
      </c>
      <c r="D14" s="22">
        <f t="shared" si="1"/>
        <v>13626</v>
      </c>
      <c r="E14" s="22" t="s">
        <v>48</v>
      </c>
      <c r="F14" s="25" t="s">
        <v>49</v>
      </c>
      <c r="G14" s="24">
        <v>4490.6400000000003</v>
      </c>
      <c r="H14" s="61"/>
    </row>
    <row r="15" spans="1:10" s="14" customFormat="1">
      <c r="A15" s="46">
        <v>43518</v>
      </c>
      <c r="B15" s="22">
        <f t="shared" si="0"/>
        <v>1294383</v>
      </c>
      <c r="C15" s="32">
        <v>43524</v>
      </c>
      <c r="D15" s="22">
        <f t="shared" si="1"/>
        <v>13627</v>
      </c>
      <c r="E15" s="22" t="s">
        <v>32</v>
      </c>
      <c r="F15" s="25" t="s">
        <v>47</v>
      </c>
      <c r="G15" s="24">
        <v>6490.84</v>
      </c>
      <c r="H15" s="61"/>
    </row>
    <row r="16" spans="1:10">
      <c r="A16" s="46">
        <v>43518</v>
      </c>
      <c r="B16" s="22">
        <f t="shared" si="0"/>
        <v>1294384</v>
      </c>
      <c r="C16" s="32">
        <v>43524</v>
      </c>
      <c r="D16" s="22">
        <f t="shared" si="1"/>
        <v>13628</v>
      </c>
      <c r="E16" s="22" t="s">
        <v>11</v>
      </c>
      <c r="F16" s="25"/>
      <c r="G16" s="24">
        <v>0</v>
      </c>
      <c r="H16" s="61"/>
    </row>
    <row r="17" spans="1:8">
      <c r="A17" s="46">
        <v>43518</v>
      </c>
      <c r="B17" s="22">
        <f t="shared" si="0"/>
        <v>1294385</v>
      </c>
      <c r="C17" s="32">
        <v>43524</v>
      </c>
      <c r="D17" s="22">
        <v>13628</v>
      </c>
      <c r="E17" s="22" t="s">
        <v>103</v>
      </c>
      <c r="F17" s="25" t="s">
        <v>81</v>
      </c>
      <c r="G17" s="24"/>
      <c r="H17" s="61"/>
    </row>
    <row r="18" spans="1:8">
      <c r="A18" s="46">
        <v>43518</v>
      </c>
      <c r="B18" s="22">
        <f t="shared" si="0"/>
        <v>1294386</v>
      </c>
      <c r="C18" s="32">
        <v>43524</v>
      </c>
      <c r="D18" s="22">
        <f t="shared" si="1"/>
        <v>13629</v>
      </c>
      <c r="E18" s="22" t="s">
        <v>11</v>
      </c>
      <c r="F18" s="25"/>
      <c r="G18" s="24">
        <v>0</v>
      </c>
      <c r="H18" s="61"/>
    </row>
    <row r="19" spans="1:8">
      <c r="A19" s="46">
        <v>43518</v>
      </c>
      <c r="B19" s="22">
        <f t="shared" si="0"/>
        <v>1294387</v>
      </c>
      <c r="C19" s="32">
        <v>43524</v>
      </c>
      <c r="D19" s="22">
        <f t="shared" si="1"/>
        <v>13630</v>
      </c>
      <c r="E19" s="22" t="s">
        <v>35</v>
      </c>
      <c r="F19" s="25" t="s">
        <v>36</v>
      </c>
      <c r="G19" s="24">
        <v>2230.65</v>
      </c>
      <c r="H19" s="61"/>
    </row>
    <row r="20" spans="1:8">
      <c r="A20" s="46">
        <v>43518</v>
      </c>
      <c r="B20" s="22">
        <f t="shared" si="0"/>
        <v>1294388</v>
      </c>
      <c r="C20" s="32">
        <v>43524</v>
      </c>
      <c r="D20" s="22">
        <f t="shared" si="1"/>
        <v>13631</v>
      </c>
      <c r="E20" s="22" t="s">
        <v>104</v>
      </c>
      <c r="F20" s="25" t="s">
        <v>105</v>
      </c>
      <c r="G20" s="24">
        <v>4316.12</v>
      </c>
      <c r="H20" s="61"/>
    </row>
    <row r="21" spans="1:8">
      <c r="A21" s="46">
        <v>43518</v>
      </c>
      <c r="B21" s="22">
        <f t="shared" si="0"/>
        <v>1294389</v>
      </c>
      <c r="C21" s="32">
        <v>43524</v>
      </c>
      <c r="D21" s="22">
        <f t="shared" si="1"/>
        <v>13632</v>
      </c>
      <c r="E21" s="22" t="s">
        <v>37</v>
      </c>
      <c r="F21" s="25" t="s">
        <v>25</v>
      </c>
      <c r="G21" s="24">
        <v>3308.67</v>
      </c>
      <c r="H21" s="61"/>
    </row>
    <row r="22" spans="1:8">
      <c r="A22" s="46">
        <v>43518</v>
      </c>
      <c r="B22" s="22">
        <f t="shared" si="0"/>
        <v>1294390</v>
      </c>
      <c r="C22" s="32">
        <v>43524</v>
      </c>
      <c r="D22" s="22">
        <f t="shared" si="1"/>
        <v>13633</v>
      </c>
      <c r="E22" s="22" t="s">
        <v>28</v>
      </c>
      <c r="F22" s="25" t="s">
        <v>106</v>
      </c>
      <c r="G22" s="24">
        <v>15960.28</v>
      </c>
      <c r="H22" s="61"/>
    </row>
    <row r="23" spans="1:8">
      <c r="A23" s="46">
        <v>43518</v>
      </c>
      <c r="B23" s="22">
        <f t="shared" si="0"/>
        <v>1294391</v>
      </c>
      <c r="C23" s="32">
        <v>43524</v>
      </c>
      <c r="D23" s="22">
        <f t="shared" si="1"/>
        <v>13634</v>
      </c>
      <c r="E23" s="22" t="s">
        <v>11</v>
      </c>
      <c r="F23" s="25"/>
      <c r="G23" s="24">
        <v>0</v>
      </c>
      <c r="H23" s="61"/>
    </row>
    <row r="24" spans="1:8">
      <c r="A24" s="46">
        <v>43518</v>
      </c>
      <c r="B24" s="22">
        <f t="shared" si="0"/>
        <v>1294392</v>
      </c>
      <c r="C24" s="32">
        <v>43524</v>
      </c>
      <c r="D24" s="22">
        <v>13634</v>
      </c>
      <c r="E24" s="22" t="s">
        <v>32</v>
      </c>
      <c r="F24" s="66" t="s">
        <v>27</v>
      </c>
      <c r="G24" s="24">
        <v>861.21</v>
      </c>
      <c r="H24" s="61"/>
    </row>
    <row r="25" spans="1:8">
      <c r="A25" s="46">
        <v>43518</v>
      </c>
      <c r="B25" s="22">
        <f t="shared" si="0"/>
        <v>1294393</v>
      </c>
      <c r="C25" s="32">
        <v>43524</v>
      </c>
      <c r="D25" s="22">
        <f t="shared" si="1"/>
        <v>13635</v>
      </c>
      <c r="E25" s="22" t="s">
        <v>107</v>
      </c>
      <c r="F25" s="66" t="s">
        <v>108</v>
      </c>
      <c r="G25" s="24">
        <v>1977.4</v>
      </c>
      <c r="H25" s="61"/>
    </row>
    <row r="26" spans="1:8">
      <c r="A26" s="46">
        <v>43518</v>
      </c>
      <c r="B26" s="22">
        <f t="shared" si="0"/>
        <v>1294394</v>
      </c>
      <c r="C26" s="32">
        <v>43524</v>
      </c>
      <c r="D26" s="22">
        <f t="shared" si="1"/>
        <v>13636</v>
      </c>
      <c r="E26" s="22" t="s">
        <v>8</v>
      </c>
      <c r="F26" s="66" t="s">
        <v>109</v>
      </c>
      <c r="G26" s="24">
        <v>4446.7</v>
      </c>
      <c r="H26" s="61"/>
    </row>
    <row r="27" spans="1:8">
      <c r="A27" s="46">
        <v>43518</v>
      </c>
      <c r="B27" s="22">
        <f t="shared" si="0"/>
        <v>1294395</v>
      </c>
      <c r="C27" s="32">
        <v>43524</v>
      </c>
      <c r="D27" s="22">
        <f t="shared" si="1"/>
        <v>13637</v>
      </c>
      <c r="E27" s="22" t="s">
        <v>11</v>
      </c>
      <c r="F27" s="66"/>
      <c r="G27" s="24">
        <v>0</v>
      </c>
      <c r="H27" s="61"/>
    </row>
    <row r="28" spans="1:8">
      <c r="A28" s="46">
        <v>43518</v>
      </c>
      <c r="B28" s="22">
        <f t="shared" si="0"/>
        <v>1294396</v>
      </c>
      <c r="C28" s="32">
        <v>43524</v>
      </c>
      <c r="D28" s="22">
        <v>13637</v>
      </c>
      <c r="E28" s="22" t="s">
        <v>8</v>
      </c>
      <c r="F28" s="66" t="s">
        <v>110</v>
      </c>
      <c r="G28" s="24">
        <v>37176.019999999997</v>
      </c>
      <c r="H28" s="61"/>
    </row>
    <row r="29" spans="1:8">
      <c r="A29" s="46">
        <v>43518</v>
      </c>
      <c r="B29" s="22">
        <f t="shared" si="0"/>
        <v>1294397</v>
      </c>
      <c r="C29" s="32">
        <v>43524</v>
      </c>
      <c r="D29" s="22">
        <f t="shared" si="1"/>
        <v>13638</v>
      </c>
      <c r="E29" s="22" t="s">
        <v>22</v>
      </c>
      <c r="F29" s="66" t="s">
        <v>23</v>
      </c>
      <c r="G29" s="24">
        <v>9779.89</v>
      </c>
      <c r="H29" s="61"/>
    </row>
    <row r="30" spans="1:8">
      <c r="A30" s="46">
        <v>43518</v>
      </c>
      <c r="B30" s="22">
        <f t="shared" si="0"/>
        <v>1294398</v>
      </c>
      <c r="C30" s="32">
        <v>43524</v>
      </c>
      <c r="D30" s="22">
        <f t="shared" si="1"/>
        <v>13639</v>
      </c>
      <c r="E30" s="22" t="s">
        <v>29</v>
      </c>
      <c r="F30" s="66" t="s">
        <v>111</v>
      </c>
      <c r="G30" s="24">
        <v>14018.2</v>
      </c>
      <c r="H30" s="61"/>
    </row>
    <row r="31" spans="1:8" ht="17.25" customHeight="1" thickBot="1">
      <c r="A31" s="49" t="s">
        <v>5</v>
      </c>
      <c r="B31" s="50"/>
      <c r="C31" s="50"/>
      <c r="D31" s="16"/>
      <c r="E31" s="17"/>
      <c r="F31" s="20"/>
      <c r="G31" s="73"/>
    </row>
    <row r="32" spans="1:8" ht="10.5" customHeight="1">
      <c r="A32" s="4"/>
      <c r="B32" s="51"/>
      <c r="C32" s="51"/>
      <c r="D32" s="5"/>
      <c r="E32" s="6"/>
      <c r="F32" s="6"/>
      <c r="G32" s="7"/>
    </row>
    <row r="33" spans="1:13" ht="10.5" customHeight="1">
      <c r="A33" s="4"/>
      <c r="B33" s="51"/>
      <c r="C33" s="51"/>
      <c r="D33" s="5"/>
      <c r="E33" s="6"/>
      <c r="F33" s="52"/>
      <c r="G33" s="53"/>
    </row>
    <row r="34" spans="1:13" ht="10.5" customHeight="1">
      <c r="A34" s="4"/>
      <c r="B34" s="51"/>
      <c r="C34" s="51"/>
      <c r="D34" s="5"/>
      <c r="E34" s="6"/>
      <c r="F34" s="6"/>
      <c r="G34" s="63">
        <f>SUM(G6:G33)</f>
        <v>165895.84999999998</v>
      </c>
    </row>
    <row r="35" spans="1:13">
      <c r="A35" s="54"/>
      <c r="B35" s="51"/>
      <c r="C35" s="51"/>
      <c r="D35" s="5"/>
      <c r="E35" s="6"/>
      <c r="F35" s="6"/>
      <c r="G35" s="7"/>
    </row>
    <row r="36" spans="1:13">
      <c r="A36" s="4" t="s">
        <v>15</v>
      </c>
      <c r="B36" s="51"/>
      <c r="C36" s="51"/>
      <c r="D36" s="5"/>
      <c r="E36" s="6"/>
      <c r="F36" s="6"/>
      <c r="G36" s="7"/>
    </row>
    <row r="37" spans="1:13">
      <c r="E37" s="9"/>
      <c r="F37" s="9"/>
      <c r="G37" s="10"/>
    </row>
    <row r="40" spans="1:13" s="8" customFormat="1">
      <c r="A40" s="11"/>
      <c r="B40" s="55"/>
      <c r="C40" s="55"/>
      <c r="E40" s="12"/>
      <c r="F40" s="12"/>
      <c r="G40" s="13"/>
      <c r="H40" s="3"/>
      <c r="I40" s="3"/>
      <c r="J40" s="3"/>
      <c r="K40" s="3"/>
      <c r="L40" s="3"/>
      <c r="M40" s="3"/>
    </row>
    <row r="41" spans="1:13" s="8" customFormat="1">
      <c r="A41" s="11"/>
      <c r="B41" s="55"/>
      <c r="C41" s="55"/>
      <c r="E41" s="12"/>
      <c r="F41" s="12"/>
      <c r="G41" s="13"/>
      <c r="H41" s="3"/>
      <c r="I41" s="3"/>
      <c r="J41" s="3"/>
      <c r="K41" s="3"/>
      <c r="L41" s="3"/>
      <c r="M41" s="3"/>
    </row>
    <row r="42" spans="1:13" s="8" customFormat="1">
      <c r="A42" s="11"/>
      <c r="B42" s="55"/>
      <c r="C42" s="55"/>
      <c r="E42" s="12"/>
      <c r="F42" s="12"/>
      <c r="G42" s="13"/>
      <c r="H42" s="3"/>
      <c r="I42" s="3"/>
      <c r="J42" s="3"/>
      <c r="K42" s="3"/>
      <c r="L42" s="3"/>
      <c r="M42" s="3"/>
    </row>
    <row r="76" spans="5:7">
      <c r="E76" s="9"/>
      <c r="F76" s="9"/>
      <c r="G76" s="10">
        <f>SUM(G41:G73)</f>
        <v>0</v>
      </c>
    </row>
  </sheetData>
  <pageMargins left="0.7" right="0.7" top="0.75" bottom="0.75" header="0.3" footer="0.3"/>
  <pageSetup paperSize="5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2"/>
  <sheetViews>
    <sheetView tabSelected="1" topLeftCell="A84" workbookViewId="0">
      <selection activeCell="H102" sqref="H102"/>
    </sheetView>
  </sheetViews>
  <sheetFormatPr defaultRowHeight="11.25"/>
  <cols>
    <col min="1" max="1" width="15.42578125" style="8" customWidth="1"/>
    <col min="2" max="3" width="12.28515625" style="41" customWidth="1"/>
    <col min="4" max="4" width="8.28515625" style="8" customWidth="1"/>
    <col min="5" max="5" width="30" style="12" customWidth="1"/>
    <col min="6" max="6" width="43.5703125" style="12" customWidth="1"/>
    <col min="7" max="7" width="17.5703125" style="13" customWidth="1"/>
    <col min="8" max="8" width="20" style="3" customWidth="1"/>
    <col min="9" max="9" width="12.140625" style="3" customWidth="1"/>
    <col min="10" max="11" width="9.140625" style="3"/>
    <col min="12" max="12" width="27.42578125" style="3" customWidth="1"/>
    <col min="13" max="13" width="15.140625" style="3" customWidth="1"/>
    <col min="14" max="16384" width="9.140625" style="3"/>
  </cols>
  <sheetData>
    <row r="1" spans="1:10" s="19" customFormat="1">
      <c r="A1" s="95" t="s">
        <v>12</v>
      </c>
      <c r="B1" s="56"/>
      <c r="C1" s="56"/>
      <c r="D1" s="57"/>
      <c r="E1" s="58"/>
      <c r="F1" s="95"/>
      <c r="G1" s="95"/>
      <c r="H1" s="95"/>
      <c r="I1" s="95"/>
      <c r="J1" s="95"/>
    </row>
    <row r="2" spans="1:10" s="19" customFormat="1">
      <c r="A2" s="95" t="s">
        <v>13</v>
      </c>
      <c r="B2" s="58"/>
      <c r="C2" s="58"/>
      <c r="D2" s="58"/>
      <c r="E2" s="58"/>
      <c r="F2" s="95"/>
      <c r="G2" s="95"/>
      <c r="H2" s="95"/>
      <c r="I2" s="95"/>
      <c r="J2" s="95"/>
    </row>
    <row r="3" spans="1:10" s="19" customFormat="1">
      <c r="A3" s="100" t="s">
        <v>50</v>
      </c>
      <c r="B3" s="56"/>
      <c r="C3" s="56"/>
      <c r="D3" s="57"/>
      <c r="E3" s="58"/>
      <c r="F3" s="95"/>
      <c r="G3" s="95"/>
      <c r="H3" s="95"/>
      <c r="I3" s="95"/>
      <c r="J3" s="95"/>
    </row>
    <row r="4" spans="1:10" ht="12" thickBot="1">
      <c r="B4" s="59"/>
      <c r="C4" s="59"/>
      <c r="D4" s="60"/>
      <c r="E4" s="58"/>
      <c r="F4" s="95"/>
    </row>
    <row r="5" spans="1:10" s="2" customFormat="1" ht="12" thickBot="1">
      <c r="A5" s="67" t="s">
        <v>14</v>
      </c>
      <c r="B5" s="68" t="s">
        <v>1</v>
      </c>
      <c r="C5" s="68" t="s">
        <v>0</v>
      </c>
      <c r="D5" s="69" t="s">
        <v>2</v>
      </c>
      <c r="E5" s="69" t="s">
        <v>3</v>
      </c>
      <c r="F5" s="70" t="s">
        <v>7</v>
      </c>
      <c r="G5" s="71" t="s">
        <v>4</v>
      </c>
    </row>
    <row r="6" spans="1:10" s="14" customFormat="1">
      <c r="A6" s="46">
        <v>43500</v>
      </c>
      <c r="B6" s="22">
        <v>1294310</v>
      </c>
      <c r="C6" s="32">
        <v>43500</v>
      </c>
      <c r="D6" s="22">
        <v>13556</v>
      </c>
      <c r="E6" s="22" t="s">
        <v>8</v>
      </c>
      <c r="F6" s="25" t="s">
        <v>51</v>
      </c>
      <c r="G6" s="24">
        <v>28143.01</v>
      </c>
      <c r="H6" s="61"/>
    </row>
    <row r="7" spans="1:10" s="14" customFormat="1">
      <c r="A7" s="46">
        <v>43500</v>
      </c>
      <c r="B7" s="22">
        <f>B6+1</f>
        <v>1294311</v>
      </c>
      <c r="C7" s="32">
        <v>43504</v>
      </c>
      <c r="D7" s="22">
        <f>D6+1</f>
        <v>13557</v>
      </c>
      <c r="E7" s="22" t="s">
        <v>52</v>
      </c>
      <c r="F7" s="25" t="s">
        <v>41</v>
      </c>
      <c r="G7" s="24">
        <v>6277.45</v>
      </c>
      <c r="H7" s="61"/>
    </row>
    <row r="8" spans="1:10" s="14" customFormat="1">
      <c r="A8" s="46">
        <v>43500</v>
      </c>
      <c r="B8" s="22">
        <f t="shared" ref="B8:B33" si="0">B7+1</f>
        <v>1294312</v>
      </c>
      <c r="C8" s="32">
        <v>43504</v>
      </c>
      <c r="D8" s="22">
        <f t="shared" ref="D8:D32" si="1">D7+1</f>
        <v>13558</v>
      </c>
      <c r="E8" s="22" t="s">
        <v>17</v>
      </c>
      <c r="F8" s="25" t="s">
        <v>53</v>
      </c>
      <c r="G8" s="24">
        <v>10320</v>
      </c>
      <c r="H8" s="61"/>
    </row>
    <row r="9" spans="1:10" s="14" customFormat="1">
      <c r="A9" s="46">
        <v>43500</v>
      </c>
      <c r="B9" s="22">
        <f t="shared" si="0"/>
        <v>1294313</v>
      </c>
      <c r="C9" s="32">
        <v>43504</v>
      </c>
      <c r="D9" s="22">
        <f t="shared" si="1"/>
        <v>13559</v>
      </c>
      <c r="E9" s="22" t="s">
        <v>17</v>
      </c>
      <c r="F9" s="25" t="s">
        <v>54</v>
      </c>
      <c r="G9" s="24">
        <v>7152.73</v>
      </c>
      <c r="H9" s="61"/>
    </row>
    <row r="10" spans="1:10" s="14" customFormat="1">
      <c r="A10" s="46">
        <v>43500</v>
      </c>
      <c r="B10" s="22">
        <f t="shared" si="0"/>
        <v>1294314</v>
      </c>
      <c r="C10" s="32">
        <v>43504</v>
      </c>
      <c r="D10" s="22">
        <f t="shared" si="1"/>
        <v>13560</v>
      </c>
      <c r="E10" s="22" t="s">
        <v>18</v>
      </c>
      <c r="F10" s="25" t="s">
        <v>53</v>
      </c>
      <c r="G10" s="24">
        <v>2690.18</v>
      </c>
      <c r="H10" s="61"/>
    </row>
    <row r="11" spans="1:10" s="14" customFormat="1">
      <c r="A11" s="46">
        <v>43500</v>
      </c>
      <c r="B11" s="22">
        <f t="shared" si="0"/>
        <v>1294315</v>
      </c>
      <c r="C11" s="32">
        <v>43504</v>
      </c>
      <c r="D11" s="22">
        <f t="shared" si="1"/>
        <v>13561</v>
      </c>
      <c r="E11" s="22" t="s">
        <v>20</v>
      </c>
      <c r="F11" s="25" t="s">
        <v>53</v>
      </c>
      <c r="G11" s="24">
        <v>1400</v>
      </c>
      <c r="H11" s="61"/>
    </row>
    <row r="12" spans="1:10" s="14" customFormat="1">
      <c r="A12" s="46">
        <v>43500</v>
      </c>
      <c r="B12" s="22">
        <f t="shared" si="0"/>
        <v>1294316</v>
      </c>
      <c r="C12" s="32">
        <v>43504</v>
      </c>
      <c r="D12" s="22">
        <f t="shared" si="1"/>
        <v>13562</v>
      </c>
      <c r="E12" s="22" t="s">
        <v>20</v>
      </c>
      <c r="F12" s="25" t="s">
        <v>54</v>
      </c>
      <c r="G12" s="24">
        <v>4140.68</v>
      </c>
      <c r="H12" s="61"/>
    </row>
    <row r="13" spans="1:10" s="14" customFormat="1">
      <c r="A13" s="46">
        <v>43500</v>
      </c>
      <c r="B13" s="22">
        <f t="shared" si="0"/>
        <v>1294317</v>
      </c>
      <c r="C13" s="32">
        <v>43504</v>
      </c>
      <c r="D13" s="22">
        <f t="shared" si="1"/>
        <v>13563</v>
      </c>
      <c r="E13" s="22" t="s">
        <v>26</v>
      </c>
      <c r="F13" s="25" t="s">
        <v>31</v>
      </c>
      <c r="G13" s="24">
        <v>7321.05</v>
      </c>
      <c r="H13" s="61"/>
    </row>
    <row r="14" spans="1:10" s="14" customFormat="1">
      <c r="A14" s="46">
        <v>43500</v>
      </c>
      <c r="B14" s="22">
        <f t="shared" si="0"/>
        <v>1294318</v>
      </c>
      <c r="C14" s="32">
        <v>43504</v>
      </c>
      <c r="D14" s="22">
        <f t="shared" si="1"/>
        <v>13564</v>
      </c>
      <c r="E14" s="22" t="s">
        <v>26</v>
      </c>
      <c r="F14" s="25" t="s">
        <v>27</v>
      </c>
      <c r="G14" s="24">
        <v>2138.4</v>
      </c>
      <c r="H14" s="61"/>
    </row>
    <row r="15" spans="1:10" s="14" customFormat="1">
      <c r="A15" s="46">
        <v>43500</v>
      </c>
      <c r="B15" s="22">
        <f t="shared" si="0"/>
        <v>1294319</v>
      </c>
      <c r="C15" s="32">
        <v>43504</v>
      </c>
      <c r="D15" s="22">
        <f t="shared" si="1"/>
        <v>13565</v>
      </c>
      <c r="E15" s="22" t="s">
        <v>55</v>
      </c>
      <c r="F15" s="25" t="s">
        <v>56</v>
      </c>
      <c r="G15" s="24">
        <v>4984.09</v>
      </c>
      <c r="H15" s="61"/>
    </row>
    <row r="16" spans="1:10" s="14" customFormat="1">
      <c r="A16" s="46">
        <v>43500</v>
      </c>
      <c r="B16" s="22">
        <f t="shared" si="0"/>
        <v>1294320</v>
      </c>
      <c r="C16" s="32">
        <v>43504</v>
      </c>
      <c r="D16" s="22">
        <f t="shared" si="1"/>
        <v>13566</v>
      </c>
      <c r="E16" s="22" t="s">
        <v>43</v>
      </c>
      <c r="F16" s="25" t="s">
        <v>44</v>
      </c>
      <c r="G16" s="24">
        <v>3964.28</v>
      </c>
      <c r="H16" s="61"/>
    </row>
    <row r="17" spans="1:8" s="14" customFormat="1">
      <c r="A17" s="46">
        <v>43500</v>
      </c>
      <c r="B17" s="22">
        <f t="shared" si="0"/>
        <v>1294321</v>
      </c>
      <c r="C17" s="32">
        <v>43504</v>
      </c>
      <c r="D17" s="22">
        <f t="shared" si="1"/>
        <v>13567</v>
      </c>
      <c r="E17" s="22" t="s">
        <v>40</v>
      </c>
      <c r="F17" s="25" t="s">
        <v>57</v>
      </c>
      <c r="G17" s="24">
        <v>5464.77</v>
      </c>
      <c r="H17" s="61"/>
    </row>
    <row r="18" spans="1:8" s="14" customFormat="1">
      <c r="A18" s="46">
        <v>43500</v>
      </c>
      <c r="B18" s="22">
        <f t="shared" si="0"/>
        <v>1294322</v>
      </c>
      <c r="C18" s="32">
        <v>43504</v>
      </c>
      <c r="D18" s="22">
        <f t="shared" si="1"/>
        <v>13568</v>
      </c>
      <c r="E18" s="22" t="s">
        <v>45</v>
      </c>
      <c r="F18" s="25" t="s">
        <v>46</v>
      </c>
      <c r="G18" s="24">
        <v>13717.7</v>
      </c>
      <c r="H18" s="61"/>
    </row>
    <row r="19" spans="1:8" s="14" customFormat="1">
      <c r="A19" s="46">
        <v>43500</v>
      </c>
      <c r="B19" s="22">
        <f t="shared" si="0"/>
        <v>1294323</v>
      </c>
      <c r="C19" s="32">
        <v>43504</v>
      </c>
      <c r="D19" s="22">
        <f t="shared" si="1"/>
        <v>13569</v>
      </c>
      <c r="E19" s="22" t="s">
        <v>45</v>
      </c>
      <c r="F19" s="25" t="s">
        <v>46</v>
      </c>
      <c r="G19" s="24">
        <v>4091.14</v>
      </c>
      <c r="H19" s="61"/>
    </row>
    <row r="20" spans="1:8" s="14" customFormat="1">
      <c r="A20" s="46">
        <v>43500</v>
      </c>
      <c r="B20" s="22">
        <f t="shared" si="0"/>
        <v>1294324</v>
      </c>
      <c r="C20" s="32">
        <v>43504</v>
      </c>
      <c r="D20" s="22">
        <f t="shared" si="1"/>
        <v>13570</v>
      </c>
      <c r="E20" s="22" t="s">
        <v>58</v>
      </c>
      <c r="F20" s="25" t="s">
        <v>59</v>
      </c>
      <c r="G20" s="24">
        <v>6788.84</v>
      </c>
      <c r="H20" s="61"/>
    </row>
    <row r="21" spans="1:8" s="14" customFormat="1">
      <c r="A21" s="46">
        <v>43500</v>
      </c>
      <c r="B21" s="22">
        <f t="shared" si="0"/>
        <v>1294325</v>
      </c>
      <c r="C21" s="32">
        <v>43504</v>
      </c>
      <c r="D21" s="22">
        <f t="shared" si="1"/>
        <v>13571</v>
      </c>
      <c r="E21" s="22" t="s">
        <v>60</v>
      </c>
      <c r="F21" s="25" t="s">
        <v>33</v>
      </c>
      <c r="G21" s="24">
        <v>2517.3200000000002</v>
      </c>
      <c r="H21" s="61"/>
    </row>
    <row r="22" spans="1:8" s="14" customFormat="1">
      <c r="A22" s="46">
        <v>43500</v>
      </c>
      <c r="B22" s="22">
        <f t="shared" si="0"/>
        <v>1294326</v>
      </c>
      <c r="C22" s="32">
        <v>43504</v>
      </c>
      <c r="D22" s="22">
        <f t="shared" si="1"/>
        <v>13572</v>
      </c>
      <c r="E22" s="22" t="s">
        <v>42</v>
      </c>
      <c r="F22" s="25" t="s">
        <v>61</v>
      </c>
      <c r="G22" s="24">
        <v>2646.06</v>
      </c>
      <c r="H22" s="61"/>
    </row>
    <row r="23" spans="1:8" s="14" customFormat="1">
      <c r="A23" s="46">
        <v>43500</v>
      </c>
      <c r="B23" s="22">
        <f t="shared" si="0"/>
        <v>1294327</v>
      </c>
      <c r="C23" s="32">
        <v>43504</v>
      </c>
      <c r="D23" s="22">
        <f t="shared" si="1"/>
        <v>13573</v>
      </c>
      <c r="E23" s="22" t="s">
        <v>35</v>
      </c>
      <c r="F23" s="25" t="s">
        <v>36</v>
      </c>
      <c r="G23" s="24">
        <v>4628.0600000000004</v>
      </c>
      <c r="H23" s="61"/>
    </row>
    <row r="24" spans="1:8" s="14" customFormat="1">
      <c r="A24" s="46">
        <v>43500</v>
      </c>
      <c r="B24" s="22">
        <f t="shared" si="0"/>
        <v>1294328</v>
      </c>
      <c r="C24" s="32">
        <v>43504</v>
      </c>
      <c r="D24" s="22">
        <f t="shared" si="1"/>
        <v>13574</v>
      </c>
      <c r="E24" s="22" t="s">
        <v>62</v>
      </c>
      <c r="F24" s="25" t="s">
        <v>25</v>
      </c>
      <c r="G24" s="24">
        <v>3433.15</v>
      </c>
      <c r="H24" s="61"/>
    </row>
    <row r="25" spans="1:8" s="14" customFormat="1">
      <c r="A25" s="46">
        <v>43500</v>
      </c>
      <c r="B25" s="22">
        <f t="shared" si="0"/>
        <v>1294329</v>
      </c>
      <c r="C25" s="32">
        <v>43504</v>
      </c>
      <c r="D25" s="22">
        <f t="shared" si="1"/>
        <v>13575</v>
      </c>
      <c r="E25" s="22" t="s">
        <v>11</v>
      </c>
      <c r="F25" s="25"/>
      <c r="G25" s="24">
        <v>0</v>
      </c>
      <c r="H25" s="61"/>
    </row>
    <row r="26" spans="1:8" s="14" customFormat="1">
      <c r="A26" s="46">
        <v>43500</v>
      </c>
      <c r="B26" s="22">
        <f t="shared" si="0"/>
        <v>1294330</v>
      </c>
      <c r="C26" s="32">
        <v>43503</v>
      </c>
      <c r="D26" s="22">
        <v>13575</v>
      </c>
      <c r="E26" s="22" t="s">
        <v>8</v>
      </c>
      <c r="F26" s="25" t="s">
        <v>63</v>
      </c>
      <c r="G26" s="24">
        <v>19406.93</v>
      </c>
      <c r="H26" s="61"/>
    </row>
    <row r="27" spans="1:8" s="14" customFormat="1">
      <c r="A27" s="46">
        <v>43500</v>
      </c>
      <c r="B27" s="22">
        <f t="shared" si="0"/>
        <v>1294331</v>
      </c>
      <c r="C27" s="32">
        <v>43503</v>
      </c>
      <c r="D27" s="22">
        <f t="shared" si="1"/>
        <v>13576</v>
      </c>
      <c r="E27" s="22" t="s">
        <v>8</v>
      </c>
      <c r="F27" s="25" t="s">
        <v>64</v>
      </c>
      <c r="G27" s="24">
        <v>6016.26</v>
      </c>
      <c r="H27" s="61"/>
    </row>
    <row r="28" spans="1:8" s="14" customFormat="1">
      <c r="A28" s="46">
        <v>43500</v>
      </c>
      <c r="B28" s="22">
        <f t="shared" si="0"/>
        <v>1294332</v>
      </c>
      <c r="C28" s="32">
        <v>43504</v>
      </c>
      <c r="D28" s="22">
        <f t="shared" si="1"/>
        <v>13577</v>
      </c>
      <c r="E28" s="22" t="s">
        <v>21</v>
      </c>
      <c r="F28" s="25" t="s">
        <v>19</v>
      </c>
      <c r="G28" s="24">
        <v>3920</v>
      </c>
      <c r="H28" s="61"/>
    </row>
    <row r="29" spans="1:8">
      <c r="A29" s="46">
        <v>43500</v>
      </c>
      <c r="B29" s="22">
        <f t="shared" si="0"/>
        <v>1294333</v>
      </c>
      <c r="C29" s="32">
        <v>43504</v>
      </c>
      <c r="D29" s="22">
        <f t="shared" si="1"/>
        <v>13578</v>
      </c>
      <c r="E29" s="22" t="s">
        <v>22</v>
      </c>
      <c r="F29" s="25" t="s">
        <v>23</v>
      </c>
      <c r="G29" s="24">
        <v>13958.25</v>
      </c>
      <c r="H29" s="61"/>
    </row>
    <row r="30" spans="1:8" s="85" customFormat="1">
      <c r="A30" s="46">
        <v>43500</v>
      </c>
      <c r="B30" s="22">
        <f t="shared" si="0"/>
        <v>1294334</v>
      </c>
      <c r="C30" s="32">
        <v>43504</v>
      </c>
      <c r="D30" s="22">
        <f t="shared" si="1"/>
        <v>13579</v>
      </c>
      <c r="E30" s="22" t="s">
        <v>65</v>
      </c>
      <c r="F30" s="66" t="s">
        <v>66</v>
      </c>
      <c r="G30" s="24">
        <v>10307.049999999999</v>
      </c>
      <c r="H30" s="61"/>
    </row>
    <row r="31" spans="1:8">
      <c r="A31" s="46">
        <v>43500</v>
      </c>
      <c r="B31" s="22">
        <f t="shared" si="0"/>
        <v>1294335</v>
      </c>
      <c r="C31" s="32">
        <v>43504</v>
      </c>
      <c r="D31" s="22">
        <f t="shared" si="1"/>
        <v>13580</v>
      </c>
      <c r="E31" s="22" t="s">
        <v>67</v>
      </c>
      <c r="F31" s="66" t="s">
        <v>68</v>
      </c>
      <c r="G31" s="24">
        <v>3643.44</v>
      </c>
      <c r="H31" s="61"/>
    </row>
    <row r="32" spans="1:8">
      <c r="A32" s="46">
        <v>43500</v>
      </c>
      <c r="B32" s="22">
        <f t="shared" si="0"/>
        <v>1294336</v>
      </c>
      <c r="C32" s="32">
        <v>43504</v>
      </c>
      <c r="D32" s="22">
        <f t="shared" si="1"/>
        <v>13581</v>
      </c>
      <c r="E32" s="22" t="s">
        <v>11</v>
      </c>
      <c r="F32" s="66"/>
      <c r="G32" s="24">
        <v>0</v>
      </c>
      <c r="H32" s="61"/>
    </row>
    <row r="33" spans="1:9">
      <c r="A33" s="88">
        <v>43500</v>
      </c>
      <c r="B33" s="89">
        <f t="shared" si="0"/>
        <v>1294337</v>
      </c>
      <c r="C33" s="90">
        <v>43504</v>
      </c>
      <c r="D33" s="89">
        <v>13581</v>
      </c>
      <c r="E33" s="89" t="s">
        <v>8</v>
      </c>
      <c r="F33" s="91" t="s">
        <v>69</v>
      </c>
      <c r="G33" s="92">
        <v>1200</v>
      </c>
      <c r="H33" s="61"/>
    </row>
    <row r="34" spans="1:9">
      <c r="A34" s="78">
        <v>43507</v>
      </c>
      <c r="B34" s="22">
        <v>1294338</v>
      </c>
      <c r="C34" s="32">
        <v>43508</v>
      </c>
      <c r="D34" s="97">
        <v>13582</v>
      </c>
      <c r="E34" s="22" t="s">
        <v>24</v>
      </c>
      <c r="F34" s="25" t="s">
        <v>70</v>
      </c>
      <c r="G34" s="24">
        <v>14507.42</v>
      </c>
      <c r="H34" s="61"/>
    </row>
    <row r="35" spans="1:9">
      <c r="A35" s="78">
        <v>43507</v>
      </c>
      <c r="B35" s="22">
        <f>B34+1</f>
        <v>1294339</v>
      </c>
      <c r="C35" s="32">
        <v>43508</v>
      </c>
      <c r="D35" s="22">
        <f>D34+1</f>
        <v>13583</v>
      </c>
      <c r="E35" s="22" t="s">
        <v>11</v>
      </c>
      <c r="F35" s="25"/>
      <c r="G35" s="24">
        <v>0</v>
      </c>
      <c r="H35" s="61"/>
    </row>
    <row r="36" spans="1:9">
      <c r="A36" s="78">
        <v>43507</v>
      </c>
      <c r="B36" s="22">
        <f t="shared" ref="B36:B55" si="2">B35+1</f>
        <v>1294340</v>
      </c>
      <c r="C36" s="32">
        <v>43509</v>
      </c>
      <c r="D36" s="22">
        <f t="shared" ref="D36:D55" si="3">D35+1</f>
        <v>13584</v>
      </c>
      <c r="E36" s="22" t="s">
        <v>71</v>
      </c>
      <c r="F36" s="25" t="s">
        <v>72</v>
      </c>
      <c r="G36" s="24">
        <v>6129.04</v>
      </c>
      <c r="H36" s="61"/>
    </row>
    <row r="37" spans="1:9">
      <c r="A37" s="78">
        <v>43507</v>
      </c>
      <c r="B37" s="22">
        <f t="shared" si="2"/>
        <v>1294341</v>
      </c>
      <c r="C37" s="32">
        <v>43511</v>
      </c>
      <c r="D37" s="22">
        <f t="shared" si="3"/>
        <v>13585</v>
      </c>
      <c r="E37" s="22" t="s">
        <v>48</v>
      </c>
      <c r="F37" s="25"/>
      <c r="G37" s="24">
        <v>9256.5</v>
      </c>
      <c r="H37" s="61"/>
    </row>
    <row r="38" spans="1:9">
      <c r="A38" s="78">
        <v>43507</v>
      </c>
      <c r="B38" s="22">
        <f t="shared" si="2"/>
        <v>1294342</v>
      </c>
      <c r="C38" s="32">
        <v>43511</v>
      </c>
      <c r="D38" s="22">
        <f t="shared" si="3"/>
        <v>13586</v>
      </c>
      <c r="E38" s="22" t="s">
        <v>26</v>
      </c>
      <c r="F38" s="25" t="s">
        <v>31</v>
      </c>
      <c r="G38" s="24">
        <v>14357.97</v>
      </c>
      <c r="H38" s="61"/>
    </row>
    <row r="39" spans="1:9">
      <c r="A39" s="78">
        <v>43507</v>
      </c>
      <c r="B39" s="22">
        <f t="shared" si="2"/>
        <v>1294343</v>
      </c>
      <c r="C39" s="32">
        <v>43511</v>
      </c>
      <c r="D39" s="22">
        <f t="shared" si="3"/>
        <v>13587</v>
      </c>
      <c r="E39" s="22" t="s">
        <v>26</v>
      </c>
      <c r="F39" s="25" t="s">
        <v>27</v>
      </c>
      <c r="G39" s="24">
        <v>4883.17</v>
      </c>
      <c r="H39" s="61"/>
    </row>
    <row r="40" spans="1:9">
      <c r="A40" s="78">
        <v>43507</v>
      </c>
      <c r="B40" s="22">
        <f t="shared" si="2"/>
        <v>1294344</v>
      </c>
      <c r="C40" s="32">
        <v>43511</v>
      </c>
      <c r="D40" s="22">
        <f t="shared" si="3"/>
        <v>13588</v>
      </c>
      <c r="E40" s="22" t="s">
        <v>40</v>
      </c>
      <c r="F40" s="25" t="s">
        <v>57</v>
      </c>
      <c r="G40" s="24">
        <v>5901.83</v>
      </c>
      <c r="H40" s="61"/>
      <c r="I40" s="85"/>
    </row>
    <row r="41" spans="1:9">
      <c r="A41" s="78">
        <v>43507</v>
      </c>
      <c r="B41" s="22">
        <f t="shared" si="2"/>
        <v>1294345</v>
      </c>
      <c r="C41" s="32">
        <v>43511</v>
      </c>
      <c r="D41" s="22">
        <f t="shared" si="3"/>
        <v>13589</v>
      </c>
      <c r="E41" s="22" t="s">
        <v>73</v>
      </c>
      <c r="F41" s="25" t="s">
        <v>44</v>
      </c>
      <c r="G41" s="24">
        <v>15998.37</v>
      </c>
      <c r="H41" s="61"/>
      <c r="I41" s="85"/>
    </row>
    <row r="42" spans="1:9">
      <c r="A42" s="78">
        <v>43507</v>
      </c>
      <c r="B42" s="22">
        <f t="shared" si="2"/>
        <v>1294346</v>
      </c>
      <c r="C42" s="32">
        <v>43511</v>
      </c>
      <c r="D42" s="22">
        <f t="shared" si="3"/>
        <v>13590</v>
      </c>
      <c r="E42" s="22" t="s">
        <v>11</v>
      </c>
      <c r="F42" s="25"/>
      <c r="G42" s="24">
        <v>0</v>
      </c>
      <c r="H42" s="61"/>
    </row>
    <row r="43" spans="1:9">
      <c r="A43" s="78">
        <v>43507</v>
      </c>
      <c r="B43" s="22">
        <f t="shared" si="2"/>
        <v>1294347</v>
      </c>
      <c r="C43" s="32">
        <v>43511</v>
      </c>
      <c r="D43" s="22">
        <f t="shared" si="3"/>
        <v>13591</v>
      </c>
      <c r="E43" s="22" t="s">
        <v>74</v>
      </c>
      <c r="F43" s="25" t="s">
        <v>75</v>
      </c>
      <c r="G43" s="24">
        <v>4519.28</v>
      </c>
      <c r="H43" s="61"/>
    </row>
    <row r="44" spans="1:9">
      <c r="A44" s="78">
        <v>43507</v>
      </c>
      <c r="B44" s="22">
        <f t="shared" si="2"/>
        <v>1294348</v>
      </c>
      <c r="C44" s="32">
        <v>43511</v>
      </c>
      <c r="D44" s="22">
        <f t="shared" si="3"/>
        <v>13592</v>
      </c>
      <c r="E44" s="22" t="s">
        <v>38</v>
      </c>
      <c r="F44" s="25" t="s">
        <v>39</v>
      </c>
      <c r="G44" s="24">
        <v>3917.72</v>
      </c>
      <c r="H44" s="61"/>
    </row>
    <row r="45" spans="1:9">
      <c r="A45" s="78">
        <v>43507</v>
      </c>
      <c r="B45" s="22">
        <f t="shared" si="2"/>
        <v>1294349</v>
      </c>
      <c r="C45" s="32">
        <v>43511</v>
      </c>
      <c r="D45" s="22">
        <f t="shared" si="3"/>
        <v>13593</v>
      </c>
      <c r="E45" s="22" t="s">
        <v>76</v>
      </c>
      <c r="F45" s="25" t="s">
        <v>77</v>
      </c>
      <c r="G45" s="24">
        <v>2517.3200000000002</v>
      </c>
      <c r="H45" s="61"/>
    </row>
    <row r="46" spans="1:9">
      <c r="A46" s="78">
        <v>43507</v>
      </c>
      <c r="B46" s="22">
        <f t="shared" si="2"/>
        <v>1294350</v>
      </c>
      <c r="C46" s="32">
        <v>43511</v>
      </c>
      <c r="D46" s="22">
        <f t="shared" si="3"/>
        <v>13594</v>
      </c>
      <c r="E46" s="22" t="s">
        <v>78</v>
      </c>
      <c r="F46" s="25" t="s">
        <v>34</v>
      </c>
      <c r="G46" s="24">
        <v>1963.08</v>
      </c>
      <c r="H46" s="61"/>
    </row>
    <row r="47" spans="1:9">
      <c r="A47" s="78">
        <v>43507</v>
      </c>
      <c r="B47" s="22">
        <f t="shared" si="2"/>
        <v>1294351</v>
      </c>
      <c r="C47" s="32">
        <v>43511</v>
      </c>
      <c r="D47" s="22">
        <f t="shared" si="3"/>
        <v>13595</v>
      </c>
      <c r="E47" s="22" t="s">
        <v>28</v>
      </c>
      <c r="F47" s="25" t="s">
        <v>79</v>
      </c>
      <c r="G47" s="24">
        <v>15033</v>
      </c>
      <c r="H47" s="61"/>
    </row>
    <row r="48" spans="1:9">
      <c r="A48" s="78">
        <v>43507</v>
      </c>
      <c r="B48" s="22">
        <f t="shared" si="2"/>
        <v>1294352</v>
      </c>
      <c r="C48" s="32">
        <v>43511</v>
      </c>
      <c r="D48" s="22">
        <f t="shared" si="3"/>
        <v>13596</v>
      </c>
      <c r="E48" s="22" t="s">
        <v>80</v>
      </c>
      <c r="F48" s="25" t="s">
        <v>81</v>
      </c>
      <c r="G48" s="24">
        <v>5153.57</v>
      </c>
      <c r="H48" s="61"/>
    </row>
    <row r="49" spans="1:8">
      <c r="A49" s="78">
        <v>43507</v>
      </c>
      <c r="B49" s="22">
        <f t="shared" si="2"/>
        <v>1294353</v>
      </c>
      <c r="C49" s="32">
        <v>43511</v>
      </c>
      <c r="D49" s="22">
        <f t="shared" si="3"/>
        <v>13597</v>
      </c>
      <c r="E49" s="22" t="s">
        <v>82</v>
      </c>
      <c r="F49" s="25" t="s">
        <v>83</v>
      </c>
      <c r="G49" s="24">
        <v>5256.25</v>
      </c>
      <c r="H49" s="61"/>
    </row>
    <row r="50" spans="1:8">
      <c r="A50" s="78">
        <v>43507</v>
      </c>
      <c r="B50" s="22">
        <f t="shared" si="2"/>
        <v>1294354</v>
      </c>
      <c r="C50" s="32">
        <v>43511</v>
      </c>
      <c r="D50" s="22">
        <f t="shared" si="3"/>
        <v>13598</v>
      </c>
      <c r="E50" s="22" t="s">
        <v>84</v>
      </c>
      <c r="F50" s="25" t="s">
        <v>85</v>
      </c>
      <c r="G50" s="24">
        <v>1158.3599999999999</v>
      </c>
      <c r="H50" s="61"/>
    </row>
    <row r="51" spans="1:8">
      <c r="A51" s="78">
        <v>43507</v>
      </c>
      <c r="B51" s="22">
        <f t="shared" si="2"/>
        <v>1294355</v>
      </c>
      <c r="C51" s="32">
        <v>43511</v>
      </c>
      <c r="D51" s="22">
        <f t="shared" si="3"/>
        <v>13599</v>
      </c>
      <c r="E51" s="22" t="s">
        <v>8</v>
      </c>
      <c r="F51" s="25" t="s">
        <v>86</v>
      </c>
      <c r="G51" s="24">
        <v>40902.050000000003</v>
      </c>
      <c r="H51" s="61"/>
    </row>
    <row r="52" spans="1:8">
      <c r="A52" s="78">
        <v>43507</v>
      </c>
      <c r="B52" s="22">
        <f t="shared" si="2"/>
        <v>1294356</v>
      </c>
      <c r="C52" s="32">
        <v>43511</v>
      </c>
      <c r="D52" s="22">
        <f t="shared" si="3"/>
        <v>13600</v>
      </c>
      <c r="E52" s="22" t="s">
        <v>8</v>
      </c>
      <c r="F52" s="25" t="s">
        <v>87</v>
      </c>
      <c r="G52" s="24">
        <v>16201.81</v>
      </c>
      <c r="H52" s="61"/>
    </row>
    <row r="53" spans="1:8">
      <c r="A53" s="78">
        <v>43507</v>
      </c>
      <c r="B53" s="22">
        <f t="shared" si="2"/>
        <v>1294357</v>
      </c>
      <c r="C53" s="32">
        <v>43511</v>
      </c>
      <c r="D53" s="22">
        <f t="shared" si="3"/>
        <v>13601</v>
      </c>
      <c r="E53" s="22" t="s">
        <v>8</v>
      </c>
      <c r="F53" s="25" t="s">
        <v>88</v>
      </c>
      <c r="G53" s="24">
        <v>3427.31</v>
      </c>
      <c r="H53" s="61"/>
    </row>
    <row r="54" spans="1:8">
      <c r="A54" s="78">
        <v>43507</v>
      </c>
      <c r="B54" s="22">
        <f t="shared" si="2"/>
        <v>1294358</v>
      </c>
      <c r="C54" s="32">
        <v>43511</v>
      </c>
      <c r="D54" s="22">
        <f t="shared" si="3"/>
        <v>13602</v>
      </c>
      <c r="E54" s="22" t="s">
        <v>22</v>
      </c>
      <c r="F54" s="25" t="s">
        <v>23</v>
      </c>
      <c r="G54" s="24">
        <v>10258.57</v>
      </c>
      <c r="H54" s="61"/>
    </row>
    <row r="55" spans="1:8">
      <c r="A55" s="93">
        <v>43507</v>
      </c>
      <c r="B55" s="89">
        <f t="shared" si="2"/>
        <v>1294359</v>
      </c>
      <c r="C55" s="90">
        <v>43511</v>
      </c>
      <c r="D55" s="89">
        <f t="shared" si="3"/>
        <v>13603</v>
      </c>
      <c r="E55" s="89" t="s">
        <v>29</v>
      </c>
      <c r="F55" s="94" t="s">
        <v>89</v>
      </c>
      <c r="G55" s="92">
        <v>14416.88</v>
      </c>
      <c r="H55" s="61"/>
    </row>
    <row r="56" spans="1:8">
      <c r="A56" s="46">
        <v>43514</v>
      </c>
      <c r="B56" s="22">
        <v>1294360</v>
      </c>
      <c r="C56" s="32">
        <v>43517</v>
      </c>
      <c r="D56" s="22">
        <v>13604</v>
      </c>
      <c r="E56" s="22" t="s">
        <v>26</v>
      </c>
      <c r="F56" s="25" t="s">
        <v>27</v>
      </c>
      <c r="G56" s="24">
        <v>3462.53</v>
      </c>
      <c r="H56" s="61"/>
    </row>
    <row r="57" spans="1:8">
      <c r="A57" s="46">
        <v>43514</v>
      </c>
      <c r="B57" s="22">
        <f>B56+1</f>
        <v>1294361</v>
      </c>
      <c r="C57" s="32">
        <v>43521</v>
      </c>
      <c r="D57" s="22">
        <f>D56+1</f>
        <v>13605</v>
      </c>
      <c r="E57" s="22" t="s">
        <v>26</v>
      </c>
      <c r="F57" s="25" t="s">
        <v>31</v>
      </c>
      <c r="G57" s="24">
        <v>9360.4500000000007</v>
      </c>
      <c r="H57" s="61"/>
    </row>
    <row r="58" spans="1:8">
      <c r="A58" s="46">
        <v>43514</v>
      </c>
      <c r="B58" s="22">
        <f t="shared" ref="B58:B69" si="4">B57+1</f>
        <v>1294362</v>
      </c>
      <c r="C58" s="32">
        <v>43521</v>
      </c>
      <c r="D58" s="22">
        <f t="shared" ref="D58:D69" si="5">D57+1</f>
        <v>13606</v>
      </c>
      <c r="E58" s="22" t="s">
        <v>48</v>
      </c>
      <c r="F58" s="25" t="s">
        <v>49</v>
      </c>
      <c r="G58" s="24">
        <v>8316</v>
      </c>
      <c r="H58" s="61"/>
    </row>
    <row r="59" spans="1:8">
      <c r="A59" s="46">
        <v>43514</v>
      </c>
      <c r="B59" s="22">
        <f t="shared" si="4"/>
        <v>1294363</v>
      </c>
      <c r="C59" s="32">
        <v>43521</v>
      </c>
      <c r="D59" s="22">
        <f t="shared" si="5"/>
        <v>13607</v>
      </c>
      <c r="E59" s="22" t="s">
        <v>8</v>
      </c>
      <c r="F59" s="25" t="s">
        <v>90</v>
      </c>
      <c r="G59" s="24">
        <v>8085.9</v>
      </c>
      <c r="H59" s="61"/>
    </row>
    <row r="60" spans="1:8">
      <c r="A60" s="46">
        <v>43514</v>
      </c>
      <c r="B60" s="22">
        <f t="shared" si="4"/>
        <v>1294364</v>
      </c>
      <c r="C60" s="32">
        <v>43521</v>
      </c>
      <c r="D60" s="22">
        <f t="shared" si="5"/>
        <v>13608</v>
      </c>
      <c r="E60" s="22" t="s">
        <v>8</v>
      </c>
      <c r="F60" s="25" t="s">
        <v>91</v>
      </c>
      <c r="G60" s="24">
        <v>8101.86</v>
      </c>
      <c r="H60" s="61"/>
    </row>
    <row r="61" spans="1:8">
      <c r="A61" s="46">
        <v>43514</v>
      </c>
      <c r="B61" s="22">
        <f t="shared" si="4"/>
        <v>1294365</v>
      </c>
      <c r="C61" s="32">
        <v>43521</v>
      </c>
      <c r="D61" s="22">
        <f t="shared" si="5"/>
        <v>13609</v>
      </c>
      <c r="E61" s="22" t="s">
        <v>8</v>
      </c>
      <c r="F61" s="25" t="s">
        <v>92</v>
      </c>
      <c r="G61" s="24">
        <v>28520.98</v>
      </c>
      <c r="H61" s="61"/>
    </row>
    <row r="62" spans="1:8">
      <c r="A62" s="46">
        <v>43514</v>
      </c>
      <c r="B62" s="22">
        <f t="shared" si="4"/>
        <v>1294366</v>
      </c>
      <c r="C62" s="32">
        <v>43521</v>
      </c>
      <c r="D62" s="22">
        <f t="shared" si="5"/>
        <v>13610</v>
      </c>
      <c r="E62" s="22" t="s">
        <v>30</v>
      </c>
      <c r="F62" s="25" t="s">
        <v>93</v>
      </c>
      <c r="G62" s="24">
        <v>24484.14</v>
      </c>
      <c r="H62" s="61"/>
    </row>
    <row r="63" spans="1:8">
      <c r="A63" s="46">
        <v>43514</v>
      </c>
      <c r="B63" s="22">
        <f t="shared" si="4"/>
        <v>1294367</v>
      </c>
      <c r="C63" s="32">
        <v>43521</v>
      </c>
      <c r="D63" s="22">
        <f t="shared" si="5"/>
        <v>13611</v>
      </c>
      <c r="E63" s="22" t="s">
        <v>94</v>
      </c>
      <c r="F63" s="25" t="s">
        <v>95</v>
      </c>
      <c r="G63" s="24">
        <v>43223.17</v>
      </c>
      <c r="H63" s="61"/>
    </row>
    <row r="64" spans="1:8">
      <c r="A64" s="46">
        <v>43514</v>
      </c>
      <c r="B64" s="22">
        <f t="shared" si="4"/>
        <v>1294368</v>
      </c>
      <c r="C64" s="32">
        <v>43517</v>
      </c>
      <c r="D64" s="22">
        <f t="shared" si="5"/>
        <v>13612</v>
      </c>
      <c r="E64" s="22" t="s">
        <v>24</v>
      </c>
      <c r="F64" s="25" t="s">
        <v>96</v>
      </c>
      <c r="G64" s="24">
        <v>45548.97</v>
      </c>
      <c r="H64" s="61"/>
    </row>
    <row r="65" spans="1:8">
      <c r="A65" s="46">
        <v>43514</v>
      </c>
      <c r="B65" s="22">
        <f t="shared" si="4"/>
        <v>1294369</v>
      </c>
      <c r="C65" s="32">
        <v>43517</v>
      </c>
      <c r="D65" s="22">
        <f t="shared" si="5"/>
        <v>13613</v>
      </c>
      <c r="E65" s="22" t="s">
        <v>71</v>
      </c>
      <c r="F65" s="25" t="s">
        <v>97</v>
      </c>
      <c r="G65" s="24">
        <v>7371.85</v>
      </c>
      <c r="H65" s="61"/>
    </row>
    <row r="66" spans="1:8">
      <c r="A66" s="46">
        <v>43514</v>
      </c>
      <c r="B66" s="22">
        <f t="shared" si="4"/>
        <v>1294370</v>
      </c>
      <c r="C66" s="32">
        <v>43517</v>
      </c>
      <c r="D66" s="22">
        <f t="shared" si="5"/>
        <v>13614</v>
      </c>
      <c r="E66" s="22" t="s">
        <v>94</v>
      </c>
      <c r="F66" s="25" t="s">
        <v>98</v>
      </c>
      <c r="G66" s="24">
        <v>18923.55</v>
      </c>
      <c r="H66" s="61"/>
    </row>
    <row r="67" spans="1:8">
      <c r="A67" s="46">
        <v>43514</v>
      </c>
      <c r="B67" s="22">
        <f t="shared" si="4"/>
        <v>1294371</v>
      </c>
      <c r="C67" s="32">
        <v>43517</v>
      </c>
      <c r="D67" s="22">
        <f t="shared" si="5"/>
        <v>13615</v>
      </c>
      <c r="E67" s="22" t="s">
        <v>94</v>
      </c>
      <c r="F67" s="25" t="s">
        <v>99</v>
      </c>
      <c r="G67" s="24">
        <v>16286.06</v>
      </c>
      <c r="H67" s="61"/>
    </row>
    <row r="68" spans="1:8" s="85" customFormat="1">
      <c r="A68" s="46">
        <v>43514</v>
      </c>
      <c r="B68" s="22">
        <f t="shared" si="4"/>
        <v>1294372</v>
      </c>
      <c r="C68" s="32">
        <v>43518</v>
      </c>
      <c r="D68" s="22">
        <f t="shared" si="5"/>
        <v>13616</v>
      </c>
      <c r="E68" s="22" t="s">
        <v>11</v>
      </c>
      <c r="F68" s="25"/>
      <c r="G68" s="24">
        <v>0</v>
      </c>
      <c r="H68" s="61"/>
    </row>
    <row r="69" spans="1:8" s="85" customFormat="1">
      <c r="A69" s="88">
        <v>43514</v>
      </c>
      <c r="B69" s="89">
        <f t="shared" si="4"/>
        <v>1294373</v>
      </c>
      <c r="C69" s="90">
        <v>43518</v>
      </c>
      <c r="D69" s="89">
        <f t="shared" si="5"/>
        <v>13617</v>
      </c>
      <c r="E69" s="89" t="s">
        <v>22</v>
      </c>
      <c r="F69" s="94" t="s">
        <v>23</v>
      </c>
      <c r="G69" s="92">
        <v>8398.33</v>
      </c>
      <c r="H69" s="61"/>
    </row>
    <row r="70" spans="1:8" s="85" customFormat="1">
      <c r="A70" s="46">
        <v>43518</v>
      </c>
      <c r="B70" s="22">
        <v>1294374</v>
      </c>
      <c r="C70" s="32">
        <v>43524</v>
      </c>
      <c r="D70" s="22">
        <v>13618</v>
      </c>
      <c r="E70" s="22" t="s">
        <v>58</v>
      </c>
      <c r="F70" s="25" t="s">
        <v>59</v>
      </c>
      <c r="G70" s="24">
        <v>8424.11</v>
      </c>
      <c r="H70" s="61"/>
    </row>
    <row r="71" spans="1:8" s="85" customFormat="1">
      <c r="A71" s="46">
        <v>43518</v>
      </c>
      <c r="B71" s="22">
        <f>B70+1</f>
        <v>1294375</v>
      </c>
      <c r="C71" s="32">
        <v>43524</v>
      </c>
      <c r="D71" s="22">
        <f>D70+1</f>
        <v>13619</v>
      </c>
      <c r="E71" s="22" t="s">
        <v>45</v>
      </c>
      <c r="F71" s="25" t="s">
        <v>46</v>
      </c>
      <c r="G71" s="24">
        <v>15633.17</v>
      </c>
      <c r="H71" s="61"/>
    </row>
    <row r="72" spans="1:8" s="85" customFormat="1">
      <c r="A72" s="46">
        <v>43518</v>
      </c>
      <c r="B72" s="22">
        <f t="shared" ref="B72:B94" si="6">B71+1</f>
        <v>1294376</v>
      </c>
      <c r="C72" s="32">
        <v>43524</v>
      </c>
      <c r="D72" s="22">
        <f t="shared" ref="D72:D94" si="7">D71+1</f>
        <v>13620</v>
      </c>
      <c r="E72" s="22" t="s">
        <v>73</v>
      </c>
      <c r="F72" s="25" t="s">
        <v>44</v>
      </c>
      <c r="G72" s="24">
        <v>6890.92</v>
      </c>
      <c r="H72" s="61"/>
    </row>
    <row r="73" spans="1:8" s="85" customFormat="1">
      <c r="A73" s="46">
        <v>43518</v>
      </c>
      <c r="B73" s="22">
        <f t="shared" si="6"/>
        <v>1294377</v>
      </c>
      <c r="C73" s="32">
        <v>43524</v>
      </c>
      <c r="D73" s="22">
        <f t="shared" si="7"/>
        <v>13621</v>
      </c>
      <c r="E73" s="22" t="s">
        <v>73</v>
      </c>
      <c r="F73" s="25" t="s">
        <v>44</v>
      </c>
      <c r="G73" s="24">
        <v>6602.92</v>
      </c>
      <c r="H73" s="61"/>
    </row>
    <row r="74" spans="1:8" s="85" customFormat="1">
      <c r="A74" s="46">
        <v>43518</v>
      </c>
      <c r="B74" s="22">
        <f t="shared" si="6"/>
        <v>1294378</v>
      </c>
      <c r="C74" s="32">
        <v>43524</v>
      </c>
      <c r="D74" s="22">
        <f t="shared" si="7"/>
        <v>13622</v>
      </c>
      <c r="E74" s="22" t="s">
        <v>100</v>
      </c>
      <c r="F74" s="25" t="s">
        <v>33</v>
      </c>
      <c r="G74" s="24">
        <v>2517.3200000000002</v>
      </c>
      <c r="H74" s="61"/>
    </row>
    <row r="75" spans="1:8" s="85" customFormat="1">
      <c r="A75" s="46">
        <v>43518</v>
      </c>
      <c r="B75" s="22">
        <f t="shared" si="6"/>
        <v>1294379</v>
      </c>
      <c r="C75" s="32">
        <v>43524</v>
      </c>
      <c r="D75" s="22">
        <f t="shared" si="7"/>
        <v>13623</v>
      </c>
      <c r="E75" s="22" t="s">
        <v>101</v>
      </c>
      <c r="F75" s="25" t="s">
        <v>102</v>
      </c>
      <c r="G75" s="24">
        <v>545.09</v>
      </c>
      <c r="H75" s="61"/>
    </row>
    <row r="76" spans="1:8" s="85" customFormat="1">
      <c r="A76" s="46">
        <v>43518</v>
      </c>
      <c r="B76" s="22">
        <f t="shared" si="6"/>
        <v>1294380</v>
      </c>
      <c r="C76" s="32">
        <v>43524</v>
      </c>
      <c r="D76" s="22">
        <f t="shared" si="7"/>
        <v>13624</v>
      </c>
      <c r="E76" s="22" t="s">
        <v>26</v>
      </c>
      <c r="F76" s="25" t="s">
        <v>31</v>
      </c>
      <c r="G76" s="24">
        <v>11414.7</v>
      </c>
      <c r="H76" s="61"/>
    </row>
    <row r="77" spans="1:8" s="85" customFormat="1">
      <c r="A77" s="46">
        <v>43518</v>
      </c>
      <c r="B77" s="22">
        <f t="shared" si="6"/>
        <v>1294381</v>
      </c>
      <c r="C77" s="32">
        <v>43524</v>
      </c>
      <c r="D77" s="22">
        <f t="shared" si="7"/>
        <v>13625</v>
      </c>
      <c r="E77" s="22" t="s">
        <v>48</v>
      </c>
      <c r="F77" s="25" t="s">
        <v>49</v>
      </c>
      <c r="G77" s="24">
        <v>8811</v>
      </c>
      <c r="H77" s="61"/>
    </row>
    <row r="78" spans="1:8" s="85" customFormat="1">
      <c r="A78" s="46">
        <v>43518</v>
      </c>
      <c r="B78" s="22">
        <f t="shared" si="6"/>
        <v>1294382</v>
      </c>
      <c r="C78" s="32">
        <v>43524</v>
      </c>
      <c r="D78" s="22">
        <f t="shared" si="7"/>
        <v>13626</v>
      </c>
      <c r="E78" s="22" t="s">
        <v>48</v>
      </c>
      <c r="F78" s="25" t="s">
        <v>49</v>
      </c>
      <c r="G78" s="24">
        <v>4490.6400000000003</v>
      </c>
      <c r="H78" s="61"/>
    </row>
    <row r="79" spans="1:8" s="85" customFormat="1">
      <c r="A79" s="46">
        <v>43518</v>
      </c>
      <c r="B79" s="22">
        <f t="shared" si="6"/>
        <v>1294383</v>
      </c>
      <c r="C79" s="32">
        <v>43524</v>
      </c>
      <c r="D79" s="22">
        <f t="shared" si="7"/>
        <v>13627</v>
      </c>
      <c r="E79" s="22" t="s">
        <v>32</v>
      </c>
      <c r="F79" s="25" t="s">
        <v>47</v>
      </c>
      <c r="G79" s="24">
        <v>6490.84</v>
      </c>
      <c r="H79" s="61"/>
    </row>
    <row r="80" spans="1:8" s="85" customFormat="1">
      <c r="A80" s="46">
        <v>43518</v>
      </c>
      <c r="B80" s="22">
        <f t="shared" si="6"/>
        <v>1294384</v>
      </c>
      <c r="C80" s="32">
        <v>43524</v>
      </c>
      <c r="D80" s="22">
        <f t="shared" si="7"/>
        <v>13628</v>
      </c>
      <c r="E80" s="22" t="s">
        <v>11</v>
      </c>
      <c r="F80" s="25"/>
      <c r="G80" s="24">
        <v>0</v>
      </c>
      <c r="H80" s="61"/>
    </row>
    <row r="81" spans="1:8" s="85" customFormat="1">
      <c r="A81" s="46">
        <v>43518</v>
      </c>
      <c r="B81" s="22">
        <f t="shared" si="6"/>
        <v>1294385</v>
      </c>
      <c r="C81" s="32">
        <v>43524</v>
      </c>
      <c r="D81" s="22">
        <v>13628</v>
      </c>
      <c r="E81" s="22" t="s">
        <v>103</v>
      </c>
      <c r="F81" s="25" t="s">
        <v>81</v>
      </c>
      <c r="G81" s="24"/>
      <c r="H81" s="61"/>
    </row>
    <row r="82" spans="1:8" s="85" customFormat="1">
      <c r="A82" s="46">
        <v>43518</v>
      </c>
      <c r="B82" s="22">
        <f t="shared" si="6"/>
        <v>1294386</v>
      </c>
      <c r="C82" s="32">
        <v>43524</v>
      </c>
      <c r="D82" s="22">
        <f t="shared" si="7"/>
        <v>13629</v>
      </c>
      <c r="E82" s="22" t="s">
        <v>11</v>
      </c>
      <c r="F82" s="25"/>
      <c r="G82" s="24">
        <v>0</v>
      </c>
      <c r="H82" s="61"/>
    </row>
    <row r="83" spans="1:8" s="85" customFormat="1">
      <c r="A83" s="46">
        <v>43518</v>
      </c>
      <c r="B83" s="22">
        <f t="shared" si="6"/>
        <v>1294387</v>
      </c>
      <c r="C83" s="32">
        <v>43524</v>
      </c>
      <c r="D83" s="22">
        <f t="shared" si="7"/>
        <v>13630</v>
      </c>
      <c r="E83" s="22" t="s">
        <v>35</v>
      </c>
      <c r="F83" s="25" t="s">
        <v>36</v>
      </c>
      <c r="G83" s="24">
        <v>2230.65</v>
      </c>
      <c r="H83" s="61"/>
    </row>
    <row r="84" spans="1:8" s="85" customFormat="1">
      <c r="A84" s="46">
        <v>43518</v>
      </c>
      <c r="B84" s="22">
        <f t="shared" si="6"/>
        <v>1294388</v>
      </c>
      <c r="C84" s="32">
        <v>43524</v>
      </c>
      <c r="D84" s="22">
        <f t="shared" si="7"/>
        <v>13631</v>
      </c>
      <c r="E84" s="22" t="s">
        <v>104</v>
      </c>
      <c r="F84" s="25" t="s">
        <v>105</v>
      </c>
      <c r="G84" s="24">
        <v>4316.12</v>
      </c>
      <c r="H84" s="61"/>
    </row>
    <row r="85" spans="1:8" s="85" customFormat="1">
      <c r="A85" s="46">
        <v>43518</v>
      </c>
      <c r="B85" s="22">
        <f t="shared" si="6"/>
        <v>1294389</v>
      </c>
      <c r="C85" s="32">
        <v>43524</v>
      </c>
      <c r="D85" s="22">
        <f t="shared" si="7"/>
        <v>13632</v>
      </c>
      <c r="E85" s="22" t="s">
        <v>37</v>
      </c>
      <c r="F85" s="25" t="s">
        <v>25</v>
      </c>
      <c r="G85" s="24">
        <v>3308.67</v>
      </c>
      <c r="H85" s="61"/>
    </row>
    <row r="86" spans="1:8" s="85" customFormat="1">
      <c r="A86" s="46">
        <v>43518</v>
      </c>
      <c r="B86" s="22">
        <f t="shared" si="6"/>
        <v>1294390</v>
      </c>
      <c r="C86" s="32">
        <v>43524</v>
      </c>
      <c r="D86" s="22">
        <f t="shared" si="7"/>
        <v>13633</v>
      </c>
      <c r="E86" s="22" t="s">
        <v>28</v>
      </c>
      <c r="F86" s="25" t="s">
        <v>106</v>
      </c>
      <c r="G86" s="24">
        <v>15960.28</v>
      </c>
      <c r="H86" s="61"/>
    </row>
    <row r="87" spans="1:8" s="85" customFormat="1">
      <c r="A87" s="46">
        <v>43518</v>
      </c>
      <c r="B87" s="22">
        <f t="shared" si="6"/>
        <v>1294391</v>
      </c>
      <c r="C87" s="32">
        <v>43524</v>
      </c>
      <c r="D87" s="22">
        <f t="shared" si="7"/>
        <v>13634</v>
      </c>
      <c r="E87" s="22" t="s">
        <v>11</v>
      </c>
      <c r="F87" s="25"/>
      <c r="G87" s="24">
        <v>0</v>
      </c>
      <c r="H87" s="61"/>
    </row>
    <row r="88" spans="1:8" s="85" customFormat="1">
      <c r="A88" s="46">
        <v>43518</v>
      </c>
      <c r="B88" s="22">
        <f t="shared" si="6"/>
        <v>1294392</v>
      </c>
      <c r="C88" s="32">
        <v>43524</v>
      </c>
      <c r="D88" s="22">
        <v>13634</v>
      </c>
      <c r="E88" s="22" t="s">
        <v>32</v>
      </c>
      <c r="F88" s="66" t="s">
        <v>27</v>
      </c>
      <c r="G88" s="24">
        <v>861.21</v>
      </c>
      <c r="H88" s="61"/>
    </row>
    <row r="89" spans="1:8" s="85" customFormat="1">
      <c r="A89" s="46">
        <v>43518</v>
      </c>
      <c r="B89" s="22">
        <f t="shared" si="6"/>
        <v>1294393</v>
      </c>
      <c r="C89" s="32">
        <v>43524</v>
      </c>
      <c r="D89" s="22">
        <f t="shared" si="7"/>
        <v>13635</v>
      </c>
      <c r="E89" s="22" t="s">
        <v>107</v>
      </c>
      <c r="F89" s="66" t="s">
        <v>108</v>
      </c>
      <c r="G89" s="24">
        <v>1977.4</v>
      </c>
      <c r="H89" s="61"/>
    </row>
    <row r="90" spans="1:8" s="85" customFormat="1">
      <c r="A90" s="46">
        <v>43518</v>
      </c>
      <c r="B90" s="22">
        <f t="shared" si="6"/>
        <v>1294394</v>
      </c>
      <c r="C90" s="32">
        <v>43524</v>
      </c>
      <c r="D90" s="22">
        <f t="shared" si="7"/>
        <v>13636</v>
      </c>
      <c r="E90" s="22" t="s">
        <v>8</v>
      </c>
      <c r="F90" s="66" t="s">
        <v>109</v>
      </c>
      <c r="G90" s="24">
        <v>4446.7</v>
      </c>
      <c r="H90" s="61"/>
    </row>
    <row r="91" spans="1:8" s="85" customFormat="1">
      <c r="A91" s="46">
        <v>43518</v>
      </c>
      <c r="B91" s="22">
        <f t="shared" si="6"/>
        <v>1294395</v>
      </c>
      <c r="C91" s="32">
        <v>43524</v>
      </c>
      <c r="D91" s="22">
        <f t="shared" si="7"/>
        <v>13637</v>
      </c>
      <c r="E91" s="22" t="s">
        <v>11</v>
      </c>
      <c r="F91" s="66"/>
      <c r="G91" s="24">
        <v>0</v>
      </c>
      <c r="H91" s="61"/>
    </row>
    <row r="92" spans="1:8" s="85" customFormat="1">
      <c r="A92" s="46">
        <v>43518</v>
      </c>
      <c r="B92" s="22">
        <f t="shared" si="6"/>
        <v>1294396</v>
      </c>
      <c r="C92" s="32">
        <v>43524</v>
      </c>
      <c r="D92" s="22">
        <v>13637</v>
      </c>
      <c r="E92" s="22" t="s">
        <v>8</v>
      </c>
      <c r="F92" s="66" t="s">
        <v>110</v>
      </c>
      <c r="G92" s="24">
        <v>37176.019999999997</v>
      </c>
      <c r="H92" s="61"/>
    </row>
    <row r="93" spans="1:8" s="85" customFormat="1">
      <c r="A93" s="46">
        <v>43518</v>
      </c>
      <c r="B93" s="22">
        <f t="shared" si="6"/>
        <v>1294397</v>
      </c>
      <c r="C93" s="32">
        <v>43524</v>
      </c>
      <c r="D93" s="22">
        <f t="shared" si="7"/>
        <v>13638</v>
      </c>
      <c r="E93" s="22" t="s">
        <v>22</v>
      </c>
      <c r="F93" s="66" t="s">
        <v>23</v>
      </c>
      <c r="G93" s="24">
        <v>9779.89</v>
      </c>
      <c r="H93" s="61"/>
    </row>
    <row r="94" spans="1:8" s="85" customFormat="1">
      <c r="A94" s="46">
        <v>43518</v>
      </c>
      <c r="B94" s="22">
        <f t="shared" si="6"/>
        <v>1294398</v>
      </c>
      <c r="C94" s="32">
        <v>43524</v>
      </c>
      <c r="D94" s="22">
        <f t="shared" si="7"/>
        <v>13639</v>
      </c>
      <c r="E94" s="22" t="s">
        <v>29</v>
      </c>
      <c r="F94" s="66" t="s">
        <v>111</v>
      </c>
      <c r="G94" s="24">
        <v>14018.2</v>
      </c>
      <c r="H94" s="61"/>
    </row>
    <row r="95" spans="1:8">
      <c r="A95" s="86"/>
      <c r="B95" s="22"/>
      <c r="C95" s="32"/>
      <c r="D95" s="22"/>
      <c r="E95" s="22"/>
      <c r="F95" s="25"/>
      <c r="G95" s="24"/>
      <c r="H95" s="61"/>
    </row>
    <row r="96" spans="1:8">
      <c r="A96" s="46"/>
      <c r="B96" s="22"/>
      <c r="C96" s="32"/>
      <c r="D96" s="22"/>
      <c r="E96" s="29"/>
      <c r="F96" s="62"/>
      <c r="G96" s="48"/>
    </row>
    <row r="97" spans="1:13" ht="12" thickBot="1">
      <c r="A97" s="49" t="s">
        <v>5</v>
      </c>
      <c r="B97" s="50"/>
      <c r="C97" s="50"/>
      <c r="D97" s="16"/>
      <c r="E97" s="17"/>
      <c r="F97" s="20"/>
      <c r="G97" s="18"/>
    </row>
    <row r="98" spans="1:13">
      <c r="A98" s="4"/>
      <c r="B98" s="51"/>
      <c r="C98" s="51"/>
      <c r="D98" s="5"/>
      <c r="E98" s="6"/>
      <c r="F98" s="6"/>
      <c r="G98" s="7"/>
    </row>
    <row r="99" spans="1:13" ht="12.75">
      <c r="A99" s="4"/>
      <c r="B99" s="51"/>
      <c r="C99" s="51"/>
      <c r="D99" s="5"/>
      <c r="E99" s="6"/>
      <c r="F99" s="52"/>
      <c r="G99" s="53"/>
    </row>
    <row r="100" spans="1:13" ht="12">
      <c r="A100" s="4"/>
      <c r="B100" s="51"/>
      <c r="C100" s="51"/>
      <c r="D100" s="5"/>
      <c r="E100" s="6"/>
      <c r="F100" s="6"/>
      <c r="G100" s="74">
        <f>SUM(G6:G99)</f>
        <v>772009.9800000001</v>
      </c>
    </row>
    <row r="101" spans="1:13">
      <c r="A101" s="84"/>
      <c r="B101" s="51"/>
      <c r="C101" s="51"/>
      <c r="D101" s="5"/>
      <c r="E101" s="6"/>
      <c r="F101" s="6"/>
      <c r="G101" s="7"/>
    </row>
    <row r="102" spans="1:13">
      <c r="A102" s="4" t="s">
        <v>15</v>
      </c>
      <c r="B102" s="51"/>
      <c r="C102" s="51"/>
      <c r="D102" s="5"/>
      <c r="E102" s="6"/>
      <c r="F102" s="6"/>
      <c r="G102" s="7"/>
    </row>
    <row r="103" spans="1:13">
      <c r="E103" s="9"/>
      <c r="F103" s="9"/>
      <c r="G103" s="10"/>
    </row>
    <row r="106" spans="1:13" s="8" customFormat="1">
      <c r="A106" s="11"/>
      <c r="B106" s="55"/>
      <c r="C106" s="55"/>
      <c r="E106" s="12"/>
      <c r="F106" s="12"/>
      <c r="G106" s="13"/>
      <c r="H106" s="3"/>
      <c r="I106" s="3"/>
      <c r="J106" s="3"/>
      <c r="K106" s="3"/>
      <c r="L106" s="3"/>
      <c r="M106" s="3"/>
    </row>
    <row r="107" spans="1:13" s="8" customFormat="1">
      <c r="A107" s="11"/>
      <c r="B107" s="55"/>
      <c r="C107" s="55"/>
      <c r="E107" s="12"/>
      <c r="F107" s="12"/>
      <c r="G107" s="13"/>
      <c r="H107" s="3"/>
      <c r="I107" s="3"/>
      <c r="J107" s="3"/>
      <c r="K107" s="3"/>
      <c r="L107" s="3"/>
      <c r="M107" s="3"/>
    </row>
    <row r="108" spans="1:13" s="8" customFormat="1">
      <c r="A108" s="11"/>
      <c r="B108" s="55"/>
      <c r="C108" s="55"/>
      <c r="E108" s="12"/>
      <c r="F108" s="12"/>
      <c r="G108" s="13"/>
      <c r="H108" s="3"/>
      <c r="I108" s="3"/>
      <c r="J108" s="3"/>
      <c r="K108" s="3"/>
      <c r="L108" s="3"/>
      <c r="M108" s="3"/>
    </row>
    <row r="142" spans="5:7">
      <c r="E142" s="9"/>
      <c r="F142" s="9"/>
      <c r="G142" s="10">
        <f>SUM(G107:G139)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 28</vt:lpstr>
      <vt:lpstr>Feb1</vt:lpstr>
      <vt:lpstr>Feb15</vt:lpstr>
      <vt:lpstr>Feb22</vt:lpstr>
      <vt:lpstr>Feb28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</dc:creator>
  <cp:lastModifiedBy>admin</cp:lastModifiedBy>
  <cp:lastPrinted>2016-07-22T10:46:35Z</cp:lastPrinted>
  <dcterms:created xsi:type="dcterms:W3CDTF">2013-04-26T02:35:29Z</dcterms:created>
  <dcterms:modified xsi:type="dcterms:W3CDTF">2019-03-02T02:47:33Z</dcterms:modified>
</cp:coreProperties>
</file>