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firstSheet="3" activeTab="4"/>
  </bookViews>
  <sheets>
    <sheet name="January 2018" sheetId="12" r:id="rId1"/>
    <sheet name="February2018" sheetId="13" r:id="rId2"/>
    <sheet name="March2018" sheetId="14" r:id="rId3"/>
    <sheet name="Jan2019" sheetId="24" r:id="rId4"/>
    <sheet name="Feb2019" sheetId="25" r:id="rId5"/>
  </sheets>
  <definedNames>
    <definedName name="_xlnm.Print_Area" localSheetId="4">'Feb2019'!$A$1:$X$20</definedName>
  </definedNames>
  <calcPr calcId="124519"/>
</workbook>
</file>

<file path=xl/calcChain.xml><?xml version="1.0" encoding="utf-8"?>
<calcChain xmlns="http://schemas.openxmlformats.org/spreadsheetml/2006/main">
  <c r="S11" i="25"/>
  <c r="S15" l="1"/>
  <c r="S16" s="1"/>
  <c r="S19" s="1"/>
  <c r="S10"/>
  <c r="W15"/>
  <c r="W16" s="1"/>
  <c r="W19" s="1"/>
  <c r="U15"/>
  <c r="U16" s="1"/>
  <c r="U19" s="1"/>
  <c r="T15"/>
  <c r="T16" s="1"/>
  <c r="T19" s="1"/>
  <c r="R15"/>
  <c r="R16" s="1"/>
  <c r="R19" s="1"/>
  <c r="Q15"/>
  <c r="P16" s="1"/>
  <c r="P19" s="1"/>
  <c r="P15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W15" i="24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O15" i="25" l="1"/>
  <c r="N16"/>
  <c r="N19" s="1"/>
  <c r="M15"/>
  <c r="J16"/>
  <c r="J19" s="1"/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O13" i="14" l="1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<sst xmlns="http://schemas.openxmlformats.org/spreadsheetml/2006/main" count="274" uniqueCount="62">
  <si>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</si>
  <si>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</si>
  <si>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</si>
  <si>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</si>
  <si>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</si>
  <si>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</si>
  <si>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</si>
  <si>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</si>
  <si>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</si>
  <si>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</si>
  <si>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</si>
  <si>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</si>
  <si>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</si>
  <si>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</si>
  <si>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</si>
  <si>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</si>
  <si>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</si>
  <si>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</si>
  <si>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</si>
  <si>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</si>
  <si>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</si>
  <si>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</si>
  <si>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</si>
  <si>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</si>
  <si>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</si>
  <si>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</si>
  <si>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</si>
  <si>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</si>
  <si>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</si>
  <si>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</si>
  <si>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</si>
  <si>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</si>
  <si>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</si>
  <si>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</si>
  <si>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</si>
  <si>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</si>
  <si>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</si>
  <si>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</si>
  <si>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</si>
  <si>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</si>
  <si>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</si>
  <si>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</si>
  <si>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</si>
  <si>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</si>
  <si>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</si>
  <si>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</si>
  <si>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</si>
  <si>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</si>
  <si>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</si>
  <si>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</si>
  <si>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</si>
  <si>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</si>
  <si>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</si>
  <si>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</si>
  <si>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</si>
  <si>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</si>
  <si>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Cahilig,Benzen</t>
  </si>
  <si>
    <t>Pantoja,Nancy</t>
  </si>
  <si>
    <t>Nov 26-Dec 10</t>
  </si>
  <si>
    <t>Dec 11-25</t>
  </si>
  <si>
    <t>For the Month Ended Dec 26-Jan 25,2019</t>
  </si>
  <si>
    <t>For the Month Ended Jan 26-Feb 25,2019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</si>
</sst>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3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38.25">
      <c r="A6" s="57"/>
      <c r="B6" s="55"/>
      <c r="C6" s="55"/>
      <c r="D6" s="55"/>
      <c r="E6" s="55"/>
      <c r="F6" s="55"/>
      <c r="G6" s="40" t="s">
        <v>49</v>
      </c>
      <c r="H6" s="41" t="s">
        <v>42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4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38.25">
      <c r="A6" s="57"/>
      <c r="B6" s="55"/>
      <c r="C6" s="55"/>
      <c r="D6" s="55"/>
      <c r="E6" s="55"/>
      <c r="F6" s="55"/>
      <c r="G6" s="40" t="s">
        <v>50</v>
      </c>
      <c r="H6" s="41" t="s">
        <v>51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5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38.25">
      <c r="A6" s="57"/>
      <c r="B6" s="55"/>
      <c r="C6" s="55"/>
      <c r="D6" s="55"/>
      <c r="E6" s="55"/>
      <c r="F6" s="55"/>
      <c r="G6" s="40" t="s">
        <v>54</v>
      </c>
      <c r="H6" s="41" t="s">
        <v>55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Y18" sqref="Y18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9" width="12.28515625" hidden="1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51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25.5">
      <c r="A6" s="57"/>
      <c r="B6" s="55"/>
      <c r="C6" s="55"/>
      <c r="D6" s="55"/>
      <c r="E6" s="55"/>
      <c r="F6" s="55"/>
      <c r="G6" s="40" t="s">
        <v>58</v>
      </c>
      <c r="H6" s="41" t="s">
        <v>59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6658.55</v>
      </c>
      <c r="H8" s="14">
        <v>6658.55</v>
      </c>
      <c r="I8" s="15">
        <f>G8+H8</f>
        <v>13317.1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53">
        <v>1245.92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5754.36</v>
      </c>
      <c r="H9" s="14">
        <v>6187.93</v>
      </c>
      <c r="I9" s="15">
        <f>G9+H9</f>
        <v>11942.29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10492.39</v>
      </c>
      <c r="H10" s="16">
        <v>10502.27</v>
      </c>
      <c r="I10" s="15">
        <f t="shared" ref="I10:I14" si="2">G10+H10</f>
        <v>20994.66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v>3202.78</v>
      </c>
      <c r="T10" s="53">
        <v>0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6671.1</v>
      </c>
      <c r="H11" s="16">
        <v>6664.83</v>
      </c>
      <c r="I11" s="15">
        <f t="shared" si="2"/>
        <v>13335.93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6664.83</v>
      </c>
      <c r="H12" s="16">
        <v>6683.65</v>
      </c>
      <c r="I12" s="15">
        <f t="shared" si="2"/>
        <v>13348.48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46">
        <f>A12+1</f>
        <v>6</v>
      </c>
      <c r="B13" s="22" t="s">
        <v>56</v>
      </c>
      <c r="C13" s="22"/>
      <c r="D13" s="23"/>
      <c r="E13" s="24"/>
      <c r="F13" s="23"/>
      <c r="G13" s="47">
        <v>5900.55</v>
      </c>
      <c r="H13" s="47">
        <v>5964.58</v>
      </c>
      <c r="I13" s="15">
        <f t="shared" si="2"/>
        <v>11865.130000000001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49"/>
      <c r="X13" s="39"/>
      <c r="Y13" s="6"/>
    </row>
    <row r="14" spans="1:25">
      <c r="A14" s="46">
        <f>A13+1</f>
        <v>7</v>
      </c>
      <c r="B14" s="22" t="s">
        <v>57</v>
      </c>
      <c r="C14" s="22"/>
      <c r="D14" s="23"/>
      <c r="E14" s="24"/>
      <c r="F14" s="23"/>
      <c r="G14" s="47">
        <v>5170.2</v>
      </c>
      <c r="H14" s="47">
        <v>5605.65</v>
      </c>
      <c r="I14" s="48">
        <f t="shared" si="2"/>
        <v>10775.849999999999</v>
      </c>
      <c r="J14" s="47">
        <v>417.8</v>
      </c>
      <c r="K14" s="47">
        <v>847.2</v>
      </c>
      <c r="L14" s="47">
        <v>10</v>
      </c>
      <c r="M14" s="47">
        <f t="shared" si="3"/>
        <v>1275</v>
      </c>
      <c r="N14" s="47">
        <v>162.5</v>
      </c>
      <c r="O14" s="47">
        <f t="shared" si="0"/>
        <v>162.5</v>
      </c>
      <c r="P14" s="47">
        <v>100</v>
      </c>
      <c r="Q14" s="47">
        <v>100</v>
      </c>
      <c r="R14" s="47"/>
      <c r="S14" s="47"/>
      <c r="T14" s="47">
        <v>0</v>
      </c>
      <c r="U14" s="49"/>
      <c r="V14" s="25"/>
      <c r="W14" s="49"/>
      <c r="X14" s="39"/>
      <c r="Y14" s="6"/>
    </row>
    <row r="15" spans="1:25" ht="15.75" thickBot="1">
      <c r="A15" s="26"/>
      <c r="B15" s="27"/>
      <c r="C15" s="27"/>
      <c r="D15" s="27"/>
      <c r="E15" s="28"/>
      <c r="F15" s="27"/>
      <c r="G15" s="29">
        <f t="shared" ref="G15:U15" si="4">SUM(G8:G14)</f>
        <v>47311.98</v>
      </c>
      <c r="H15" s="29">
        <f t="shared" si="4"/>
        <v>48267.460000000006</v>
      </c>
      <c r="I15" s="29">
        <f t="shared" si="4"/>
        <v>95579.44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5676.07</v>
      </c>
      <c r="U15" s="29">
        <f t="shared" si="4"/>
        <v>4140.68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/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5676.07</v>
      </c>
      <c r="U16" s="33">
        <f>U15</f>
        <v>4140.68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.7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5676.07</v>
      </c>
      <c r="U19" s="38">
        <f>U16</f>
        <v>4140.68</v>
      </c>
      <c r="V19" s="38">
        <v>0</v>
      </c>
      <c r="W19" s="38">
        <f>W16</f>
        <v>0</v>
      </c>
      <c r="X19" s="39"/>
      <c r="Y19" s="6"/>
    </row>
    <row r="20" spans="1:25" ht="15.7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0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50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50"/>
    </row>
    <row r="25" spans="1:25">
      <c r="J25" s="50"/>
    </row>
    <row r="26" spans="1:25">
      <c r="J26" s="50"/>
    </row>
    <row r="27" spans="1:25">
      <c r="J27" s="50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50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activeCell="Z10" sqref="Z10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52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25.5">
      <c r="A6" s="57"/>
      <c r="B6" s="55"/>
      <c r="C6" s="55"/>
      <c r="D6" s="55"/>
      <c r="E6" s="55"/>
      <c r="F6" s="55"/>
      <c r="G6" s="40" t="s">
        <v>50</v>
      </c>
      <c r="H6" s="41" t="s">
        <v>51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6658.55</v>
      </c>
      <c r="H8" s="14">
        <v>6658.55</v>
      </c>
      <c r="I8" s="15">
        <f>G8+H8</f>
        <v>13317.1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53">
        <v>1245.92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5754.36</v>
      </c>
      <c r="H9" s="14">
        <v>6187.93</v>
      </c>
      <c r="I9" s="15">
        <f>G9+H9</f>
        <v>11942.29</v>
      </c>
      <c r="J9" s="16">
        <v>436</v>
      </c>
      <c r="K9" s="16">
        <v>884</v>
      </c>
      <c r="L9" s="16">
        <v>10</v>
      </c>
      <c r="M9" s="16">
        <f>J9+K9+L9</f>
        <v>1330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10492.39</v>
      </c>
      <c r="H10" s="16">
        <v>10502.27</v>
      </c>
      <c r="I10" s="15">
        <f t="shared" ref="I10:I14" si="2">G10+H10</f>
        <v>20994.66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f>3202.78+1601.39</f>
        <v>4804.17</v>
      </c>
      <c r="T10" s="53">
        <v>1476.64</v>
      </c>
      <c r="U10" s="17">
        <v>1962.61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6671.1</v>
      </c>
      <c r="H11" s="16">
        <v>6664.83</v>
      </c>
      <c r="I11" s="15">
        <f t="shared" si="2"/>
        <v>13335.93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f>3074.67+1537.35</f>
        <v>4612.0200000000004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6664.83</v>
      </c>
      <c r="H12" s="16">
        <v>6683.65</v>
      </c>
      <c r="I12" s="15">
        <f t="shared" si="2"/>
        <v>13348.48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46">
        <f>A12+1</f>
        <v>6</v>
      </c>
      <c r="B13" s="22" t="s">
        <v>56</v>
      </c>
      <c r="C13" s="22"/>
      <c r="D13" s="23"/>
      <c r="E13" s="24"/>
      <c r="F13" s="23"/>
      <c r="G13" s="47">
        <v>5900.55</v>
      </c>
      <c r="H13" s="47">
        <v>5964.58</v>
      </c>
      <c r="I13" s="15">
        <f t="shared" si="2"/>
        <v>11865.130000000001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49"/>
      <c r="X13" s="39"/>
      <c r="Y13" s="6"/>
    </row>
    <row r="14" spans="1:25">
      <c r="A14" s="46">
        <f>A13+1</f>
        <v>7</v>
      </c>
      <c r="B14" s="22" t="s">
        <v>57</v>
      </c>
      <c r="C14" s="22"/>
      <c r="D14" s="23"/>
      <c r="E14" s="24"/>
      <c r="F14" s="23"/>
      <c r="G14" s="47">
        <v>5170.2</v>
      </c>
      <c r="H14" s="47">
        <v>5605.65</v>
      </c>
      <c r="I14" s="48">
        <f t="shared" si="2"/>
        <v>10775.849999999999</v>
      </c>
      <c r="J14" s="47">
        <v>436</v>
      </c>
      <c r="K14" s="47">
        <v>884</v>
      </c>
      <c r="L14" s="47">
        <v>10</v>
      </c>
      <c r="M14" s="47">
        <f t="shared" si="3"/>
        <v>1330</v>
      </c>
      <c r="N14" s="47">
        <v>162.5</v>
      </c>
      <c r="O14" s="47">
        <f t="shared" si="0"/>
        <v>162.5</v>
      </c>
      <c r="P14" s="47">
        <v>100</v>
      </c>
      <c r="Q14" s="47">
        <v>100</v>
      </c>
      <c r="R14" s="47"/>
      <c r="S14" s="47"/>
      <c r="T14" s="47">
        <v>0</v>
      </c>
      <c r="U14" s="49"/>
      <c r="V14" s="25"/>
      <c r="W14" s="49"/>
      <c r="X14" s="39"/>
      <c r="Y14" s="6"/>
    </row>
    <row r="15" spans="1:25" ht="15.75" thickBot="1">
      <c r="A15" s="26"/>
      <c r="B15" s="27"/>
      <c r="C15" s="27"/>
      <c r="D15" s="27"/>
      <c r="E15" s="28"/>
      <c r="F15" s="27"/>
      <c r="G15" s="29">
        <f t="shared" ref="G15:U15" si="4">SUM(G8:G14)</f>
        <v>47311.98</v>
      </c>
      <c r="H15" s="29">
        <f t="shared" si="4"/>
        <v>48267.460000000006</v>
      </c>
      <c r="I15" s="29">
        <f t="shared" si="4"/>
        <v>95579.44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9416.19</v>
      </c>
      <c r="T15" s="29">
        <f t="shared" si="4"/>
        <v>7152.71</v>
      </c>
      <c r="U15" s="29">
        <f t="shared" si="4"/>
        <v>6103.29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/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9416.19</v>
      </c>
      <c r="T16" s="33">
        <f>T15</f>
        <v>7152.71</v>
      </c>
      <c r="U16" s="33">
        <f>U15</f>
        <v>6103.29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.7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9416.19</v>
      </c>
      <c r="T19" s="38">
        <f>T16</f>
        <v>7152.71</v>
      </c>
      <c r="U19" s="38">
        <f>U16</f>
        <v>6103.29</v>
      </c>
      <c r="V19" s="38">
        <v>0</v>
      </c>
      <c r="W19" s="38">
        <f>W16</f>
        <v>0</v>
      </c>
      <c r="X19" s="39"/>
      <c r="Y19" s="6"/>
    </row>
    <row r="20" spans="1:25" ht="15.7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0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50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50"/>
    </row>
    <row r="25" spans="1:25">
      <c r="J25" s="50"/>
    </row>
    <row r="26" spans="1:25">
      <c r="J26" s="50"/>
    </row>
    <row r="27" spans="1:25">
      <c r="J27" s="50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50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January 2018</vt:lpstr>
      <vt:lpstr>February2018</vt:lpstr>
      <vt:lpstr>March2018</vt:lpstr>
      <vt:lpstr>Jan2019</vt:lpstr>
      <vt:lpstr>Feb2019</vt:lpstr>
      <vt:lpstr>'Feb2019'!Print_Area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2019-03-02T04:24:18Z</cp:lastPrinted>
  <dcterms:created xsi:type="dcterms:W3CDTF">2017-02-01T07:47:19Z</dcterms:created>
  <dcterms:modified xsi:type="dcterms:W3CDTF">2019-03-02T04:25:27Z</dcterms:modified>
</cp:coreProperties>
</file>