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2985" windowWidth="7620" windowHeight="4710" firstSheet="1" activeTab="5"/>
  </bookViews>
  <sheets>
    <sheet name="Mar 28" sheetId="4" state="hidden" r:id="rId1"/>
    <sheet name="March8" sheetId="33" r:id="rId2"/>
    <sheet name="March15" sheetId="39" r:id="rId3"/>
    <sheet name="March22" sheetId="40" r:id="rId4"/>
    <sheet name="March29" sheetId="44" r:id="rId5"/>
    <sheet name="Summary" sheetId="46" r:id="rId6"/>
  </sheets>
  <definedNames>
    <definedName name="_xlnm.Print_Area" localSheetId="4">March29!#REF!</definedName>
  </definedNames>
  <calcPr calcId="124519"/>
</workbook>
</file>

<file path=xl/calcChain.xml><?xml version="1.0" encoding="utf-8"?>
<calcChain xmlns="http://schemas.openxmlformats.org/spreadsheetml/2006/main">
  <c r="D84" i="46"/>
  <c r="D85" s="1"/>
  <c r="D86" s="1"/>
  <c r="D79"/>
  <c r="D80" s="1"/>
  <c r="D81" s="1"/>
  <c r="D82" s="1"/>
  <c r="B79"/>
  <c r="B80" s="1"/>
  <c r="B81" s="1"/>
  <c r="B82" s="1"/>
  <c r="B83" s="1"/>
  <c r="B84" s="1"/>
  <c r="B85" s="1"/>
  <c r="B86" s="1"/>
  <c r="D75"/>
  <c r="D76" s="1"/>
  <c r="D77" s="1"/>
  <c r="D73"/>
  <c r="D68"/>
  <c r="D69" s="1"/>
  <c r="D70" s="1"/>
  <c r="D71" s="1"/>
  <c r="D61"/>
  <c r="D62" s="1"/>
  <c r="D63" s="1"/>
  <c r="D64" s="1"/>
  <c r="D65" s="1"/>
  <c r="D66" s="1"/>
  <c r="B6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D56"/>
  <c r="D57" s="1"/>
  <c r="D58" s="1"/>
  <c r="D59" s="1"/>
  <c r="D51"/>
  <c r="D52" s="1"/>
  <c r="D47"/>
  <c r="D48" s="1"/>
  <c r="D49" s="1"/>
  <c r="D25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B25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D10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7"/>
  <c r="D8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D8" i="44"/>
  <c r="D9" s="1"/>
  <c r="D10" s="1"/>
  <c r="D12" s="1"/>
  <c r="D13" s="1"/>
  <c r="D14" s="1"/>
  <c r="D7"/>
  <c r="B7"/>
  <c r="B8" s="1"/>
  <c r="B9" s="1"/>
  <c r="B10" s="1"/>
  <c r="B11" s="1"/>
  <c r="B12" s="1"/>
  <c r="B13" s="1"/>
  <c r="B14" s="1"/>
  <c r="D8" i="40"/>
  <c r="D9" s="1"/>
  <c r="D10" s="1"/>
  <c r="D11" s="1"/>
  <c r="D12" s="1"/>
  <c r="D14" s="1"/>
  <c r="D15" s="1"/>
  <c r="D16" s="1"/>
  <c r="D17" s="1"/>
  <c r="D19" s="1"/>
  <c r="D21" s="1"/>
  <c r="D22" s="1"/>
  <c r="D23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D7"/>
  <c r="B7"/>
  <c r="D29" i="39" l="1"/>
  <c r="D30" s="1"/>
  <c r="D31" s="1"/>
  <c r="D33" s="1"/>
  <c r="D34" s="1"/>
  <c r="D38" s="1"/>
  <c r="D39" s="1"/>
  <c r="D40" s="1"/>
  <c r="D41" s="1"/>
  <c r="D8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7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D10" i="33" l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D7"/>
  <c r="D8" s="1"/>
  <c r="G135" i="46"/>
  <c r="G93"/>
  <c r="G62" i="44" l="1"/>
  <c r="G20"/>
  <c r="G71" i="40" l="1"/>
  <c r="G29"/>
  <c r="G88" i="39"/>
  <c r="G46"/>
  <c r="G70" i="33"/>
  <c r="G28"/>
  <c r="F29" i="4"/>
</calcChain>
</file>

<file path=xl/sharedStrings.xml><?xml version="1.0" encoding="utf-8"?>
<sst xmlns="http://schemas.openxmlformats.org/spreadsheetml/2006/main" count="367" uniqueCount="101">
  <si>
    <t>CHECK DATE</t>
  </si>
  <si>
    <t>CHECK NO</t>
  </si>
  <si>
    <t>CV #</t>
  </si>
  <si>
    <t>PAYEE</t>
  </si>
  <si>
    <t>AMOUNT</t>
  </si>
  <si>
    <t>TOTAL</t>
  </si>
  <si>
    <t>Summary of Check Disbursement</t>
  </si>
  <si>
    <t xml:space="preserve">PARTICULARS </t>
  </si>
  <si>
    <t>Anna Marie Sosa</t>
  </si>
  <si>
    <t>Co. Name: Toshco Inc.</t>
  </si>
  <si>
    <t>For the Month Ended:March 2014</t>
  </si>
  <si>
    <t>Cancelled Check</t>
  </si>
  <si>
    <t>COMPANY</t>
  </si>
  <si>
    <t>CHECK DISBURSEMENT</t>
  </si>
  <si>
    <t>DATE PREPARED</t>
  </si>
  <si>
    <t xml:space="preserve">PREPARED BY: Anna Marie Sosa </t>
  </si>
  <si>
    <t>SUMMARY</t>
  </si>
  <si>
    <t>SSS</t>
  </si>
  <si>
    <t>Philhealth</t>
  </si>
  <si>
    <t>Internet &amp; Telephone Bill</t>
  </si>
  <si>
    <t>HDMF</t>
  </si>
  <si>
    <t>PLDT Inc</t>
  </si>
  <si>
    <t>Sozo Exousia Inc</t>
  </si>
  <si>
    <t>Commissary COD</t>
  </si>
  <si>
    <t>Toshco Inc</t>
  </si>
  <si>
    <t>Gas</t>
  </si>
  <si>
    <t>Fernando Sampaga</t>
  </si>
  <si>
    <t>Employees Meal</t>
  </si>
  <si>
    <t>Paseo Parkview Suites Assoc Condo Inc</t>
  </si>
  <si>
    <t>At Your Service Cooperative</t>
  </si>
  <si>
    <t>Vicente Carag</t>
  </si>
  <si>
    <t>Seafood</t>
  </si>
  <si>
    <t>Nachos</t>
  </si>
  <si>
    <t>Detergent Powder</t>
  </si>
  <si>
    <t>Packaging Materials</t>
  </si>
  <si>
    <t>Fortune Gas Corporation</t>
  </si>
  <si>
    <t>Pepsi Cola Products Philippines Inc</t>
  </si>
  <si>
    <t>San Miguel Brewery Inc</t>
  </si>
  <si>
    <t>RMLO Trading</t>
  </si>
  <si>
    <t>Hanging Tender</t>
  </si>
  <si>
    <t>Kelgene International Inc</t>
  </si>
  <si>
    <t>Assorted Groceries</t>
  </si>
  <si>
    <t>Assorted Fruits &amp; Veggies</t>
  </si>
  <si>
    <t>JMK Seafoods &amp; Meat Dealer</t>
  </si>
  <si>
    <t>Chicken</t>
  </si>
  <si>
    <t>Beer</t>
  </si>
  <si>
    <t>Foodzone Inc</t>
  </si>
  <si>
    <t>Dimax Distribution Enterprise</t>
  </si>
  <si>
    <t>Alternatives Food Corp</t>
  </si>
  <si>
    <t>Coconut Oil</t>
  </si>
  <si>
    <t>Lulubee Corporation</t>
  </si>
  <si>
    <t>Water &amp; Electricity Bill</t>
  </si>
  <si>
    <t>FOR THE MONTH MARCH 2019</t>
  </si>
  <si>
    <t>Spaghetti &amp; Cheese</t>
  </si>
  <si>
    <t>SC-Feb 16-28</t>
  </si>
  <si>
    <t>JMK Seafood &amp; Meat Dealer</t>
  </si>
  <si>
    <t>Global Beer Zero Inc</t>
  </si>
  <si>
    <t>Chest Freezer Rental (Jan 2019)</t>
  </si>
  <si>
    <t>PCR-Feb 27-06 (FOOD)</t>
  </si>
  <si>
    <t>PCR-Feb 27-06 (NON-FOOD)</t>
  </si>
  <si>
    <t>Alvin Cruz</t>
  </si>
  <si>
    <t>Accounting Fee for Dec 2018</t>
  </si>
  <si>
    <t>Contribution month of Feb 2019</t>
  </si>
  <si>
    <t>Loan Payment month of Feb 2019</t>
  </si>
  <si>
    <t>Security Bank</t>
  </si>
  <si>
    <t>Last Payment SB Loan (Marie &amp; Joyce)</t>
  </si>
  <si>
    <t>Cheese  (PDC Payment)</t>
  </si>
  <si>
    <t>Sick Leave 2018  Reinbursement</t>
  </si>
  <si>
    <t>EWT</t>
  </si>
  <si>
    <t>Paseo Parkview Suites Assoc Inc</t>
  </si>
  <si>
    <t>Association Dues</t>
  </si>
  <si>
    <t>Cabutad Meat &amp; Vegetable Dealer</t>
  </si>
  <si>
    <t>Silver Star Resources Co., Inc</t>
  </si>
  <si>
    <t>Creamer,White &amp; Brown Sugar Sachet</t>
  </si>
  <si>
    <t>Soda &amp; Iced Tea</t>
  </si>
  <si>
    <t>Brilliant Marketing</t>
  </si>
  <si>
    <t>Rice</t>
  </si>
  <si>
    <t>Manila Bambi Food Inc</t>
  </si>
  <si>
    <t>Chest Freezer Rental (Feb 2019)</t>
  </si>
  <si>
    <t xml:space="preserve">Paperous Enterprise </t>
  </si>
  <si>
    <t>Phoenix Royal Trading Co., Inc</t>
  </si>
  <si>
    <t>Tissue</t>
  </si>
  <si>
    <t>Streets Corporation</t>
  </si>
  <si>
    <t>PCR-March 5-11 (Non Food)</t>
  </si>
  <si>
    <t>Comcom Foodservice Supplies Corp</t>
  </si>
  <si>
    <t>Hi Ball Glass</t>
  </si>
  <si>
    <t>PCR-March 5-11 ( Food)</t>
  </si>
  <si>
    <t>Toshco Payroll (Feb 26-Mar 10)</t>
  </si>
  <si>
    <t>Coop Payroll ( Feb 26-Mar 10)</t>
  </si>
  <si>
    <t>PCR-Mar 11-16 (FOOD)</t>
  </si>
  <si>
    <t>PCR-Mar 11-16 (NON-FOOD)</t>
  </si>
  <si>
    <t>Vat</t>
  </si>
  <si>
    <t>SC - March 1-15</t>
  </si>
  <si>
    <t>Alternatives Food Corp Inc</t>
  </si>
  <si>
    <t>DF for Feb 2019</t>
  </si>
  <si>
    <t>Pasta &amp; Cheese</t>
  </si>
  <si>
    <t>Papeous Enteroprises</t>
  </si>
  <si>
    <t>PCR Marc 16-22 (FOOD)</t>
  </si>
  <si>
    <t>PCR Marc 16-22 (NON-FOOD)</t>
  </si>
  <si>
    <t>Toshco Payroll (March 11-25</t>
  </si>
  <si>
    <t>Coop Payroll-March 11-25 cut off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</si>
</sst>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  <numFmt numFmtId="167" formatCode="[$-409]d\-mmm\-yy;@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100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8" fillId="0" borderId="0" xfId="0" applyFont="1" applyFill="1" applyBorder="1" applyAlignment="1">
      <alignment horizontal="center"/>
    </xf>
    <xf numFmtId="14" fontId="3" fillId="0" borderId="2" xfId="24" applyNumberFormat="1" applyFont="1" applyFill="1" applyBorder="1" applyAlignment="1">
      <alignment horizontal="center"/>
    </xf>
    <xf numFmtId="0" fontId="3" fillId="0" borderId="3" xfId="24" applyFont="1" applyFill="1" applyBorder="1" applyAlignment="1">
      <alignment horizontal="center"/>
    </xf>
    <xf numFmtId="0" fontId="3" fillId="0" borderId="3" xfId="24" applyFont="1" applyFill="1" applyBorder="1" applyAlignment="1">
      <alignment horizontal="left"/>
    </xf>
    <xf numFmtId="43" fontId="3" fillId="0" borderId="4" xfId="4" applyFont="1" applyFill="1" applyBorder="1"/>
    <xf numFmtId="0" fontId="8" fillId="0" borderId="0" xfId="0" applyFont="1" applyFill="1" applyAlignment="1"/>
    <xf numFmtId="0" fontId="3" fillId="0" borderId="5" xfId="24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43" fontId="3" fillId="4" borderId="1" xfId="1" applyFont="1" applyFill="1" applyBorder="1" applyAlignment="1">
      <alignment horizontal="center" vertical="center"/>
    </xf>
    <xf numFmtId="43" fontId="3" fillId="4" borderId="1" xfId="1" applyFont="1" applyFill="1" applyBorder="1"/>
    <xf numFmtId="43" fontId="3" fillId="4" borderId="1" xfId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" fontId="3" fillId="4" borderId="1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3" fontId="8" fillId="0" borderId="9" xfId="1" applyFont="1" applyFill="1" applyBorder="1" applyAlignment="1">
      <alignment horizontal="center"/>
    </xf>
    <xf numFmtId="16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 applyAlignment="1"/>
    <xf numFmtId="43" fontId="3" fillId="0" borderId="11" xfId="1" applyFont="1" applyFill="1" applyBorder="1" applyAlignment="1">
      <alignment horizontal="center"/>
    </xf>
    <xf numFmtId="43" fontId="3" fillId="4" borderId="11" xfId="1" applyFont="1" applyFill="1" applyBorder="1"/>
    <xf numFmtId="43" fontId="3" fillId="4" borderId="1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3" fontId="8" fillId="0" borderId="4" xfId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right"/>
    </xf>
    <xf numFmtId="43" fontId="3" fillId="0" borderId="11" xfId="1" applyFont="1" applyFill="1" applyBorder="1"/>
    <xf numFmtId="14" fontId="8" fillId="0" borderId="2" xfId="24" applyNumberFormat="1" applyFont="1" applyFill="1" applyBorder="1" applyAlignment="1">
      <alignment horizontal="left"/>
    </xf>
    <xf numFmtId="0" fontId="3" fillId="0" borderId="3" xfId="24" applyFont="1" applyFill="1" applyBorder="1" applyAlignment="1">
      <alignment horizontal="center" vertical="center"/>
    </xf>
    <xf numFmtId="0" fontId="3" fillId="0" borderId="0" xfId="24" applyFont="1" applyFill="1" applyBorder="1" applyAlignment="1">
      <alignment horizontal="center" vertical="center"/>
    </xf>
    <xf numFmtId="0" fontId="8" fillId="0" borderId="0" xfId="24" applyFont="1" applyFill="1" applyBorder="1" applyAlignment="1">
      <alignment horizontal="left"/>
    </xf>
    <xf numFmtId="43" fontId="9" fillId="0" borderId="0" xfId="4" applyFont="1" applyFill="1" applyBorder="1"/>
    <xf numFmtId="14" fontId="3" fillId="5" borderId="0" xfId="2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0" borderId="12" xfId="0" applyFont="1" applyFill="1" applyBorder="1" applyAlignment="1">
      <alignment horizontal="center"/>
    </xf>
    <xf numFmtId="43" fontId="8" fillId="0" borderId="0" xfId="4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3" fontId="3" fillId="4" borderId="12" xfId="1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43" fontId="8" fillId="0" borderId="16" xfId="1" applyFont="1" applyFill="1" applyBorder="1" applyAlignment="1">
      <alignment horizontal="center"/>
    </xf>
    <xf numFmtId="43" fontId="3" fillId="0" borderId="1" xfId="1" applyFont="1" applyFill="1" applyBorder="1"/>
    <xf numFmtId="43" fontId="3" fillId="0" borderId="1" xfId="4" applyFont="1" applyFill="1" applyBorder="1"/>
    <xf numFmtId="43" fontId="11" fillId="0" borderId="0" xfId="4" applyFont="1" applyFill="1" applyBorder="1"/>
    <xf numFmtId="0" fontId="8" fillId="0" borderId="7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/>
    </xf>
    <xf numFmtId="43" fontId="8" fillId="0" borderId="18" xfId="1" applyFont="1" applyFill="1" applyBorder="1" applyAlignment="1">
      <alignment horizontal="center"/>
    </xf>
    <xf numFmtId="167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14" fontId="8" fillId="0" borderId="1" xfId="24" applyNumberFormat="1" applyFont="1" applyFill="1" applyBorder="1" applyAlignment="1">
      <alignment horizontal="left"/>
    </xf>
    <xf numFmtId="0" fontId="3" fillId="0" borderId="1" xfId="24" applyFont="1" applyFill="1" applyBorder="1" applyAlignment="1">
      <alignment horizontal="center" vertical="center"/>
    </xf>
    <xf numFmtId="0" fontId="3" fillId="0" borderId="1" xfId="24" applyFont="1" applyFill="1" applyBorder="1" applyAlignment="1">
      <alignment horizontal="center"/>
    </xf>
    <xf numFmtId="0" fontId="3" fillId="0" borderId="1" xfId="24" applyFont="1" applyFill="1" applyBorder="1" applyAlignment="1">
      <alignment horizontal="left"/>
    </xf>
    <xf numFmtId="14" fontId="3" fillId="4" borderId="0" xfId="24" applyNumberFormat="1" applyFont="1" applyFill="1" applyBorder="1" applyAlignment="1">
      <alignment horizontal="center"/>
    </xf>
    <xf numFmtId="0" fontId="3" fillId="4" borderId="0" xfId="0" applyFont="1" applyFill="1"/>
    <xf numFmtId="167" fontId="3" fillId="4" borderId="1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7" fontId="3" fillId="5" borderId="10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43" fontId="3" fillId="5" borderId="1" xfId="1" applyFont="1" applyFill="1" applyBorder="1"/>
    <xf numFmtId="167" fontId="3" fillId="5" borderId="1" xfId="0" applyNumberFormat="1" applyFont="1" applyFill="1" applyBorder="1" applyAlignment="1">
      <alignment horizontal="center"/>
    </xf>
    <xf numFmtId="43" fontId="3" fillId="5" borderId="1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3" fillId="4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F27" sqref="F27"/>
    </sheetView>
  </sheetViews>
  <sheetFormatPr defaultRowHeight="11.25"/>
  <cols>
    <col min="1" max="1" width="13.85546875" style="8" customWidth="1"/>
    <col min="2" max="2" width="12.28515625" style="8" customWidth="1"/>
    <col min="3" max="3" width="7.5703125" style="8" customWidth="1"/>
    <col min="4" max="4" width="34.42578125" style="12" customWidth="1"/>
    <col min="5" max="5" width="42.710937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s="19" customFormat="1">
      <c r="A2" s="99" t="s">
        <v>6</v>
      </c>
      <c r="B2" s="99"/>
      <c r="C2" s="99"/>
      <c r="D2" s="99"/>
      <c r="E2" s="99"/>
      <c r="F2" s="99"/>
      <c r="G2" s="1"/>
      <c r="H2" s="1"/>
      <c r="I2" s="1"/>
    </row>
    <row r="3" spans="1:9" s="19" customFormat="1">
      <c r="A3" s="1" t="s">
        <v>10</v>
      </c>
      <c r="B3" s="1"/>
      <c r="C3" s="1"/>
      <c r="D3" s="1"/>
      <c r="E3" s="1"/>
      <c r="F3" s="1"/>
      <c r="G3" s="1"/>
      <c r="H3" s="1"/>
      <c r="I3" s="1"/>
    </row>
    <row r="4" spans="1:9" ht="12" thickBot="1"/>
    <row r="5" spans="1:9" s="2" customFormat="1">
      <c r="A5" s="26" t="s">
        <v>0</v>
      </c>
      <c r="B5" s="27" t="s">
        <v>1</v>
      </c>
      <c r="C5" s="27" t="s">
        <v>2</v>
      </c>
      <c r="D5" s="33" t="s">
        <v>3</v>
      </c>
      <c r="E5" s="33" t="s">
        <v>7</v>
      </c>
      <c r="F5" s="34" t="s">
        <v>4</v>
      </c>
    </row>
    <row r="6" spans="1:9" s="14" customFormat="1">
      <c r="A6" s="35"/>
      <c r="B6" s="29"/>
      <c r="C6" s="29"/>
      <c r="D6" s="29"/>
      <c r="E6" s="29"/>
      <c r="F6" s="36"/>
    </row>
    <row r="7" spans="1:9" s="14" customFormat="1">
      <c r="A7" s="35"/>
      <c r="B7" s="29"/>
      <c r="C7" s="29"/>
      <c r="D7" s="29"/>
      <c r="E7" s="29"/>
      <c r="F7" s="37"/>
    </row>
    <row r="8" spans="1:9" s="14" customFormat="1">
      <c r="A8" s="35"/>
      <c r="B8" s="29"/>
      <c r="C8" s="29"/>
      <c r="D8" s="29"/>
      <c r="E8" s="29"/>
      <c r="F8" s="37"/>
    </row>
    <row r="9" spans="1:9" s="14" customFormat="1">
      <c r="A9" s="35"/>
      <c r="B9" s="29"/>
      <c r="C9" s="29"/>
      <c r="D9" s="29"/>
      <c r="E9" s="31"/>
      <c r="F9" s="37"/>
    </row>
    <row r="10" spans="1:9" s="14" customFormat="1">
      <c r="A10" s="35"/>
      <c r="B10" s="29"/>
      <c r="C10" s="29"/>
      <c r="D10" s="29"/>
      <c r="E10" s="29"/>
      <c r="F10" s="37"/>
    </row>
    <row r="11" spans="1:9" s="14" customFormat="1">
      <c r="A11" s="35"/>
      <c r="B11" s="29"/>
      <c r="C11" s="29"/>
      <c r="D11" s="29"/>
      <c r="E11" s="29"/>
      <c r="F11" s="37"/>
    </row>
    <row r="12" spans="1:9" s="14" customFormat="1">
      <c r="A12" s="35"/>
      <c r="B12" s="29"/>
      <c r="C12" s="29"/>
      <c r="D12" s="29"/>
      <c r="E12" s="29"/>
      <c r="F12" s="37"/>
    </row>
    <row r="13" spans="1:9" s="14" customFormat="1">
      <c r="A13" s="35"/>
      <c r="B13" s="29"/>
      <c r="C13" s="29"/>
      <c r="D13" s="29"/>
      <c r="E13" s="29"/>
      <c r="F13" s="37"/>
    </row>
    <row r="14" spans="1:9" s="14" customFormat="1">
      <c r="A14" s="35"/>
      <c r="B14" s="29"/>
      <c r="C14" s="29"/>
      <c r="D14" s="29"/>
      <c r="E14" s="29"/>
      <c r="F14" s="37"/>
    </row>
    <row r="15" spans="1:9" ht="10.5" customHeight="1">
      <c r="A15" s="35"/>
      <c r="B15" s="29"/>
      <c r="C15" s="29"/>
      <c r="D15" s="29"/>
      <c r="E15" s="29"/>
      <c r="F15" s="37"/>
    </row>
    <row r="16" spans="1:9" ht="10.5" customHeight="1">
      <c r="A16" s="35"/>
      <c r="B16" s="29"/>
      <c r="C16" s="29"/>
      <c r="D16" s="22"/>
      <c r="E16" s="22"/>
      <c r="F16" s="38"/>
    </row>
    <row r="17" spans="1:6" ht="10.5" customHeight="1">
      <c r="A17" s="35"/>
      <c r="B17" s="29"/>
      <c r="C17" s="29"/>
      <c r="D17" s="22"/>
      <c r="E17" s="22"/>
      <c r="F17" s="38"/>
    </row>
    <row r="18" spans="1:6" ht="10.5" customHeight="1">
      <c r="A18" s="35"/>
      <c r="B18" s="29"/>
      <c r="C18" s="29"/>
      <c r="D18" s="22"/>
      <c r="E18" s="22"/>
      <c r="F18" s="38"/>
    </row>
    <row r="19" spans="1:6" ht="10.5" customHeight="1">
      <c r="A19" s="35"/>
      <c r="B19" s="29"/>
      <c r="C19" s="29"/>
      <c r="D19" s="22"/>
      <c r="E19" s="22"/>
      <c r="F19" s="38"/>
    </row>
    <row r="20" spans="1:6" ht="10.5" customHeight="1">
      <c r="A20" s="35"/>
      <c r="B20" s="29"/>
      <c r="C20" s="29"/>
      <c r="D20" s="22"/>
      <c r="E20" s="22"/>
      <c r="F20" s="38"/>
    </row>
    <row r="21" spans="1:6" ht="10.5" customHeight="1">
      <c r="A21" s="35"/>
      <c r="B21" s="29"/>
      <c r="C21" s="29"/>
      <c r="D21" s="22"/>
      <c r="E21" s="22"/>
      <c r="F21" s="38"/>
    </row>
    <row r="22" spans="1:6" ht="10.5" customHeight="1">
      <c r="A22" s="35"/>
      <c r="B22" s="29"/>
      <c r="C22" s="29"/>
      <c r="D22" s="29"/>
      <c r="E22" s="29"/>
      <c r="F22" s="37"/>
    </row>
    <row r="23" spans="1:6" ht="10.5" customHeight="1">
      <c r="A23" s="35"/>
      <c r="B23" s="29"/>
      <c r="C23" s="29"/>
      <c r="D23" s="22"/>
      <c r="E23" s="22"/>
      <c r="F23" s="36"/>
    </row>
    <row r="24" spans="1:6" ht="10.5" customHeight="1">
      <c r="A24" s="35"/>
      <c r="B24" s="29"/>
      <c r="C24" s="29"/>
      <c r="D24" s="22"/>
      <c r="E24" s="22"/>
      <c r="F24" s="39"/>
    </row>
    <row r="25" spans="1:6" ht="10.5" customHeight="1">
      <c r="A25" s="35"/>
      <c r="B25" s="29"/>
      <c r="C25" s="29"/>
      <c r="D25" s="21"/>
      <c r="E25" s="23"/>
      <c r="F25" s="39"/>
    </row>
    <row r="26" spans="1:6" ht="10.5" customHeight="1" thickBot="1">
      <c r="A26" s="15"/>
      <c r="B26" s="16"/>
      <c r="C26" s="16"/>
      <c r="D26" s="17"/>
      <c r="E26" s="20"/>
      <c r="F26" s="18"/>
    </row>
    <row r="27" spans="1:6">
      <c r="A27" s="4"/>
      <c r="B27" s="5"/>
      <c r="C27" s="5"/>
      <c r="D27" s="6"/>
      <c r="E27" s="6"/>
      <c r="F27" s="7"/>
    </row>
    <row r="28" spans="1:6">
      <c r="A28" s="4"/>
      <c r="B28" s="5"/>
      <c r="C28" s="5"/>
      <c r="D28" s="6"/>
      <c r="E28" s="6"/>
      <c r="F28" s="7"/>
    </row>
    <row r="29" spans="1:6">
      <c r="D29" s="30" t="s">
        <v>5</v>
      </c>
      <c r="E29" s="30"/>
      <c r="F29" s="13">
        <f>SUM(F5:F26)</f>
        <v>0</v>
      </c>
    </row>
    <row r="32" spans="1:6">
      <c r="A32" s="28"/>
      <c r="B32" s="2"/>
    </row>
    <row r="33" spans="1:2">
      <c r="A33" s="11"/>
      <c r="B33" s="2"/>
    </row>
    <row r="34" spans="1:2">
      <c r="A34" s="28"/>
      <c r="B34" s="2"/>
    </row>
  </sheetData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A6" sqref="A6:G23"/>
    </sheetView>
  </sheetViews>
  <sheetFormatPr defaultRowHeight="11.25"/>
  <cols>
    <col min="1" max="1" width="15.42578125" style="8" customWidth="1"/>
    <col min="2" max="3" width="12.28515625" style="41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1" t="s">
        <v>12</v>
      </c>
      <c r="B1" s="56"/>
      <c r="C1" s="56"/>
      <c r="D1" s="57"/>
      <c r="E1" s="58"/>
      <c r="F1" s="1"/>
      <c r="G1" s="1"/>
      <c r="H1" s="1"/>
      <c r="I1" s="1"/>
      <c r="J1" s="1"/>
    </row>
    <row r="2" spans="1:10" s="19" customFormat="1">
      <c r="A2" s="1" t="s">
        <v>13</v>
      </c>
      <c r="B2" s="58"/>
      <c r="C2" s="58"/>
      <c r="D2" s="58"/>
      <c r="E2" s="58"/>
      <c r="F2" s="1"/>
      <c r="G2" s="1"/>
      <c r="H2" s="1"/>
      <c r="I2" s="1"/>
      <c r="J2" s="1"/>
    </row>
    <row r="3" spans="1:10" s="19" customFormat="1">
      <c r="A3" s="96" t="s">
        <v>52</v>
      </c>
      <c r="B3" s="56"/>
      <c r="C3" s="56"/>
      <c r="D3" s="57"/>
      <c r="E3" s="58"/>
      <c r="F3" s="1"/>
      <c r="G3" s="1"/>
      <c r="H3" s="1"/>
      <c r="I3" s="1"/>
      <c r="J3" s="1"/>
    </row>
    <row r="4" spans="1:10">
      <c r="B4" s="59"/>
      <c r="C4" s="59"/>
      <c r="D4" s="60"/>
      <c r="E4" s="58"/>
      <c r="F4" s="1"/>
    </row>
    <row r="5" spans="1:10" s="2" customFormat="1" ht="22.5" customHeight="1" thickBot="1">
      <c r="A5" s="42" t="s">
        <v>14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43528</v>
      </c>
      <c r="B6" s="22">
        <v>1294399</v>
      </c>
      <c r="C6" s="32">
        <v>43532</v>
      </c>
      <c r="D6" s="22">
        <v>13640</v>
      </c>
      <c r="E6" s="22" t="s">
        <v>47</v>
      </c>
      <c r="F6" s="25" t="s">
        <v>53</v>
      </c>
      <c r="G6" s="24">
        <v>7122.23</v>
      </c>
      <c r="H6" s="2"/>
    </row>
    <row r="7" spans="1:10" s="14" customFormat="1">
      <c r="A7" s="46">
        <v>43528</v>
      </c>
      <c r="B7" s="22">
        <f>B6+1</f>
        <v>1294400</v>
      </c>
      <c r="C7" s="32">
        <v>43532</v>
      </c>
      <c r="D7" s="22">
        <f>D6+1</f>
        <v>13641</v>
      </c>
      <c r="E7" s="22" t="s">
        <v>8</v>
      </c>
      <c r="F7" s="25" t="s">
        <v>54</v>
      </c>
      <c r="G7" s="24">
        <v>20064.080000000002</v>
      </c>
      <c r="H7" s="2"/>
    </row>
    <row r="8" spans="1:10" s="14" customFormat="1">
      <c r="A8" s="46">
        <v>43528</v>
      </c>
      <c r="B8" s="22">
        <f t="shared" ref="B8:B23" si="0">B7+1</f>
        <v>1294401</v>
      </c>
      <c r="C8" s="32">
        <v>43532</v>
      </c>
      <c r="D8" s="22">
        <f t="shared" ref="D8:D23" si="1">D7+1</f>
        <v>13642</v>
      </c>
      <c r="E8" s="22" t="s">
        <v>11</v>
      </c>
      <c r="F8" s="25"/>
      <c r="G8" s="24">
        <v>0</v>
      </c>
      <c r="H8" s="2"/>
    </row>
    <row r="9" spans="1:10" s="14" customFormat="1">
      <c r="A9" s="46">
        <v>43528</v>
      </c>
      <c r="B9" s="22">
        <f t="shared" si="0"/>
        <v>1294402</v>
      </c>
      <c r="C9" s="32">
        <v>43532</v>
      </c>
      <c r="D9" s="22">
        <v>13643</v>
      </c>
      <c r="E9" s="22" t="s">
        <v>55</v>
      </c>
      <c r="F9" s="25" t="s">
        <v>44</v>
      </c>
      <c r="G9" s="24">
        <v>6930</v>
      </c>
      <c r="H9" s="2"/>
    </row>
    <row r="10" spans="1:10" s="14" customFormat="1">
      <c r="A10" s="46">
        <v>43528</v>
      </c>
      <c r="B10" s="22">
        <f t="shared" si="0"/>
        <v>1294403</v>
      </c>
      <c r="C10" s="32">
        <v>43532</v>
      </c>
      <c r="D10" s="22">
        <f t="shared" si="1"/>
        <v>13644</v>
      </c>
      <c r="E10" s="22" t="s">
        <v>56</v>
      </c>
      <c r="F10" s="25" t="s">
        <v>57</v>
      </c>
      <c r="G10" s="24">
        <v>3210</v>
      </c>
      <c r="H10" s="2"/>
    </row>
    <row r="11" spans="1:10" s="14" customFormat="1">
      <c r="A11" s="46">
        <v>43528</v>
      </c>
      <c r="B11" s="22">
        <f t="shared" si="0"/>
        <v>1294404</v>
      </c>
      <c r="C11" s="32">
        <v>43532</v>
      </c>
      <c r="D11" s="22">
        <f t="shared" si="1"/>
        <v>13645</v>
      </c>
      <c r="E11" s="22" t="s">
        <v>8</v>
      </c>
      <c r="F11" s="25" t="s">
        <v>58</v>
      </c>
      <c r="G11" s="24">
        <v>13721.08</v>
      </c>
      <c r="H11" s="2"/>
    </row>
    <row r="12" spans="1:10" s="14" customFormat="1">
      <c r="A12" s="46">
        <v>43528</v>
      </c>
      <c r="B12" s="22">
        <f t="shared" si="0"/>
        <v>1294405</v>
      </c>
      <c r="C12" s="32">
        <v>43532</v>
      </c>
      <c r="D12" s="22">
        <f t="shared" si="1"/>
        <v>13646</v>
      </c>
      <c r="E12" s="22" t="s">
        <v>8</v>
      </c>
      <c r="F12" s="25" t="s">
        <v>59</v>
      </c>
      <c r="G12" s="24">
        <v>965.5</v>
      </c>
      <c r="H12" s="2"/>
    </row>
    <row r="13" spans="1:10" s="14" customFormat="1">
      <c r="A13" s="46">
        <v>43528</v>
      </c>
      <c r="B13" s="22">
        <f t="shared" si="0"/>
        <v>1294406</v>
      </c>
      <c r="C13" s="32">
        <v>43532</v>
      </c>
      <c r="D13" s="22">
        <f t="shared" si="1"/>
        <v>13647</v>
      </c>
      <c r="E13" s="22" t="s">
        <v>60</v>
      </c>
      <c r="F13" s="25" t="s">
        <v>61</v>
      </c>
      <c r="G13" s="24">
        <v>16050</v>
      </c>
      <c r="H13" s="2"/>
    </row>
    <row r="14" spans="1:10" s="14" customFormat="1">
      <c r="A14" s="46">
        <v>43528</v>
      </c>
      <c r="B14" s="22">
        <f t="shared" si="0"/>
        <v>1294407</v>
      </c>
      <c r="C14" s="32">
        <v>43532</v>
      </c>
      <c r="D14" s="22">
        <f t="shared" si="1"/>
        <v>13648</v>
      </c>
      <c r="E14" s="22" t="s">
        <v>55</v>
      </c>
      <c r="F14" s="25" t="s">
        <v>44</v>
      </c>
      <c r="G14" s="24">
        <v>7954.65</v>
      </c>
      <c r="H14" s="2"/>
    </row>
    <row r="15" spans="1:10" s="14" customFormat="1">
      <c r="A15" s="46">
        <v>43528</v>
      </c>
      <c r="B15" s="22">
        <f t="shared" si="0"/>
        <v>1294408</v>
      </c>
      <c r="C15" s="32">
        <v>43532</v>
      </c>
      <c r="D15" s="22">
        <f t="shared" si="1"/>
        <v>13649</v>
      </c>
      <c r="E15" s="22" t="s">
        <v>17</v>
      </c>
      <c r="F15" s="25" t="s">
        <v>62</v>
      </c>
      <c r="G15" s="24">
        <v>10265</v>
      </c>
      <c r="H15" s="2"/>
    </row>
    <row r="16" spans="1:10" s="14" customFormat="1">
      <c r="A16" s="46">
        <v>43528</v>
      </c>
      <c r="B16" s="22">
        <f t="shared" si="0"/>
        <v>1294409</v>
      </c>
      <c r="C16" s="32">
        <v>43532</v>
      </c>
      <c r="D16" s="22">
        <f t="shared" si="1"/>
        <v>13650</v>
      </c>
      <c r="E16" s="22" t="s">
        <v>17</v>
      </c>
      <c r="F16" s="25" t="s">
        <v>63</v>
      </c>
      <c r="G16" s="24">
        <v>7152.77</v>
      </c>
      <c r="H16" s="2"/>
    </row>
    <row r="17" spans="1:8" s="14" customFormat="1">
      <c r="A17" s="46">
        <v>43528</v>
      </c>
      <c r="B17" s="22">
        <f t="shared" si="0"/>
        <v>1294410</v>
      </c>
      <c r="C17" s="32">
        <v>43532</v>
      </c>
      <c r="D17" s="22">
        <f t="shared" si="1"/>
        <v>13651</v>
      </c>
      <c r="E17" s="22" t="s">
        <v>20</v>
      </c>
      <c r="F17" s="25" t="s">
        <v>62</v>
      </c>
      <c r="G17" s="24">
        <v>1400</v>
      </c>
      <c r="H17" s="2"/>
    </row>
    <row r="18" spans="1:8" s="14" customFormat="1">
      <c r="A18" s="46">
        <v>43528</v>
      </c>
      <c r="B18" s="22">
        <f t="shared" si="0"/>
        <v>1294411</v>
      </c>
      <c r="C18" s="32">
        <v>43532</v>
      </c>
      <c r="D18" s="22">
        <f t="shared" si="1"/>
        <v>13652</v>
      </c>
      <c r="E18" s="22" t="s">
        <v>20</v>
      </c>
      <c r="F18" s="25" t="s">
        <v>63</v>
      </c>
      <c r="G18" s="24">
        <v>6103.29</v>
      </c>
      <c r="H18" s="2"/>
    </row>
    <row r="19" spans="1:8" s="14" customFormat="1">
      <c r="A19" s="46">
        <v>43528</v>
      </c>
      <c r="B19" s="22">
        <f t="shared" si="0"/>
        <v>1294412</v>
      </c>
      <c r="C19" s="32">
        <v>43532</v>
      </c>
      <c r="D19" s="22">
        <f t="shared" si="1"/>
        <v>13653</v>
      </c>
      <c r="E19" s="22" t="s">
        <v>18</v>
      </c>
      <c r="F19" s="25" t="s">
        <v>62</v>
      </c>
      <c r="G19" s="24">
        <v>2695.01</v>
      </c>
      <c r="H19" s="2"/>
    </row>
    <row r="20" spans="1:8" s="14" customFormat="1">
      <c r="A20" s="46">
        <v>43528</v>
      </c>
      <c r="B20" s="22">
        <f t="shared" si="0"/>
        <v>1294413</v>
      </c>
      <c r="C20" s="32">
        <v>43532</v>
      </c>
      <c r="D20" s="22">
        <f t="shared" si="1"/>
        <v>13654</v>
      </c>
      <c r="E20" s="22" t="s">
        <v>21</v>
      </c>
      <c r="F20" s="25" t="s">
        <v>19</v>
      </c>
      <c r="G20" s="24">
        <v>3920</v>
      </c>
      <c r="H20" s="2"/>
    </row>
    <row r="21" spans="1:8" s="14" customFormat="1">
      <c r="A21" s="46">
        <v>43528</v>
      </c>
      <c r="B21" s="22">
        <f t="shared" si="0"/>
        <v>1294414</v>
      </c>
      <c r="C21" s="32">
        <v>43532</v>
      </c>
      <c r="D21" s="22">
        <f t="shared" si="1"/>
        <v>13655</v>
      </c>
      <c r="E21" s="22" t="s">
        <v>64</v>
      </c>
      <c r="F21" s="25" t="s">
        <v>65</v>
      </c>
      <c r="G21" s="24">
        <v>9416.19</v>
      </c>
      <c r="H21" s="2"/>
    </row>
    <row r="22" spans="1:8" ht="12.75" customHeight="1">
      <c r="A22" s="46">
        <v>43528</v>
      </c>
      <c r="B22" s="22">
        <f t="shared" si="0"/>
        <v>1294415</v>
      </c>
      <c r="C22" s="32">
        <v>43532</v>
      </c>
      <c r="D22" s="22">
        <f t="shared" si="1"/>
        <v>13656</v>
      </c>
      <c r="E22" s="22" t="s">
        <v>22</v>
      </c>
      <c r="F22" s="25" t="s">
        <v>23</v>
      </c>
      <c r="G22" s="24">
        <v>13142.99</v>
      </c>
      <c r="H22" s="2"/>
    </row>
    <row r="23" spans="1:8" ht="12" customHeight="1">
      <c r="A23" s="46">
        <v>43528</v>
      </c>
      <c r="B23" s="22">
        <f t="shared" si="0"/>
        <v>1294416</v>
      </c>
      <c r="C23" s="32">
        <v>43532</v>
      </c>
      <c r="D23" s="22">
        <f t="shared" si="1"/>
        <v>13657</v>
      </c>
      <c r="E23" s="22" t="s">
        <v>11</v>
      </c>
      <c r="F23" s="25"/>
      <c r="G23" s="24">
        <v>0</v>
      </c>
      <c r="H23" s="2"/>
    </row>
    <row r="24" spans="1:8" ht="12" customHeight="1">
      <c r="A24" s="46"/>
      <c r="B24" s="22"/>
      <c r="C24" s="32"/>
      <c r="D24" s="22"/>
      <c r="E24" s="22"/>
      <c r="F24" s="66"/>
      <c r="G24" s="24"/>
      <c r="H24" s="2"/>
    </row>
    <row r="25" spans="1:8" ht="17.25" customHeight="1" thickBot="1">
      <c r="A25" s="49" t="s">
        <v>5</v>
      </c>
      <c r="B25" s="50"/>
      <c r="C25" s="50"/>
      <c r="D25" s="16"/>
      <c r="E25" s="17"/>
      <c r="F25" s="20"/>
      <c r="G25" s="18"/>
    </row>
    <row r="26" spans="1:8" ht="10.5" customHeight="1">
      <c r="A26" s="4"/>
      <c r="B26" s="51"/>
      <c r="C26" s="51"/>
      <c r="D26" s="5"/>
      <c r="E26" s="6"/>
      <c r="F26" s="6"/>
      <c r="G26" s="7"/>
    </row>
    <row r="27" spans="1:8" ht="10.5" customHeight="1">
      <c r="A27" s="4"/>
      <c r="B27" s="51"/>
      <c r="C27" s="51"/>
      <c r="D27" s="5"/>
      <c r="E27" s="6"/>
      <c r="F27" s="52"/>
      <c r="G27" s="53"/>
    </row>
    <row r="28" spans="1:8" ht="10.5" customHeight="1">
      <c r="A28" s="4"/>
      <c r="B28" s="51"/>
      <c r="C28" s="51"/>
      <c r="D28" s="5"/>
      <c r="E28" s="6"/>
      <c r="F28" s="6"/>
      <c r="G28" s="7">
        <f>SUM(G6:G27)</f>
        <v>130112.79</v>
      </c>
    </row>
    <row r="29" spans="1:8">
      <c r="A29" s="54"/>
      <c r="B29" s="51"/>
      <c r="C29" s="51"/>
      <c r="D29" s="5"/>
      <c r="E29" s="6"/>
      <c r="F29" s="6"/>
      <c r="G29" s="7"/>
    </row>
    <row r="30" spans="1:8">
      <c r="A30" s="4" t="s">
        <v>15</v>
      </c>
      <c r="B30" s="51"/>
      <c r="C30" s="51"/>
      <c r="D30" s="5"/>
      <c r="E30" s="6"/>
      <c r="F30" s="6"/>
      <c r="G30" s="7"/>
    </row>
    <row r="31" spans="1:8">
      <c r="E31" s="9"/>
      <c r="F31" s="9"/>
      <c r="G31" s="10"/>
    </row>
    <row r="34" spans="1:13" s="8" customFormat="1">
      <c r="A34" s="11"/>
      <c r="B34" s="55"/>
      <c r="C34" s="55"/>
      <c r="E34" s="12"/>
      <c r="F34" s="12"/>
      <c r="G34" s="13"/>
      <c r="H34" s="3"/>
      <c r="I34" s="3"/>
      <c r="J34" s="3"/>
      <c r="K34" s="3"/>
      <c r="L34" s="3"/>
      <c r="M34" s="3"/>
    </row>
    <row r="35" spans="1:13" s="8" customFormat="1">
      <c r="A35" s="11"/>
      <c r="B35" s="55"/>
      <c r="C35" s="55"/>
      <c r="E35" s="12"/>
      <c r="F35" s="12"/>
      <c r="G35" s="13"/>
      <c r="H35" s="3"/>
      <c r="I35" s="3"/>
      <c r="J35" s="3"/>
      <c r="K35" s="3"/>
      <c r="L35" s="3"/>
      <c r="M35" s="3"/>
    </row>
    <row r="36" spans="1:13" s="8" customFormat="1">
      <c r="A36" s="11"/>
      <c r="B36" s="55"/>
      <c r="C36" s="55"/>
      <c r="E36" s="12"/>
      <c r="F36" s="12"/>
      <c r="G36" s="13"/>
      <c r="H36" s="3"/>
      <c r="I36" s="3"/>
      <c r="J36" s="3"/>
      <c r="K36" s="3"/>
      <c r="L36" s="3"/>
      <c r="M36" s="3"/>
    </row>
    <row r="70" spans="5:7">
      <c r="E70" s="9"/>
      <c r="F70" s="9"/>
      <c r="G70" s="10">
        <f>SUM(G35:G67)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8"/>
  <sheetViews>
    <sheetView workbookViewId="0">
      <selection activeCell="A6" sqref="A6:G41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20.1406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4" t="s">
        <v>12</v>
      </c>
      <c r="B1" s="56"/>
      <c r="C1" s="56"/>
      <c r="D1" s="57"/>
      <c r="E1" s="58"/>
      <c r="F1" s="64"/>
      <c r="G1" s="64"/>
      <c r="H1" s="64"/>
      <c r="I1" s="64"/>
      <c r="J1" s="64"/>
    </row>
    <row r="2" spans="1:10" s="19" customFormat="1">
      <c r="A2" s="64" t="s">
        <v>13</v>
      </c>
      <c r="B2" s="58"/>
      <c r="C2" s="58"/>
      <c r="D2" s="58"/>
      <c r="E2" s="58"/>
      <c r="F2" s="64"/>
      <c r="G2" s="64"/>
      <c r="H2" s="64"/>
      <c r="I2" s="64"/>
      <c r="J2" s="64"/>
    </row>
    <row r="3" spans="1:10" s="19" customFormat="1">
      <c r="A3" s="97" t="s">
        <v>52</v>
      </c>
      <c r="B3" s="56"/>
      <c r="C3" s="56"/>
      <c r="D3" s="57"/>
      <c r="E3" s="58"/>
      <c r="F3" s="64"/>
      <c r="G3" s="64"/>
      <c r="H3" s="64"/>
      <c r="I3" s="64"/>
      <c r="J3" s="64"/>
    </row>
    <row r="4" spans="1:10" ht="12" thickBot="1">
      <c r="B4" s="59"/>
      <c r="C4" s="59"/>
      <c r="D4" s="60"/>
      <c r="E4" s="57" t="s">
        <v>16</v>
      </c>
      <c r="F4" s="64"/>
    </row>
    <row r="5" spans="1:10" s="2" customFormat="1">
      <c r="A5" s="26" t="s">
        <v>14</v>
      </c>
      <c r="B5" s="75" t="s">
        <v>1</v>
      </c>
      <c r="C5" s="75" t="s">
        <v>0</v>
      </c>
      <c r="D5" s="27" t="s">
        <v>2</v>
      </c>
      <c r="E5" s="27" t="s">
        <v>3</v>
      </c>
      <c r="F5" s="76" t="s">
        <v>7</v>
      </c>
      <c r="G5" s="77" t="s">
        <v>4</v>
      </c>
    </row>
    <row r="6" spans="1:10" s="14" customFormat="1">
      <c r="A6" s="78">
        <v>43547</v>
      </c>
      <c r="B6" s="22">
        <v>1294417</v>
      </c>
      <c r="C6" s="32">
        <v>43539</v>
      </c>
      <c r="D6" s="95">
        <v>13657</v>
      </c>
      <c r="E6" s="22" t="s">
        <v>46</v>
      </c>
      <c r="F6" s="25" t="s">
        <v>66</v>
      </c>
      <c r="G6" s="24">
        <v>14548.89</v>
      </c>
      <c r="H6" s="61"/>
    </row>
    <row r="7" spans="1:10" s="14" customFormat="1">
      <c r="A7" s="78">
        <v>43535</v>
      </c>
      <c r="B7" s="22">
        <f>B6+1</f>
        <v>1294418</v>
      </c>
      <c r="C7" s="32">
        <v>43539</v>
      </c>
      <c r="D7" s="22">
        <f>D6+1</f>
        <v>13658</v>
      </c>
      <c r="E7" s="22" t="s">
        <v>8</v>
      </c>
      <c r="F7" s="25" t="s">
        <v>67</v>
      </c>
      <c r="G7" s="24">
        <v>14755.46</v>
      </c>
      <c r="H7" s="61"/>
    </row>
    <row r="8" spans="1:10" s="14" customFormat="1">
      <c r="A8" s="78">
        <v>43535</v>
      </c>
      <c r="B8" s="22">
        <f t="shared" ref="B8:B41" si="0">B7+1</f>
        <v>1294419</v>
      </c>
      <c r="C8" s="32">
        <v>43539</v>
      </c>
      <c r="D8" s="22">
        <f t="shared" ref="D8:D41" si="1">D7+1</f>
        <v>13659</v>
      </c>
      <c r="E8" s="22" t="s">
        <v>24</v>
      </c>
      <c r="F8" s="25" t="s">
        <v>68</v>
      </c>
      <c r="G8" s="24">
        <v>14184.87</v>
      </c>
      <c r="H8" s="61"/>
    </row>
    <row r="9" spans="1:10" s="14" customFormat="1">
      <c r="A9" s="78">
        <v>43535</v>
      </c>
      <c r="B9" s="22">
        <f t="shared" si="0"/>
        <v>1294420</v>
      </c>
      <c r="C9" s="32">
        <v>43539</v>
      </c>
      <c r="D9" s="22">
        <f t="shared" si="1"/>
        <v>13660</v>
      </c>
      <c r="E9" s="22" t="s">
        <v>69</v>
      </c>
      <c r="F9" s="25" t="s">
        <v>70</v>
      </c>
      <c r="G9" s="24">
        <v>15033</v>
      </c>
      <c r="H9" s="61"/>
    </row>
    <row r="10" spans="1:10" s="14" customFormat="1">
      <c r="A10" s="78">
        <v>43535</v>
      </c>
      <c r="B10" s="22">
        <f t="shared" si="0"/>
        <v>1294421</v>
      </c>
      <c r="C10" s="32">
        <v>43539</v>
      </c>
      <c r="D10" s="22">
        <f t="shared" si="1"/>
        <v>13661</v>
      </c>
      <c r="E10" s="22" t="s">
        <v>71</v>
      </c>
      <c r="F10" s="25" t="s">
        <v>42</v>
      </c>
      <c r="G10" s="24">
        <v>10038.76</v>
      </c>
      <c r="H10" s="61"/>
    </row>
    <row r="11" spans="1:10" s="14" customFormat="1">
      <c r="A11" s="78">
        <v>43535</v>
      </c>
      <c r="B11" s="22">
        <f t="shared" si="0"/>
        <v>1294422</v>
      </c>
      <c r="C11" s="32">
        <v>43539</v>
      </c>
      <c r="D11" s="22">
        <f t="shared" si="1"/>
        <v>13662</v>
      </c>
      <c r="E11" s="22" t="s">
        <v>71</v>
      </c>
      <c r="F11" s="25" t="s">
        <v>27</v>
      </c>
      <c r="G11" s="24">
        <v>1207.31</v>
      </c>
      <c r="H11" s="61"/>
    </row>
    <row r="12" spans="1:10" s="14" customFormat="1">
      <c r="A12" s="78">
        <v>43535</v>
      </c>
      <c r="B12" s="22">
        <f t="shared" si="0"/>
        <v>1294423</v>
      </c>
      <c r="C12" s="32">
        <v>43539</v>
      </c>
      <c r="D12" s="22">
        <f t="shared" si="1"/>
        <v>13663</v>
      </c>
      <c r="E12" s="22" t="s">
        <v>43</v>
      </c>
      <c r="F12" s="25" t="s">
        <v>44</v>
      </c>
      <c r="G12" s="24">
        <v>9256.5</v>
      </c>
      <c r="H12" s="61"/>
    </row>
    <row r="13" spans="1:10" s="14" customFormat="1">
      <c r="A13" s="78">
        <v>43535</v>
      </c>
      <c r="B13" s="22">
        <f t="shared" si="0"/>
        <v>1294424</v>
      </c>
      <c r="C13" s="32">
        <v>43539</v>
      </c>
      <c r="D13" s="22">
        <f t="shared" si="1"/>
        <v>13664</v>
      </c>
      <c r="E13" s="22" t="s">
        <v>11</v>
      </c>
      <c r="F13" s="25"/>
      <c r="G13" s="24">
        <v>0</v>
      </c>
      <c r="H13" s="61"/>
    </row>
    <row r="14" spans="1:10" s="14" customFormat="1">
      <c r="A14" s="78">
        <v>43535</v>
      </c>
      <c r="B14" s="22">
        <f t="shared" si="0"/>
        <v>1294425</v>
      </c>
      <c r="C14" s="32">
        <v>43539</v>
      </c>
      <c r="D14" s="22">
        <f t="shared" si="1"/>
        <v>13665</v>
      </c>
      <c r="E14" s="22" t="s">
        <v>26</v>
      </c>
      <c r="F14" s="25" t="s">
        <v>27</v>
      </c>
      <c r="G14" s="24">
        <v>3205.13</v>
      </c>
      <c r="H14" s="61"/>
    </row>
    <row r="15" spans="1:10">
      <c r="A15" s="78">
        <v>43535</v>
      </c>
      <c r="B15" s="22">
        <f t="shared" si="0"/>
        <v>1294426</v>
      </c>
      <c r="C15" s="32">
        <v>43539</v>
      </c>
      <c r="D15" s="22">
        <f t="shared" si="1"/>
        <v>13666</v>
      </c>
      <c r="E15" s="22" t="s">
        <v>26</v>
      </c>
      <c r="F15" s="25" t="s">
        <v>31</v>
      </c>
      <c r="G15" s="24">
        <v>12063.15</v>
      </c>
      <c r="H15" s="61"/>
    </row>
    <row r="16" spans="1:10">
      <c r="A16" s="78">
        <v>43535</v>
      </c>
      <c r="B16" s="22">
        <f t="shared" si="0"/>
        <v>1294427</v>
      </c>
      <c r="C16" s="32">
        <v>43539</v>
      </c>
      <c r="D16" s="22">
        <f t="shared" si="1"/>
        <v>13667</v>
      </c>
      <c r="E16" s="22" t="s">
        <v>72</v>
      </c>
      <c r="F16" s="25" t="s">
        <v>73</v>
      </c>
      <c r="G16" s="24">
        <v>1288.3900000000001</v>
      </c>
      <c r="H16" s="61"/>
    </row>
    <row r="17" spans="1:8">
      <c r="A17" s="78">
        <v>43535</v>
      </c>
      <c r="B17" s="22">
        <f t="shared" si="0"/>
        <v>1294428</v>
      </c>
      <c r="C17" s="32">
        <v>43539</v>
      </c>
      <c r="D17" s="22">
        <f t="shared" si="1"/>
        <v>13668</v>
      </c>
      <c r="E17" s="22" t="s">
        <v>36</v>
      </c>
      <c r="F17" s="25" t="s">
        <v>74</v>
      </c>
      <c r="G17" s="24">
        <v>5307.17</v>
      </c>
      <c r="H17" s="61"/>
    </row>
    <row r="18" spans="1:8">
      <c r="A18" s="78">
        <v>43535</v>
      </c>
      <c r="B18" s="22">
        <f t="shared" si="0"/>
        <v>1294429</v>
      </c>
      <c r="C18" s="32">
        <v>43539</v>
      </c>
      <c r="D18" s="22">
        <f t="shared" si="1"/>
        <v>13669</v>
      </c>
      <c r="E18" s="22" t="s">
        <v>75</v>
      </c>
      <c r="F18" s="25" t="s">
        <v>76</v>
      </c>
      <c r="G18" s="24">
        <v>7543.8</v>
      </c>
      <c r="H18" s="61"/>
    </row>
    <row r="19" spans="1:8">
      <c r="A19" s="78">
        <v>43535</v>
      </c>
      <c r="B19" s="22">
        <f t="shared" si="0"/>
        <v>1294430</v>
      </c>
      <c r="C19" s="32">
        <v>43539</v>
      </c>
      <c r="D19" s="22">
        <f t="shared" si="1"/>
        <v>13670</v>
      </c>
      <c r="E19" s="22" t="s">
        <v>38</v>
      </c>
      <c r="F19" s="25" t="s">
        <v>39</v>
      </c>
      <c r="G19" s="24">
        <v>6458.82</v>
      </c>
      <c r="H19" s="61"/>
    </row>
    <row r="20" spans="1:8">
      <c r="A20" s="78">
        <v>43535</v>
      </c>
      <c r="B20" s="22">
        <f t="shared" si="0"/>
        <v>1294431</v>
      </c>
      <c r="C20" s="32">
        <v>43539</v>
      </c>
      <c r="D20" s="22">
        <f t="shared" si="1"/>
        <v>13671</v>
      </c>
      <c r="E20" s="22" t="s">
        <v>48</v>
      </c>
      <c r="F20" s="25" t="s">
        <v>39</v>
      </c>
      <c r="G20" s="24">
        <v>10118.34</v>
      </c>
      <c r="H20" s="61"/>
    </row>
    <row r="21" spans="1:8">
      <c r="A21" s="78">
        <v>43535</v>
      </c>
      <c r="B21" s="22">
        <f t="shared" si="0"/>
        <v>1294432</v>
      </c>
      <c r="C21" s="32">
        <v>43539</v>
      </c>
      <c r="D21" s="22">
        <f t="shared" si="1"/>
        <v>13672</v>
      </c>
      <c r="E21" s="22" t="s">
        <v>50</v>
      </c>
      <c r="F21" s="25" t="s">
        <v>49</v>
      </c>
      <c r="G21" s="24">
        <v>5153.57</v>
      </c>
      <c r="H21" s="61"/>
    </row>
    <row r="22" spans="1:8">
      <c r="A22" s="78">
        <v>43535</v>
      </c>
      <c r="B22" s="22">
        <f t="shared" si="0"/>
        <v>1294433</v>
      </c>
      <c r="C22" s="32">
        <v>43539</v>
      </c>
      <c r="D22" s="22">
        <f t="shared" si="1"/>
        <v>13673</v>
      </c>
      <c r="E22" s="22" t="s">
        <v>77</v>
      </c>
      <c r="F22" s="25" t="s">
        <v>32</v>
      </c>
      <c r="G22" s="24">
        <v>2517.3200000000002</v>
      </c>
      <c r="H22" s="61"/>
    </row>
    <row r="23" spans="1:8">
      <c r="A23" s="78">
        <v>43535</v>
      </c>
      <c r="B23" s="22">
        <f t="shared" si="0"/>
        <v>1294434</v>
      </c>
      <c r="C23" s="32">
        <v>43539</v>
      </c>
      <c r="D23" s="22">
        <f t="shared" si="1"/>
        <v>13674</v>
      </c>
      <c r="E23" s="22" t="s">
        <v>56</v>
      </c>
      <c r="F23" s="25" t="s">
        <v>78</v>
      </c>
      <c r="G23" s="24">
        <v>3210</v>
      </c>
      <c r="H23" s="61"/>
    </row>
    <row r="24" spans="1:8">
      <c r="A24" s="78">
        <v>43535</v>
      </c>
      <c r="B24" s="22">
        <f t="shared" si="0"/>
        <v>1294435</v>
      </c>
      <c r="C24" s="32">
        <v>43539</v>
      </c>
      <c r="D24" s="22">
        <f t="shared" si="1"/>
        <v>13675</v>
      </c>
      <c r="E24" s="22" t="s">
        <v>35</v>
      </c>
      <c r="F24" s="25" t="s">
        <v>25</v>
      </c>
      <c r="G24" s="24">
        <v>5831.14</v>
      </c>
      <c r="H24" s="61"/>
    </row>
    <row r="25" spans="1:8">
      <c r="A25" s="78">
        <v>43535</v>
      </c>
      <c r="B25" s="22">
        <f t="shared" si="0"/>
        <v>1294436</v>
      </c>
      <c r="C25" s="32">
        <v>43539</v>
      </c>
      <c r="D25" s="22">
        <f t="shared" si="1"/>
        <v>13676</v>
      </c>
      <c r="E25" s="22" t="s">
        <v>79</v>
      </c>
      <c r="F25" s="25" t="s">
        <v>34</v>
      </c>
      <c r="G25" s="24">
        <v>1781.45</v>
      </c>
      <c r="H25" s="61"/>
    </row>
    <row r="26" spans="1:8">
      <c r="A26" s="78">
        <v>43535</v>
      </c>
      <c r="B26" s="22">
        <f t="shared" si="0"/>
        <v>1294437</v>
      </c>
      <c r="C26" s="32">
        <v>43539</v>
      </c>
      <c r="D26" s="22">
        <f t="shared" si="1"/>
        <v>13677</v>
      </c>
      <c r="E26" s="22" t="s">
        <v>11</v>
      </c>
      <c r="F26" s="25"/>
      <c r="G26" s="24">
        <v>0</v>
      </c>
      <c r="H26" s="61"/>
    </row>
    <row r="27" spans="1:8">
      <c r="A27" s="78">
        <v>43535</v>
      </c>
      <c r="B27" s="22">
        <f t="shared" si="0"/>
        <v>1294438</v>
      </c>
      <c r="C27" s="32">
        <v>43539</v>
      </c>
      <c r="D27" s="22">
        <v>13677</v>
      </c>
      <c r="E27" s="22" t="s">
        <v>11</v>
      </c>
      <c r="F27" s="25"/>
      <c r="G27" s="24">
        <v>0</v>
      </c>
      <c r="H27" s="61"/>
    </row>
    <row r="28" spans="1:8">
      <c r="A28" s="78">
        <v>43535</v>
      </c>
      <c r="B28" s="22">
        <f t="shared" si="0"/>
        <v>1294439</v>
      </c>
      <c r="C28" s="32">
        <v>43539</v>
      </c>
      <c r="D28" s="22">
        <v>13677</v>
      </c>
      <c r="E28" s="22" t="s">
        <v>80</v>
      </c>
      <c r="F28" s="25" t="s">
        <v>81</v>
      </c>
      <c r="G28" s="24">
        <v>2829.51</v>
      </c>
      <c r="H28" s="61"/>
    </row>
    <row r="29" spans="1:8">
      <c r="A29" s="78">
        <v>43535</v>
      </c>
      <c r="B29" s="22">
        <f t="shared" si="0"/>
        <v>1294440</v>
      </c>
      <c r="C29" s="32">
        <v>43539</v>
      </c>
      <c r="D29" s="22">
        <f t="shared" si="1"/>
        <v>13678</v>
      </c>
      <c r="E29" s="22" t="s">
        <v>11</v>
      </c>
      <c r="F29" s="25"/>
      <c r="G29" s="24">
        <v>0</v>
      </c>
      <c r="H29" s="61"/>
    </row>
    <row r="30" spans="1:8">
      <c r="A30" s="78">
        <v>43535</v>
      </c>
      <c r="B30" s="22">
        <f t="shared" si="0"/>
        <v>1294441</v>
      </c>
      <c r="C30" s="32">
        <v>43539</v>
      </c>
      <c r="D30" s="22">
        <f t="shared" si="1"/>
        <v>13679</v>
      </c>
      <c r="E30" s="22" t="s">
        <v>82</v>
      </c>
      <c r="F30" s="25" t="s">
        <v>33</v>
      </c>
      <c r="G30" s="24">
        <v>1186.01</v>
      </c>
      <c r="H30" s="61"/>
    </row>
    <row r="31" spans="1:8">
      <c r="A31" s="78">
        <v>43535</v>
      </c>
      <c r="B31" s="22">
        <f t="shared" si="0"/>
        <v>1294442</v>
      </c>
      <c r="C31" s="32">
        <v>43539</v>
      </c>
      <c r="D31" s="22">
        <f t="shared" si="1"/>
        <v>13680</v>
      </c>
      <c r="E31" s="22" t="s">
        <v>11</v>
      </c>
      <c r="F31" s="25"/>
      <c r="G31" s="24">
        <v>0</v>
      </c>
      <c r="H31" s="61"/>
    </row>
    <row r="32" spans="1:8">
      <c r="A32" s="78">
        <v>43535</v>
      </c>
      <c r="B32" s="22">
        <f t="shared" si="0"/>
        <v>1294443</v>
      </c>
      <c r="C32" s="32">
        <v>43539</v>
      </c>
      <c r="D32" s="22">
        <v>13680</v>
      </c>
      <c r="E32" s="22" t="s">
        <v>8</v>
      </c>
      <c r="F32" s="25" t="s">
        <v>83</v>
      </c>
      <c r="G32" s="24">
        <v>5046.25</v>
      </c>
      <c r="H32" s="61"/>
    </row>
    <row r="33" spans="1:8">
      <c r="A33" s="78">
        <v>43535</v>
      </c>
      <c r="B33" s="22">
        <f t="shared" si="0"/>
        <v>1294444</v>
      </c>
      <c r="C33" s="32">
        <v>43539</v>
      </c>
      <c r="D33" s="22">
        <f t="shared" si="1"/>
        <v>13681</v>
      </c>
      <c r="E33" s="22" t="s">
        <v>84</v>
      </c>
      <c r="F33" s="25" t="s">
        <v>85</v>
      </c>
      <c r="G33" s="24">
        <v>3754.18</v>
      </c>
      <c r="H33" s="61"/>
    </row>
    <row r="34" spans="1:8">
      <c r="A34" s="78">
        <v>43535</v>
      </c>
      <c r="B34" s="22">
        <f t="shared" si="0"/>
        <v>1294445</v>
      </c>
      <c r="C34" s="32">
        <v>43539</v>
      </c>
      <c r="D34" s="22">
        <f t="shared" si="1"/>
        <v>13682</v>
      </c>
      <c r="E34" s="22" t="s">
        <v>11</v>
      </c>
      <c r="F34" s="25"/>
      <c r="G34" s="24">
        <v>0</v>
      </c>
      <c r="H34" s="61"/>
    </row>
    <row r="35" spans="1:8">
      <c r="A35" s="78">
        <v>43535</v>
      </c>
      <c r="B35" s="22">
        <f t="shared" si="0"/>
        <v>1294446</v>
      </c>
      <c r="C35" s="32">
        <v>43539</v>
      </c>
      <c r="D35" s="22">
        <v>13682</v>
      </c>
      <c r="E35" s="22" t="s">
        <v>11</v>
      </c>
      <c r="F35" s="25"/>
      <c r="G35" s="24">
        <v>0</v>
      </c>
      <c r="H35" s="61"/>
    </row>
    <row r="36" spans="1:8">
      <c r="A36" s="78">
        <v>43535</v>
      </c>
      <c r="B36" s="22">
        <f t="shared" si="0"/>
        <v>1294447</v>
      </c>
      <c r="C36" s="32">
        <v>43539</v>
      </c>
      <c r="D36" s="22">
        <v>13682</v>
      </c>
      <c r="E36" s="22" t="s">
        <v>11</v>
      </c>
      <c r="F36" s="25"/>
      <c r="G36" s="24">
        <v>0</v>
      </c>
      <c r="H36" s="61"/>
    </row>
    <row r="37" spans="1:8">
      <c r="A37" s="78">
        <v>43535</v>
      </c>
      <c r="B37" s="22">
        <f t="shared" si="0"/>
        <v>1294448</v>
      </c>
      <c r="C37" s="32">
        <v>43539</v>
      </c>
      <c r="D37" s="22">
        <v>13682</v>
      </c>
      <c r="E37" s="22" t="s">
        <v>8</v>
      </c>
      <c r="F37" s="25" t="s">
        <v>86</v>
      </c>
      <c r="G37" s="24">
        <v>15482.35</v>
      </c>
      <c r="H37" s="61"/>
    </row>
    <row r="38" spans="1:8">
      <c r="A38" s="78">
        <v>43535</v>
      </c>
      <c r="B38" s="22">
        <f t="shared" si="0"/>
        <v>1294449</v>
      </c>
      <c r="C38" s="32">
        <v>43539</v>
      </c>
      <c r="D38" s="22">
        <f t="shared" si="1"/>
        <v>13683</v>
      </c>
      <c r="E38" s="22" t="s">
        <v>8</v>
      </c>
      <c r="F38" s="25" t="s">
        <v>87</v>
      </c>
      <c r="G38" s="24"/>
      <c r="H38" s="61"/>
    </row>
    <row r="39" spans="1:8">
      <c r="A39" s="78">
        <v>43538</v>
      </c>
      <c r="B39" s="22">
        <f t="shared" si="0"/>
        <v>1294450</v>
      </c>
      <c r="C39" s="32">
        <v>43539</v>
      </c>
      <c r="D39" s="22">
        <f t="shared" si="1"/>
        <v>13684</v>
      </c>
      <c r="E39" s="22" t="s">
        <v>22</v>
      </c>
      <c r="F39" s="25" t="s">
        <v>23</v>
      </c>
      <c r="G39" s="24">
        <v>15829.39</v>
      </c>
      <c r="H39" s="61"/>
    </row>
    <row r="40" spans="1:8">
      <c r="A40" s="78">
        <v>43538</v>
      </c>
      <c r="B40" s="22">
        <f t="shared" si="0"/>
        <v>1294451</v>
      </c>
      <c r="C40" s="32">
        <v>43539</v>
      </c>
      <c r="D40" s="22">
        <f t="shared" si="1"/>
        <v>13685</v>
      </c>
      <c r="E40" s="22" t="s">
        <v>22</v>
      </c>
      <c r="F40" s="25" t="s">
        <v>23</v>
      </c>
      <c r="G40" s="24">
        <v>3865.18</v>
      </c>
      <c r="H40" s="61"/>
    </row>
    <row r="41" spans="1:8">
      <c r="A41" s="78">
        <v>43538</v>
      </c>
      <c r="B41" s="22">
        <f t="shared" si="0"/>
        <v>1294452</v>
      </c>
      <c r="C41" s="32">
        <v>43539</v>
      </c>
      <c r="D41" s="22">
        <f t="shared" si="1"/>
        <v>13686</v>
      </c>
      <c r="E41" s="22" t="s">
        <v>29</v>
      </c>
      <c r="F41" s="25" t="s">
        <v>88</v>
      </c>
      <c r="G41" s="24">
        <v>13032</v>
      </c>
      <c r="H41" s="61"/>
    </row>
    <row r="42" spans="1:8" ht="10.5" customHeight="1">
      <c r="A42" s="78"/>
      <c r="B42" s="22"/>
      <c r="C42" s="29"/>
      <c r="D42" s="29"/>
      <c r="E42" s="40"/>
      <c r="F42" s="79"/>
      <c r="G42" s="72"/>
    </row>
    <row r="43" spans="1:8" ht="17.25" customHeight="1">
      <c r="A43" s="80" t="s">
        <v>5</v>
      </c>
      <c r="B43" s="81"/>
      <c r="C43" s="81"/>
      <c r="D43" s="82"/>
      <c r="E43" s="83"/>
      <c r="F43" s="83"/>
      <c r="G43" s="72"/>
    </row>
    <row r="44" spans="1:8" ht="10.5" customHeight="1">
      <c r="A44" s="4"/>
      <c r="B44" s="51"/>
      <c r="C44" s="51"/>
      <c r="D44" s="5"/>
      <c r="E44" s="6"/>
      <c r="F44" s="6"/>
    </row>
    <row r="45" spans="1:8" ht="10.5" customHeight="1">
      <c r="A45" s="4"/>
      <c r="B45" s="51"/>
      <c r="C45" s="51"/>
      <c r="D45" s="5"/>
      <c r="E45" s="6"/>
      <c r="F45" s="52"/>
    </row>
    <row r="46" spans="1:8" ht="10.5" customHeight="1">
      <c r="A46" s="4"/>
      <c r="B46" s="51"/>
      <c r="C46" s="51"/>
      <c r="D46" s="5"/>
      <c r="E46" s="6"/>
      <c r="F46" s="6"/>
      <c r="G46" s="63">
        <f>SUM(G6:G45)</f>
        <v>204527.94000000006</v>
      </c>
    </row>
    <row r="47" spans="1:8">
      <c r="A47" s="54"/>
      <c r="B47" s="51"/>
      <c r="C47" s="51"/>
      <c r="D47" s="5"/>
      <c r="E47" s="6"/>
      <c r="F47" s="6"/>
      <c r="G47" s="3"/>
    </row>
    <row r="48" spans="1:8">
      <c r="A48" s="4" t="s">
        <v>15</v>
      </c>
      <c r="B48" s="51"/>
      <c r="C48" s="51"/>
      <c r="D48" s="5"/>
      <c r="E48" s="6"/>
      <c r="F48" s="6"/>
      <c r="G48" s="3"/>
    </row>
    <row r="49" spans="1:13">
      <c r="E49" s="9"/>
      <c r="F49" s="9"/>
      <c r="G49" s="3"/>
    </row>
    <row r="52" spans="1:13" s="8" customFormat="1">
      <c r="A52" s="11"/>
      <c r="B52" s="55"/>
      <c r="C52" s="55"/>
      <c r="E52" s="12"/>
      <c r="F52" s="12"/>
      <c r="H52" s="3"/>
      <c r="I52" s="3"/>
      <c r="J52" s="3"/>
      <c r="K52" s="3"/>
      <c r="L52" s="3"/>
      <c r="M52" s="3"/>
    </row>
    <row r="53" spans="1:13" s="8" customFormat="1">
      <c r="A53" s="11"/>
      <c r="B53" s="55"/>
      <c r="C53" s="55"/>
      <c r="E53" s="12"/>
      <c r="F53" s="12"/>
      <c r="G53" s="13"/>
      <c r="H53" s="3"/>
      <c r="I53" s="3"/>
      <c r="J53" s="3"/>
      <c r="K53" s="3"/>
      <c r="L53" s="3"/>
      <c r="M53" s="3"/>
    </row>
    <row r="54" spans="1:13" s="8" customFormat="1">
      <c r="A54" s="11"/>
      <c r="B54" s="55"/>
      <c r="C54" s="55"/>
      <c r="E54" s="12"/>
      <c r="F54" s="12"/>
      <c r="G54" s="13"/>
      <c r="H54" s="3"/>
      <c r="I54" s="3"/>
      <c r="J54" s="3"/>
      <c r="K54" s="3"/>
      <c r="L54" s="3"/>
      <c r="M54" s="3"/>
    </row>
    <row r="88" spans="5:7">
      <c r="E88" s="9"/>
      <c r="F88" s="9"/>
      <c r="G88" s="10">
        <f>SUM(G53:G85)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1"/>
  <sheetViews>
    <sheetView workbookViewId="0">
      <selection activeCell="A6" sqref="A6:G23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16.57031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5" t="s">
        <v>12</v>
      </c>
      <c r="B1" s="56"/>
      <c r="C1" s="56"/>
      <c r="D1" s="57"/>
      <c r="E1" s="58"/>
      <c r="F1" s="65"/>
      <c r="G1" s="65"/>
      <c r="H1" s="65"/>
      <c r="I1" s="65"/>
      <c r="J1" s="65"/>
    </row>
    <row r="2" spans="1:10" s="19" customFormat="1">
      <c r="A2" s="65" t="s">
        <v>13</v>
      </c>
      <c r="B2" s="58"/>
      <c r="C2" s="58"/>
      <c r="D2" s="58"/>
      <c r="E2" s="58"/>
      <c r="F2" s="65"/>
      <c r="G2" s="65"/>
      <c r="H2" s="65"/>
      <c r="I2" s="65"/>
      <c r="J2" s="65"/>
    </row>
    <row r="3" spans="1:10" s="19" customFormat="1">
      <c r="A3" s="97" t="s">
        <v>52</v>
      </c>
      <c r="B3" s="56"/>
      <c r="C3" s="56"/>
      <c r="D3" s="57"/>
      <c r="E3" s="58"/>
      <c r="F3" s="65"/>
      <c r="G3" s="65"/>
      <c r="H3" s="65"/>
      <c r="I3" s="65"/>
      <c r="J3" s="65"/>
    </row>
    <row r="4" spans="1:10">
      <c r="B4" s="59"/>
      <c r="C4" s="59"/>
      <c r="D4" s="60"/>
      <c r="E4" s="57" t="s">
        <v>16</v>
      </c>
      <c r="F4" s="65"/>
    </row>
    <row r="5" spans="1:10" s="2" customFormat="1" ht="12" thickBot="1">
      <c r="A5" s="42" t="s">
        <v>14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43542</v>
      </c>
      <c r="B6" s="22">
        <v>1294453</v>
      </c>
      <c r="C6" s="32">
        <v>43542</v>
      </c>
      <c r="D6" s="22">
        <v>13687</v>
      </c>
      <c r="E6" s="22" t="s">
        <v>8</v>
      </c>
      <c r="F6" s="25" t="s">
        <v>89</v>
      </c>
      <c r="G6" s="24">
        <v>15003.49</v>
      </c>
      <c r="H6" s="61"/>
    </row>
    <row r="7" spans="1:10" s="14" customFormat="1">
      <c r="A7" s="46">
        <v>43542</v>
      </c>
      <c r="B7" s="22">
        <f>B6+1</f>
        <v>1294454</v>
      </c>
      <c r="C7" s="32">
        <v>43542</v>
      </c>
      <c r="D7" s="22">
        <f>D6+1</f>
        <v>13688</v>
      </c>
      <c r="E7" s="22" t="s">
        <v>8</v>
      </c>
      <c r="F7" s="25" t="s">
        <v>90</v>
      </c>
      <c r="G7" s="24">
        <v>8048.38</v>
      </c>
      <c r="H7" s="61"/>
    </row>
    <row r="8" spans="1:10" s="14" customFormat="1">
      <c r="A8" s="46">
        <v>43543</v>
      </c>
      <c r="B8" s="22">
        <f t="shared" ref="B8:B23" si="0">B7+1</f>
        <v>1294455</v>
      </c>
      <c r="C8" s="32">
        <v>43543</v>
      </c>
      <c r="D8" s="22">
        <f t="shared" ref="D8:D23" si="1">D7+1</f>
        <v>13689</v>
      </c>
      <c r="E8" s="22" t="s">
        <v>47</v>
      </c>
      <c r="F8" s="25" t="s">
        <v>95</v>
      </c>
      <c r="G8" s="24">
        <v>12313.91</v>
      </c>
      <c r="H8" s="61"/>
    </row>
    <row r="9" spans="1:10" s="14" customFormat="1">
      <c r="A9" s="46">
        <v>43543</v>
      </c>
      <c r="B9" s="22">
        <f t="shared" si="0"/>
        <v>1294456</v>
      </c>
      <c r="C9" s="32">
        <v>43543</v>
      </c>
      <c r="D9" s="22">
        <f t="shared" si="1"/>
        <v>13690</v>
      </c>
      <c r="E9" s="22" t="s">
        <v>24</v>
      </c>
      <c r="F9" s="25" t="s">
        <v>91</v>
      </c>
      <c r="G9" s="24">
        <v>48809.93</v>
      </c>
      <c r="H9" s="61"/>
    </row>
    <row r="10" spans="1:10" s="14" customFormat="1">
      <c r="A10" s="46">
        <v>43543</v>
      </c>
      <c r="B10" s="22">
        <f t="shared" si="0"/>
        <v>1294457</v>
      </c>
      <c r="C10" s="32">
        <v>43543</v>
      </c>
      <c r="D10" s="22">
        <f t="shared" si="1"/>
        <v>13691</v>
      </c>
      <c r="E10" s="22" t="s">
        <v>8</v>
      </c>
      <c r="F10" s="25" t="s">
        <v>92</v>
      </c>
      <c r="G10" s="24">
        <v>37950.410000000003</v>
      </c>
      <c r="H10" s="61"/>
    </row>
    <row r="11" spans="1:10" s="14" customFormat="1">
      <c r="A11" s="46">
        <v>43543</v>
      </c>
      <c r="B11" s="22">
        <f t="shared" si="0"/>
        <v>1294458</v>
      </c>
      <c r="C11" s="32">
        <v>43546</v>
      </c>
      <c r="D11" s="22">
        <f t="shared" si="1"/>
        <v>13692</v>
      </c>
      <c r="E11" s="22" t="s">
        <v>26</v>
      </c>
      <c r="F11" s="25" t="s">
        <v>31</v>
      </c>
      <c r="G11" s="24">
        <v>11020.68</v>
      </c>
      <c r="H11" s="61"/>
    </row>
    <row r="12" spans="1:10" s="14" customFormat="1">
      <c r="A12" s="46">
        <v>43543</v>
      </c>
      <c r="B12" s="22">
        <f t="shared" si="0"/>
        <v>1294459</v>
      </c>
      <c r="C12" s="32">
        <v>43546</v>
      </c>
      <c r="D12" s="22">
        <f t="shared" si="1"/>
        <v>13693</v>
      </c>
      <c r="E12" s="22" t="s">
        <v>11</v>
      </c>
      <c r="F12" s="25"/>
      <c r="G12" s="24">
        <v>0</v>
      </c>
      <c r="H12" s="61"/>
    </row>
    <row r="13" spans="1:10" s="14" customFormat="1">
      <c r="A13" s="46">
        <v>43543</v>
      </c>
      <c r="B13" s="22">
        <f t="shared" si="0"/>
        <v>1294460</v>
      </c>
      <c r="C13" s="32">
        <v>43546</v>
      </c>
      <c r="D13" s="22">
        <v>13693</v>
      </c>
      <c r="E13" s="22" t="s">
        <v>93</v>
      </c>
      <c r="F13" s="25" t="s">
        <v>39</v>
      </c>
      <c r="G13" s="24">
        <v>7635.22</v>
      </c>
      <c r="H13" s="61"/>
    </row>
    <row r="14" spans="1:10" s="14" customFormat="1">
      <c r="A14" s="46">
        <v>43543</v>
      </c>
      <c r="B14" s="22">
        <f t="shared" si="0"/>
        <v>1294461</v>
      </c>
      <c r="C14" s="32">
        <v>43546</v>
      </c>
      <c r="D14" s="22">
        <f t="shared" si="1"/>
        <v>13694</v>
      </c>
      <c r="E14" s="22" t="s">
        <v>37</v>
      </c>
      <c r="F14" s="25" t="s">
        <v>45</v>
      </c>
      <c r="G14" s="24">
        <v>6792.81</v>
      </c>
      <c r="H14" s="61"/>
    </row>
    <row r="15" spans="1:10" s="14" customFormat="1">
      <c r="A15" s="46">
        <v>43543</v>
      </c>
      <c r="B15" s="22">
        <f t="shared" si="0"/>
        <v>1294462</v>
      </c>
      <c r="C15" s="32">
        <v>43546</v>
      </c>
      <c r="D15" s="22">
        <f t="shared" si="1"/>
        <v>13695</v>
      </c>
      <c r="E15" s="22" t="s">
        <v>26</v>
      </c>
      <c r="F15" s="25" t="s">
        <v>27</v>
      </c>
      <c r="G15" s="24">
        <v>2727.45</v>
      </c>
      <c r="H15" s="61"/>
    </row>
    <row r="16" spans="1:10" s="14" customFormat="1">
      <c r="A16" s="46">
        <v>43543</v>
      </c>
      <c r="B16" s="22">
        <f t="shared" si="0"/>
        <v>1294463</v>
      </c>
      <c r="C16" s="32">
        <v>43544</v>
      </c>
      <c r="D16" s="22">
        <f t="shared" si="1"/>
        <v>13696</v>
      </c>
      <c r="E16" s="22" t="s">
        <v>30</v>
      </c>
      <c r="F16" s="25" t="s">
        <v>94</v>
      </c>
      <c r="G16" s="24">
        <v>23929.75</v>
      </c>
      <c r="H16" s="61"/>
    </row>
    <row r="17" spans="1:8" s="14" customFormat="1">
      <c r="A17" s="46">
        <v>43543</v>
      </c>
      <c r="B17" s="22">
        <f t="shared" si="0"/>
        <v>1294464</v>
      </c>
      <c r="C17" s="32">
        <v>43546</v>
      </c>
      <c r="D17" s="22">
        <f t="shared" si="1"/>
        <v>13697</v>
      </c>
      <c r="E17" s="22" t="s">
        <v>11</v>
      </c>
      <c r="F17" s="25"/>
      <c r="G17" s="24">
        <v>0</v>
      </c>
      <c r="H17" s="61"/>
    </row>
    <row r="18" spans="1:8" s="14" customFormat="1">
      <c r="A18" s="46">
        <v>43543</v>
      </c>
      <c r="B18" s="22">
        <f t="shared" si="0"/>
        <v>1294465</v>
      </c>
      <c r="C18" s="32">
        <v>43546</v>
      </c>
      <c r="D18" s="22">
        <v>13697</v>
      </c>
      <c r="E18" s="22" t="s">
        <v>22</v>
      </c>
      <c r="F18" s="25" t="s">
        <v>23</v>
      </c>
      <c r="G18" s="24">
        <v>14314</v>
      </c>
      <c r="H18" s="61"/>
    </row>
    <row r="19" spans="1:8" s="14" customFormat="1">
      <c r="A19" s="46">
        <v>43543</v>
      </c>
      <c r="B19" s="22">
        <f t="shared" si="0"/>
        <v>1294466</v>
      </c>
      <c r="C19" s="32">
        <v>43546</v>
      </c>
      <c r="D19" s="22">
        <f t="shared" si="1"/>
        <v>13698</v>
      </c>
      <c r="E19" s="22" t="s">
        <v>11</v>
      </c>
      <c r="F19" s="25"/>
      <c r="G19" s="24">
        <v>0</v>
      </c>
      <c r="H19" s="61"/>
    </row>
    <row r="20" spans="1:8" s="14" customFormat="1">
      <c r="A20" s="46">
        <v>43543</v>
      </c>
      <c r="B20" s="22">
        <f t="shared" si="0"/>
        <v>1294467</v>
      </c>
      <c r="C20" s="32">
        <v>43546</v>
      </c>
      <c r="D20" s="22">
        <v>13698</v>
      </c>
      <c r="E20" s="22" t="s">
        <v>47</v>
      </c>
      <c r="F20" s="25" t="s">
        <v>95</v>
      </c>
      <c r="G20" s="24">
        <v>6795.93</v>
      </c>
      <c r="H20" s="61"/>
    </row>
    <row r="21" spans="1:8" s="14" customFormat="1">
      <c r="A21" s="46">
        <v>43543</v>
      </c>
      <c r="B21" s="22">
        <f t="shared" si="0"/>
        <v>1294468</v>
      </c>
      <c r="C21" s="32">
        <v>43546</v>
      </c>
      <c r="D21" s="22">
        <f t="shared" si="1"/>
        <v>13699</v>
      </c>
      <c r="E21" s="22" t="s">
        <v>55</v>
      </c>
      <c r="F21" s="25" t="s">
        <v>44</v>
      </c>
      <c r="G21" s="24">
        <v>6682.5</v>
      </c>
      <c r="H21" s="61"/>
    </row>
    <row r="22" spans="1:8" s="14" customFormat="1">
      <c r="A22" s="46">
        <v>43543</v>
      </c>
      <c r="B22" s="22">
        <f t="shared" si="0"/>
        <v>1294469</v>
      </c>
      <c r="C22" s="32">
        <v>43546</v>
      </c>
      <c r="D22" s="22">
        <f t="shared" si="1"/>
        <v>13700</v>
      </c>
      <c r="E22" s="22" t="s">
        <v>40</v>
      </c>
      <c r="F22" s="25" t="s">
        <v>41</v>
      </c>
      <c r="G22" s="24">
        <v>3159.52</v>
      </c>
      <c r="H22" s="61"/>
    </row>
    <row r="23" spans="1:8" s="14" customFormat="1">
      <c r="A23" s="46">
        <v>43543</v>
      </c>
      <c r="B23" s="22">
        <f t="shared" si="0"/>
        <v>1294470</v>
      </c>
      <c r="C23" s="32">
        <v>43546</v>
      </c>
      <c r="D23" s="22">
        <f t="shared" si="1"/>
        <v>13701</v>
      </c>
      <c r="E23" s="22" t="s">
        <v>35</v>
      </c>
      <c r="F23" s="25" t="s">
        <v>25</v>
      </c>
      <c r="G23" s="24">
        <v>3159.52</v>
      </c>
      <c r="H23" s="61"/>
    </row>
    <row r="24" spans="1:8" s="14" customFormat="1">
      <c r="A24" s="46"/>
      <c r="B24" s="22"/>
      <c r="C24" s="32"/>
      <c r="D24" s="22"/>
      <c r="E24" s="22"/>
      <c r="F24" s="25"/>
      <c r="G24" s="24"/>
      <c r="H24" s="61"/>
    </row>
    <row r="25" spans="1:8" ht="10.5" customHeight="1">
      <c r="A25" s="46"/>
      <c r="B25" s="22"/>
      <c r="C25" s="29"/>
      <c r="D25" s="29"/>
      <c r="E25" s="40"/>
      <c r="F25" s="47"/>
      <c r="G25" s="72"/>
    </row>
    <row r="26" spans="1:8" ht="17.25" customHeight="1" thickBot="1">
      <c r="A26" s="49" t="s">
        <v>5</v>
      </c>
      <c r="B26" s="50"/>
      <c r="C26" s="50"/>
      <c r="D26" s="16"/>
      <c r="E26" s="17"/>
      <c r="F26" s="20"/>
      <c r="G26" s="73"/>
    </row>
    <row r="27" spans="1:8" ht="10.5" customHeight="1">
      <c r="A27" s="4"/>
      <c r="B27" s="51"/>
      <c r="C27" s="51"/>
      <c r="D27" s="5"/>
      <c r="E27" s="6"/>
      <c r="F27" s="6"/>
      <c r="G27" s="7"/>
    </row>
    <row r="28" spans="1:8" ht="10.5" customHeight="1">
      <c r="A28" s="4"/>
      <c r="B28" s="51"/>
      <c r="C28" s="51"/>
      <c r="D28" s="5"/>
      <c r="E28" s="6"/>
      <c r="F28" s="52"/>
      <c r="G28" s="53"/>
    </row>
    <row r="29" spans="1:8" ht="10.5" customHeight="1">
      <c r="A29" s="4"/>
      <c r="B29" s="51"/>
      <c r="C29" s="51"/>
      <c r="D29" s="5"/>
      <c r="E29" s="6"/>
      <c r="F29" s="6"/>
      <c r="G29" s="63">
        <f>SUM(G6:G28)</f>
        <v>208343.49999999997</v>
      </c>
    </row>
    <row r="30" spans="1:8">
      <c r="A30" s="54"/>
      <c r="B30" s="51"/>
      <c r="C30" s="51"/>
      <c r="D30" s="5"/>
      <c r="E30" s="6"/>
      <c r="F30" s="6"/>
      <c r="G30" s="7"/>
    </row>
    <row r="31" spans="1:8">
      <c r="A31" s="4" t="s">
        <v>15</v>
      </c>
      <c r="B31" s="51"/>
      <c r="C31" s="51"/>
      <c r="D31" s="5"/>
      <c r="E31" s="6"/>
      <c r="F31" s="6"/>
      <c r="G31" s="7"/>
    </row>
    <row r="32" spans="1:8">
      <c r="E32" s="9"/>
      <c r="F32" s="9"/>
      <c r="G32" s="10"/>
    </row>
    <row r="35" spans="1:13" s="8" customFormat="1">
      <c r="A35" s="11"/>
      <c r="B35" s="55"/>
      <c r="C35" s="55"/>
      <c r="E35" s="12"/>
      <c r="F35" s="12"/>
      <c r="G35" s="13"/>
      <c r="H35" s="3"/>
      <c r="I35" s="3"/>
      <c r="J35" s="3"/>
      <c r="K35" s="3"/>
      <c r="L35" s="3"/>
      <c r="M35" s="3"/>
    </row>
    <row r="36" spans="1:13" s="8" customFormat="1">
      <c r="A36" s="11"/>
      <c r="B36" s="55"/>
      <c r="C36" s="55"/>
      <c r="E36" s="12"/>
      <c r="F36" s="12"/>
      <c r="G36" s="13"/>
      <c r="H36" s="3"/>
      <c r="I36" s="3"/>
      <c r="J36" s="3"/>
      <c r="K36" s="3"/>
      <c r="L36" s="3"/>
      <c r="M36" s="3"/>
    </row>
    <row r="37" spans="1:13" s="8" customFormat="1">
      <c r="A37" s="11"/>
      <c r="B37" s="55"/>
      <c r="C37" s="55"/>
      <c r="E37" s="12"/>
      <c r="F37" s="12"/>
      <c r="G37" s="13"/>
      <c r="H37" s="3"/>
      <c r="I37" s="3"/>
      <c r="J37" s="3"/>
      <c r="K37" s="3"/>
      <c r="L37" s="3"/>
      <c r="M37" s="3"/>
    </row>
    <row r="71" spans="5:7">
      <c r="E71" s="9"/>
      <c r="F71" s="9"/>
      <c r="G71" s="10">
        <f>SUM(G36:G68)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2"/>
  <sheetViews>
    <sheetView workbookViewId="0">
      <selection activeCell="A6" sqref="A6:G14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0" style="12" customWidth="1"/>
    <col min="7" max="7" width="17.5703125" style="13" customWidth="1"/>
    <col min="8" max="8" width="16.57031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87" t="s">
        <v>12</v>
      </c>
      <c r="B1" s="56"/>
      <c r="C1" s="56"/>
      <c r="D1" s="57"/>
      <c r="E1" s="58"/>
      <c r="F1" s="87"/>
      <c r="G1" s="87"/>
      <c r="H1" s="87"/>
      <c r="I1" s="87"/>
      <c r="J1" s="87"/>
    </row>
    <row r="2" spans="1:10" s="19" customFormat="1">
      <c r="A2" s="87" t="s">
        <v>13</v>
      </c>
      <c r="B2" s="58"/>
      <c r="C2" s="58"/>
      <c r="D2" s="58"/>
      <c r="E2" s="58"/>
      <c r="F2" s="87"/>
      <c r="G2" s="87"/>
      <c r="H2" s="87"/>
      <c r="I2" s="87"/>
      <c r="J2" s="87"/>
    </row>
    <row r="3" spans="1:10" s="19" customFormat="1">
      <c r="A3" s="97" t="s">
        <v>52</v>
      </c>
      <c r="B3" s="56"/>
      <c r="C3" s="56"/>
      <c r="D3" s="57"/>
      <c r="E3" s="58"/>
      <c r="F3" s="87"/>
      <c r="G3" s="87"/>
      <c r="H3" s="87"/>
      <c r="I3" s="87"/>
      <c r="J3" s="87"/>
    </row>
    <row r="4" spans="1:10">
      <c r="B4" s="59"/>
      <c r="C4" s="59"/>
      <c r="D4" s="60"/>
      <c r="E4" s="57" t="s">
        <v>16</v>
      </c>
      <c r="F4" s="87"/>
    </row>
    <row r="5" spans="1:10" s="2" customFormat="1" ht="12" thickBot="1">
      <c r="A5" s="42" t="s">
        <v>14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43553</v>
      </c>
      <c r="B6" s="22">
        <v>1294471</v>
      </c>
      <c r="C6" s="32">
        <v>43553</v>
      </c>
      <c r="D6" s="22">
        <v>13702</v>
      </c>
      <c r="E6" s="22" t="s">
        <v>11</v>
      </c>
      <c r="F6" s="25"/>
      <c r="G6" s="24">
        <v>0</v>
      </c>
      <c r="H6" s="61"/>
    </row>
    <row r="7" spans="1:10" s="14" customFormat="1">
      <c r="A7" s="46">
        <v>43553</v>
      </c>
      <c r="B7" s="22">
        <f>B6+1</f>
        <v>1294472</v>
      </c>
      <c r="C7" s="32">
        <v>43553</v>
      </c>
      <c r="D7" s="22">
        <f>D6+1</f>
        <v>13703</v>
      </c>
      <c r="E7" s="22" t="s">
        <v>96</v>
      </c>
      <c r="F7" s="25" t="s">
        <v>34</v>
      </c>
      <c r="G7" s="24">
        <v>4483.3599999999997</v>
      </c>
      <c r="H7" s="61"/>
    </row>
    <row r="8" spans="1:10" s="14" customFormat="1">
      <c r="A8" s="46">
        <v>43553</v>
      </c>
      <c r="B8" s="22">
        <f t="shared" ref="B8:B14" si="0">B7+1</f>
        <v>1294473</v>
      </c>
      <c r="C8" s="32">
        <v>43553</v>
      </c>
      <c r="D8" s="22">
        <f t="shared" ref="D8:D14" si="1">D7+1</f>
        <v>13704</v>
      </c>
      <c r="E8" s="22" t="s">
        <v>8</v>
      </c>
      <c r="F8" s="25" t="s">
        <v>97</v>
      </c>
      <c r="G8" s="24">
        <v>11896.23</v>
      </c>
      <c r="H8" s="61"/>
    </row>
    <row r="9" spans="1:10" s="14" customFormat="1">
      <c r="A9" s="46">
        <v>43553</v>
      </c>
      <c r="B9" s="22">
        <f t="shared" si="0"/>
        <v>1294474</v>
      </c>
      <c r="C9" s="32">
        <v>43553</v>
      </c>
      <c r="D9" s="22">
        <f t="shared" si="1"/>
        <v>13705</v>
      </c>
      <c r="E9" s="22" t="s">
        <v>8</v>
      </c>
      <c r="F9" s="25" t="s">
        <v>98</v>
      </c>
      <c r="G9" s="24">
        <v>9338.5</v>
      </c>
      <c r="H9" s="61"/>
    </row>
    <row r="10" spans="1:10" s="14" customFormat="1">
      <c r="A10" s="46">
        <v>43553</v>
      </c>
      <c r="B10" s="22">
        <f t="shared" si="0"/>
        <v>1294475</v>
      </c>
      <c r="C10" s="32">
        <v>43553</v>
      </c>
      <c r="D10" s="22">
        <f t="shared" si="1"/>
        <v>13706</v>
      </c>
      <c r="E10" s="22" t="s">
        <v>11</v>
      </c>
      <c r="F10" s="25"/>
      <c r="G10" s="24">
        <v>0</v>
      </c>
      <c r="H10" s="61"/>
    </row>
    <row r="11" spans="1:10" s="14" customFormat="1">
      <c r="A11" s="46">
        <v>43553</v>
      </c>
      <c r="B11" s="22">
        <f t="shared" si="0"/>
        <v>1294476</v>
      </c>
      <c r="C11" s="32">
        <v>43553</v>
      </c>
      <c r="D11" s="22">
        <v>13706</v>
      </c>
      <c r="E11" s="22" t="s">
        <v>22</v>
      </c>
      <c r="F11" s="25" t="s">
        <v>23</v>
      </c>
      <c r="G11" s="24">
        <v>11445.88</v>
      </c>
      <c r="H11" s="61"/>
    </row>
    <row r="12" spans="1:10" s="14" customFormat="1">
      <c r="A12" s="46">
        <v>43553</v>
      </c>
      <c r="B12" s="22">
        <f t="shared" si="0"/>
        <v>1294477</v>
      </c>
      <c r="C12" s="32">
        <v>43553</v>
      </c>
      <c r="D12" s="22">
        <f t="shared" si="1"/>
        <v>13707</v>
      </c>
      <c r="E12" s="22" t="s">
        <v>8</v>
      </c>
      <c r="F12" s="25" t="s">
        <v>99</v>
      </c>
      <c r="G12" s="24">
        <v>39707.74</v>
      </c>
      <c r="H12" s="61"/>
    </row>
    <row r="13" spans="1:10" s="14" customFormat="1">
      <c r="A13" s="46">
        <v>43553</v>
      </c>
      <c r="B13" s="22">
        <f t="shared" si="0"/>
        <v>1294478</v>
      </c>
      <c r="C13" s="32">
        <v>43553</v>
      </c>
      <c r="D13" s="22">
        <f t="shared" si="1"/>
        <v>13708</v>
      </c>
      <c r="E13" s="22" t="s">
        <v>28</v>
      </c>
      <c r="F13" s="25" t="s">
        <v>51</v>
      </c>
      <c r="G13" s="24">
        <v>16109.49</v>
      </c>
      <c r="H13" s="61"/>
    </row>
    <row r="14" spans="1:10" s="14" customFormat="1">
      <c r="A14" s="46">
        <v>43553</v>
      </c>
      <c r="B14" s="22">
        <f t="shared" si="0"/>
        <v>1294479</v>
      </c>
      <c r="C14" s="32">
        <v>43553</v>
      </c>
      <c r="D14" s="22">
        <f t="shared" si="1"/>
        <v>13709</v>
      </c>
      <c r="E14" s="22" t="s">
        <v>29</v>
      </c>
      <c r="F14" s="25" t="s">
        <v>100</v>
      </c>
      <c r="G14" s="24">
        <v>15649.3</v>
      </c>
      <c r="H14" s="61"/>
    </row>
    <row r="15" spans="1:10">
      <c r="A15" s="46"/>
      <c r="B15" s="22"/>
      <c r="C15" s="32"/>
      <c r="D15" s="22"/>
      <c r="E15" s="22"/>
      <c r="F15" s="66"/>
      <c r="G15" s="24"/>
      <c r="H15" s="61"/>
    </row>
    <row r="16" spans="1:10">
      <c r="A16" s="46"/>
      <c r="B16" s="22"/>
      <c r="C16" s="32"/>
      <c r="D16" s="22"/>
      <c r="E16" s="22"/>
      <c r="F16" s="66"/>
      <c r="G16" s="24"/>
      <c r="H16" s="61"/>
    </row>
    <row r="17" spans="1:13" ht="17.25" customHeight="1" thickBot="1">
      <c r="A17" s="49" t="s">
        <v>5</v>
      </c>
      <c r="B17" s="50"/>
      <c r="C17" s="50"/>
      <c r="D17" s="16"/>
      <c r="E17" s="17"/>
      <c r="F17" s="20"/>
      <c r="G17" s="73"/>
    </row>
    <row r="18" spans="1:13" ht="10.5" customHeight="1">
      <c r="A18" s="4"/>
      <c r="B18" s="51"/>
      <c r="C18" s="51"/>
      <c r="D18" s="5"/>
      <c r="E18" s="6"/>
      <c r="F18" s="6"/>
      <c r="G18" s="7"/>
    </row>
    <row r="19" spans="1:13" ht="10.5" customHeight="1">
      <c r="A19" s="4"/>
      <c r="B19" s="51"/>
      <c r="C19" s="51"/>
      <c r="D19" s="5"/>
      <c r="E19" s="6"/>
      <c r="F19" s="52"/>
      <c r="G19" s="53"/>
    </row>
    <row r="20" spans="1:13" ht="10.5" customHeight="1">
      <c r="A20" s="4"/>
      <c r="B20" s="51"/>
      <c r="C20" s="51"/>
      <c r="D20" s="5"/>
      <c r="E20" s="6"/>
      <c r="F20" s="6"/>
      <c r="G20" s="63">
        <f>SUM(G6:G19)</f>
        <v>108630.5</v>
      </c>
    </row>
    <row r="21" spans="1:13">
      <c r="A21" s="54"/>
      <c r="B21" s="51"/>
      <c r="C21" s="51"/>
      <c r="D21" s="5"/>
      <c r="E21" s="6"/>
      <c r="F21" s="6"/>
      <c r="G21" s="7"/>
    </row>
    <row r="22" spans="1:13">
      <c r="A22" s="4" t="s">
        <v>15</v>
      </c>
      <c r="B22" s="51"/>
      <c r="C22" s="51"/>
      <c r="D22" s="5"/>
      <c r="E22" s="6"/>
      <c r="F22" s="6"/>
      <c r="G22" s="7"/>
    </row>
    <row r="23" spans="1:13">
      <c r="E23" s="9"/>
      <c r="F23" s="9"/>
      <c r="G23" s="10"/>
    </row>
    <row r="26" spans="1:13" s="8" customFormat="1">
      <c r="A26" s="11"/>
      <c r="B26" s="55"/>
      <c r="C26" s="55"/>
      <c r="E26" s="12"/>
      <c r="F26" s="12"/>
      <c r="G26" s="13"/>
      <c r="H26" s="3"/>
      <c r="I26" s="3"/>
      <c r="J26" s="3"/>
      <c r="K26" s="3"/>
      <c r="L26" s="3"/>
      <c r="M26" s="3"/>
    </row>
    <row r="27" spans="1:13" s="8" customFormat="1">
      <c r="A27" s="11"/>
      <c r="B27" s="55"/>
      <c r="C27" s="55"/>
      <c r="E27" s="12"/>
      <c r="F27" s="12"/>
      <c r="G27" s="13"/>
      <c r="H27" s="3"/>
      <c r="I27" s="3"/>
      <c r="J27" s="3"/>
      <c r="K27" s="3"/>
      <c r="L27" s="3"/>
      <c r="M27" s="3"/>
    </row>
    <row r="28" spans="1:13" s="8" customFormat="1">
      <c r="A28" s="11"/>
      <c r="B28" s="55"/>
      <c r="C28" s="55"/>
      <c r="E28" s="12"/>
      <c r="F28" s="12"/>
      <c r="G28" s="13"/>
      <c r="H28" s="3"/>
      <c r="I28" s="3"/>
      <c r="J28" s="3"/>
      <c r="K28" s="3"/>
      <c r="L28" s="3"/>
      <c r="M28" s="3"/>
    </row>
    <row r="62" spans="5:7">
      <c r="E62" s="9"/>
      <c r="F62" s="9"/>
      <c r="G62" s="10">
        <f>SUM(G27:G59)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35"/>
  <sheetViews>
    <sheetView tabSelected="1" topLeftCell="A75" workbookViewId="0">
      <selection activeCell="G6" sqref="G6:G86"/>
    </sheetView>
  </sheetViews>
  <sheetFormatPr defaultRowHeight="11.25"/>
  <cols>
    <col min="1" max="1" width="15.42578125" style="8" customWidth="1"/>
    <col min="2" max="3" width="12.28515625" style="41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20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94" t="s">
        <v>12</v>
      </c>
      <c r="B1" s="56"/>
      <c r="C1" s="56"/>
      <c r="D1" s="57"/>
      <c r="E1" s="58"/>
      <c r="F1" s="94"/>
      <c r="G1" s="94"/>
      <c r="H1" s="94"/>
      <c r="I1" s="94"/>
      <c r="J1" s="94"/>
    </row>
    <row r="2" spans="1:10" s="19" customFormat="1">
      <c r="A2" s="94" t="s">
        <v>13</v>
      </c>
      <c r="B2" s="58"/>
      <c r="C2" s="58"/>
      <c r="D2" s="58"/>
      <c r="E2" s="58"/>
      <c r="F2" s="94"/>
      <c r="G2" s="94"/>
      <c r="H2" s="94"/>
      <c r="I2" s="94"/>
      <c r="J2" s="94"/>
    </row>
    <row r="3" spans="1:10" s="19" customFormat="1">
      <c r="A3" s="98" t="s">
        <v>52</v>
      </c>
      <c r="B3" s="56"/>
      <c r="C3" s="56"/>
      <c r="D3" s="57"/>
      <c r="E3" s="58"/>
      <c r="F3" s="94"/>
      <c r="G3" s="94"/>
      <c r="H3" s="94"/>
      <c r="I3" s="94"/>
      <c r="J3" s="94"/>
    </row>
    <row r="4" spans="1:10" ht="12" thickBot="1">
      <c r="B4" s="59"/>
      <c r="C4" s="59"/>
      <c r="D4" s="60"/>
      <c r="E4" s="58"/>
      <c r="F4" s="94"/>
    </row>
    <row r="5" spans="1:10" s="2" customFormat="1" ht="12" thickBot="1">
      <c r="A5" s="67" t="s">
        <v>14</v>
      </c>
      <c r="B5" s="68" t="s">
        <v>1</v>
      </c>
      <c r="C5" s="68" t="s">
        <v>0</v>
      </c>
      <c r="D5" s="69" t="s">
        <v>2</v>
      </c>
      <c r="E5" s="69" t="s">
        <v>3</v>
      </c>
      <c r="F5" s="70" t="s">
        <v>7</v>
      </c>
      <c r="G5" s="71" t="s">
        <v>4</v>
      </c>
    </row>
    <row r="6" spans="1:10" s="14" customFormat="1">
      <c r="A6" s="46">
        <v>43528</v>
      </c>
      <c r="B6" s="22">
        <v>1294399</v>
      </c>
      <c r="C6" s="32">
        <v>43532</v>
      </c>
      <c r="D6" s="22">
        <v>13640</v>
      </c>
      <c r="E6" s="22" t="s">
        <v>47</v>
      </c>
      <c r="F6" s="25" t="s">
        <v>53</v>
      </c>
      <c r="G6" s="24">
        <v>7122.23</v>
      </c>
      <c r="H6" s="61"/>
    </row>
    <row r="7" spans="1:10" s="14" customFormat="1">
      <c r="A7" s="46">
        <v>43528</v>
      </c>
      <c r="B7" s="22">
        <f>B6+1</f>
        <v>1294400</v>
      </c>
      <c r="C7" s="32">
        <v>43532</v>
      </c>
      <c r="D7" s="22">
        <f>D6+1</f>
        <v>13641</v>
      </c>
      <c r="E7" s="22" t="s">
        <v>8</v>
      </c>
      <c r="F7" s="25" t="s">
        <v>54</v>
      </c>
      <c r="G7" s="24">
        <v>20064.080000000002</v>
      </c>
      <c r="H7" s="61"/>
    </row>
    <row r="8" spans="1:10" s="14" customFormat="1">
      <c r="A8" s="46">
        <v>43528</v>
      </c>
      <c r="B8" s="22">
        <f t="shared" ref="B8:B23" si="0">B7+1</f>
        <v>1294401</v>
      </c>
      <c r="C8" s="32">
        <v>43532</v>
      </c>
      <c r="D8" s="22">
        <f t="shared" ref="D8:D23" si="1">D7+1</f>
        <v>13642</v>
      </c>
      <c r="E8" s="22" t="s">
        <v>11</v>
      </c>
      <c r="F8" s="25"/>
      <c r="G8" s="24">
        <v>0</v>
      </c>
      <c r="H8" s="61"/>
    </row>
    <row r="9" spans="1:10" s="14" customFormat="1">
      <c r="A9" s="46">
        <v>43528</v>
      </c>
      <c r="B9" s="22">
        <f t="shared" si="0"/>
        <v>1294402</v>
      </c>
      <c r="C9" s="32">
        <v>43532</v>
      </c>
      <c r="D9" s="22">
        <v>13643</v>
      </c>
      <c r="E9" s="22" t="s">
        <v>55</v>
      </c>
      <c r="F9" s="25" t="s">
        <v>44</v>
      </c>
      <c r="G9" s="24">
        <v>6930</v>
      </c>
      <c r="H9" s="61"/>
    </row>
    <row r="10" spans="1:10" s="14" customFormat="1">
      <c r="A10" s="46">
        <v>43528</v>
      </c>
      <c r="B10" s="22">
        <f t="shared" si="0"/>
        <v>1294403</v>
      </c>
      <c r="C10" s="32">
        <v>43532</v>
      </c>
      <c r="D10" s="22">
        <f t="shared" si="1"/>
        <v>13644</v>
      </c>
      <c r="E10" s="22" t="s">
        <v>56</v>
      </c>
      <c r="F10" s="25" t="s">
        <v>57</v>
      </c>
      <c r="G10" s="24">
        <v>3210</v>
      </c>
      <c r="H10" s="61"/>
    </row>
    <row r="11" spans="1:10" s="14" customFormat="1">
      <c r="A11" s="46">
        <v>43528</v>
      </c>
      <c r="B11" s="22">
        <f t="shared" si="0"/>
        <v>1294404</v>
      </c>
      <c r="C11" s="32">
        <v>43532</v>
      </c>
      <c r="D11" s="22">
        <f t="shared" si="1"/>
        <v>13645</v>
      </c>
      <c r="E11" s="22" t="s">
        <v>8</v>
      </c>
      <c r="F11" s="25" t="s">
        <v>58</v>
      </c>
      <c r="G11" s="24">
        <v>13721.08</v>
      </c>
      <c r="H11" s="61"/>
    </row>
    <row r="12" spans="1:10" s="14" customFormat="1">
      <c r="A12" s="46">
        <v>43528</v>
      </c>
      <c r="B12" s="22">
        <f t="shared" si="0"/>
        <v>1294405</v>
      </c>
      <c r="C12" s="32">
        <v>43532</v>
      </c>
      <c r="D12" s="22">
        <f t="shared" si="1"/>
        <v>13646</v>
      </c>
      <c r="E12" s="22" t="s">
        <v>8</v>
      </c>
      <c r="F12" s="25" t="s">
        <v>59</v>
      </c>
      <c r="G12" s="24">
        <v>965.5</v>
      </c>
      <c r="H12" s="61"/>
    </row>
    <row r="13" spans="1:10" s="14" customFormat="1">
      <c r="A13" s="46">
        <v>43528</v>
      </c>
      <c r="B13" s="22">
        <f t="shared" si="0"/>
        <v>1294406</v>
      </c>
      <c r="C13" s="32">
        <v>43532</v>
      </c>
      <c r="D13" s="22">
        <f t="shared" si="1"/>
        <v>13647</v>
      </c>
      <c r="E13" s="22" t="s">
        <v>60</v>
      </c>
      <c r="F13" s="25" t="s">
        <v>61</v>
      </c>
      <c r="G13" s="24">
        <v>16050</v>
      </c>
      <c r="H13" s="61"/>
    </row>
    <row r="14" spans="1:10" s="14" customFormat="1">
      <c r="A14" s="46">
        <v>43528</v>
      </c>
      <c r="B14" s="22">
        <f t="shared" si="0"/>
        <v>1294407</v>
      </c>
      <c r="C14" s="32">
        <v>43532</v>
      </c>
      <c r="D14" s="22">
        <f t="shared" si="1"/>
        <v>13648</v>
      </c>
      <c r="E14" s="22" t="s">
        <v>55</v>
      </c>
      <c r="F14" s="25" t="s">
        <v>44</v>
      </c>
      <c r="G14" s="24">
        <v>7954.65</v>
      </c>
      <c r="H14" s="61"/>
    </row>
    <row r="15" spans="1:10" s="14" customFormat="1">
      <c r="A15" s="46">
        <v>43528</v>
      </c>
      <c r="B15" s="22">
        <f t="shared" si="0"/>
        <v>1294408</v>
      </c>
      <c r="C15" s="32">
        <v>43532</v>
      </c>
      <c r="D15" s="22">
        <f t="shared" si="1"/>
        <v>13649</v>
      </c>
      <c r="E15" s="22" t="s">
        <v>17</v>
      </c>
      <c r="F15" s="25" t="s">
        <v>62</v>
      </c>
      <c r="G15" s="24">
        <v>10265</v>
      </c>
      <c r="H15" s="61"/>
    </row>
    <row r="16" spans="1:10" s="14" customFormat="1">
      <c r="A16" s="46">
        <v>43528</v>
      </c>
      <c r="B16" s="22">
        <f t="shared" si="0"/>
        <v>1294409</v>
      </c>
      <c r="C16" s="32">
        <v>43532</v>
      </c>
      <c r="D16" s="22">
        <f t="shared" si="1"/>
        <v>13650</v>
      </c>
      <c r="E16" s="22" t="s">
        <v>17</v>
      </c>
      <c r="F16" s="25" t="s">
        <v>63</v>
      </c>
      <c r="G16" s="24">
        <v>7152.77</v>
      </c>
      <c r="H16" s="61"/>
    </row>
    <row r="17" spans="1:8" s="14" customFormat="1">
      <c r="A17" s="46">
        <v>43528</v>
      </c>
      <c r="B17" s="22">
        <f t="shared" si="0"/>
        <v>1294410</v>
      </c>
      <c r="C17" s="32">
        <v>43532</v>
      </c>
      <c r="D17" s="22">
        <f t="shared" si="1"/>
        <v>13651</v>
      </c>
      <c r="E17" s="22" t="s">
        <v>20</v>
      </c>
      <c r="F17" s="25" t="s">
        <v>62</v>
      </c>
      <c r="G17" s="24">
        <v>1400</v>
      </c>
      <c r="H17" s="61"/>
    </row>
    <row r="18" spans="1:8" s="14" customFormat="1">
      <c r="A18" s="46">
        <v>43528</v>
      </c>
      <c r="B18" s="22">
        <f t="shared" si="0"/>
        <v>1294411</v>
      </c>
      <c r="C18" s="32">
        <v>43532</v>
      </c>
      <c r="D18" s="22">
        <f t="shared" si="1"/>
        <v>13652</v>
      </c>
      <c r="E18" s="22" t="s">
        <v>20</v>
      </c>
      <c r="F18" s="25" t="s">
        <v>63</v>
      </c>
      <c r="G18" s="24">
        <v>6103.29</v>
      </c>
      <c r="H18" s="61"/>
    </row>
    <row r="19" spans="1:8" s="14" customFormat="1">
      <c r="A19" s="46">
        <v>43528</v>
      </c>
      <c r="B19" s="22">
        <f t="shared" si="0"/>
        <v>1294412</v>
      </c>
      <c r="C19" s="32">
        <v>43532</v>
      </c>
      <c r="D19" s="22">
        <f t="shared" si="1"/>
        <v>13653</v>
      </c>
      <c r="E19" s="22" t="s">
        <v>18</v>
      </c>
      <c r="F19" s="25" t="s">
        <v>62</v>
      </c>
      <c r="G19" s="24">
        <v>2695.01</v>
      </c>
      <c r="H19" s="61"/>
    </row>
    <row r="20" spans="1:8" s="14" customFormat="1">
      <c r="A20" s="46">
        <v>43528</v>
      </c>
      <c r="B20" s="22">
        <f t="shared" si="0"/>
        <v>1294413</v>
      </c>
      <c r="C20" s="32">
        <v>43532</v>
      </c>
      <c r="D20" s="22">
        <f t="shared" si="1"/>
        <v>13654</v>
      </c>
      <c r="E20" s="22" t="s">
        <v>21</v>
      </c>
      <c r="F20" s="25" t="s">
        <v>19</v>
      </c>
      <c r="G20" s="24">
        <v>3920</v>
      </c>
      <c r="H20" s="61"/>
    </row>
    <row r="21" spans="1:8" s="14" customFormat="1">
      <c r="A21" s="46">
        <v>43528</v>
      </c>
      <c r="B21" s="22">
        <f t="shared" si="0"/>
        <v>1294414</v>
      </c>
      <c r="C21" s="32">
        <v>43532</v>
      </c>
      <c r="D21" s="22">
        <f t="shared" si="1"/>
        <v>13655</v>
      </c>
      <c r="E21" s="22" t="s">
        <v>64</v>
      </c>
      <c r="F21" s="25" t="s">
        <v>65</v>
      </c>
      <c r="G21" s="24">
        <v>9416.19</v>
      </c>
      <c r="H21" s="61"/>
    </row>
    <row r="22" spans="1:8" s="14" customFormat="1">
      <c r="A22" s="46">
        <v>43528</v>
      </c>
      <c r="B22" s="22">
        <f t="shared" si="0"/>
        <v>1294415</v>
      </c>
      <c r="C22" s="32">
        <v>43532</v>
      </c>
      <c r="D22" s="22">
        <f t="shared" si="1"/>
        <v>13656</v>
      </c>
      <c r="E22" s="22" t="s">
        <v>22</v>
      </c>
      <c r="F22" s="25" t="s">
        <v>23</v>
      </c>
      <c r="G22" s="24">
        <v>13142.99</v>
      </c>
      <c r="H22" s="61"/>
    </row>
    <row r="23" spans="1:8" s="14" customFormat="1">
      <c r="A23" s="88">
        <v>43528</v>
      </c>
      <c r="B23" s="89">
        <f t="shared" si="0"/>
        <v>1294416</v>
      </c>
      <c r="C23" s="90">
        <v>43532</v>
      </c>
      <c r="D23" s="89">
        <f t="shared" si="1"/>
        <v>13657</v>
      </c>
      <c r="E23" s="89" t="s">
        <v>11</v>
      </c>
      <c r="F23" s="93"/>
      <c r="G23" s="91">
        <v>0</v>
      </c>
      <c r="H23" s="61"/>
    </row>
    <row r="24" spans="1:8" s="14" customFormat="1">
      <c r="A24" s="78">
        <v>43535</v>
      </c>
      <c r="B24" s="22">
        <v>1294417</v>
      </c>
      <c r="C24" s="32">
        <v>43547</v>
      </c>
      <c r="D24" s="95">
        <v>13657</v>
      </c>
      <c r="E24" s="22" t="s">
        <v>46</v>
      </c>
      <c r="F24" s="25" t="s">
        <v>66</v>
      </c>
      <c r="G24" s="24">
        <v>14548.89</v>
      </c>
      <c r="H24" s="61"/>
    </row>
    <row r="25" spans="1:8" s="14" customFormat="1">
      <c r="A25" s="78">
        <v>43535</v>
      </c>
      <c r="B25" s="22">
        <f>B24+1</f>
        <v>1294418</v>
      </c>
      <c r="C25" s="32">
        <v>43539</v>
      </c>
      <c r="D25" s="22">
        <f>D24+1</f>
        <v>13658</v>
      </c>
      <c r="E25" s="22" t="s">
        <v>8</v>
      </c>
      <c r="F25" s="25" t="s">
        <v>67</v>
      </c>
      <c r="G25" s="24">
        <v>14755.46</v>
      </c>
      <c r="H25" s="61"/>
    </row>
    <row r="26" spans="1:8" s="14" customFormat="1">
      <c r="A26" s="78">
        <v>43535</v>
      </c>
      <c r="B26" s="22">
        <f t="shared" ref="B26:B59" si="2">B25+1</f>
        <v>1294419</v>
      </c>
      <c r="C26" s="32">
        <v>43539</v>
      </c>
      <c r="D26" s="22">
        <f t="shared" ref="D26:D59" si="3">D25+1</f>
        <v>13659</v>
      </c>
      <c r="E26" s="22" t="s">
        <v>24</v>
      </c>
      <c r="F26" s="25" t="s">
        <v>68</v>
      </c>
      <c r="G26" s="24">
        <v>14184.87</v>
      </c>
      <c r="H26" s="61"/>
    </row>
    <row r="27" spans="1:8" s="14" customFormat="1">
      <c r="A27" s="78">
        <v>43535</v>
      </c>
      <c r="B27" s="22">
        <f t="shared" si="2"/>
        <v>1294420</v>
      </c>
      <c r="C27" s="32">
        <v>43539</v>
      </c>
      <c r="D27" s="22">
        <f t="shared" si="3"/>
        <v>13660</v>
      </c>
      <c r="E27" s="22" t="s">
        <v>69</v>
      </c>
      <c r="F27" s="25" t="s">
        <v>70</v>
      </c>
      <c r="G27" s="24">
        <v>15033</v>
      </c>
      <c r="H27" s="61"/>
    </row>
    <row r="28" spans="1:8" s="14" customFormat="1">
      <c r="A28" s="78">
        <v>43535</v>
      </c>
      <c r="B28" s="22">
        <f t="shared" si="2"/>
        <v>1294421</v>
      </c>
      <c r="C28" s="32">
        <v>43539</v>
      </c>
      <c r="D28" s="22">
        <f t="shared" si="3"/>
        <v>13661</v>
      </c>
      <c r="E28" s="22" t="s">
        <v>71</v>
      </c>
      <c r="F28" s="25" t="s">
        <v>42</v>
      </c>
      <c r="G28" s="24">
        <v>10038.76</v>
      </c>
      <c r="H28" s="61"/>
    </row>
    <row r="29" spans="1:8">
      <c r="A29" s="78">
        <v>43535</v>
      </c>
      <c r="B29" s="22">
        <f t="shared" si="2"/>
        <v>1294422</v>
      </c>
      <c r="C29" s="32">
        <v>43539</v>
      </c>
      <c r="D29" s="22">
        <f t="shared" si="3"/>
        <v>13662</v>
      </c>
      <c r="E29" s="22" t="s">
        <v>71</v>
      </c>
      <c r="F29" s="25" t="s">
        <v>27</v>
      </c>
      <c r="G29" s="24">
        <v>1207.31</v>
      </c>
      <c r="H29" s="61"/>
    </row>
    <row r="30" spans="1:8" s="85" customFormat="1">
      <c r="A30" s="78">
        <v>43535</v>
      </c>
      <c r="B30" s="22">
        <f t="shared" si="2"/>
        <v>1294423</v>
      </c>
      <c r="C30" s="32">
        <v>43539</v>
      </c>
      <c r="D30" s="22">
        <f t="shared" si="3"/>
        <v>13663</v>
      </c>
      <c r="E30" s="22" t="s">
        <v>43</v>
      </c>
      <c r="F30" s="25" t="s">
        <v>44</v>
      </c>
      <c r="G30" s="24">
        <v>9256.5</v>
      </c>
      <c r="H30" s="61"/>
    </row>
    <row r="31" spans="1:8">
      <c r="A31" s="78">
        <v>43535</v>
      </c>
      <c r="B31" s="22">
        <f t="shared" si="2"/>
        <v>1294424</v>
      </c>
      <c r="C31" s="32">
        <v>43539</v>
      </c>
      <c r="D31" s="22">
        <f t="shared" si="3"/>
        <v>13664</v>
      </c>
      <c r="E31" s="22" t="s">
        <v>11</v>
      </c>
      <c r="F31" s="25"/>
      <c r="G31" s="24">
        <v>0</v>
      </c>
      <c r="H31" s="61"/>
    </row>
    <row r="32" spans="1:8">
      <c r="A32" s="78">
        <v>43535</v>
      </c>
      <c r="B32" s="22">
        <f t="shared" si="2"/>
        <v>1294425</v>
      </c>
      <c r="C32" s="32">
        <v>43539</v>
      </c>
      <c r="D32" s="22">
        <f t="shared" si="3"/>
        <v>13665</v>
      </c>
      <c r="E32" s="22" t="s">
        <v>26</v>
      </c>
      <c r="F32" s="25" t="s">
        <v>27</v>
      </c>
      <c r="G32" s="24">
        <v>3205.13</v>
      </c>
      <c r="H32" s="61"/>
    </row>
    <row r="33" spans="1:9">
      <c r="A33" s="78">
        <v>43535</v>
      </c>
      <c r="B33" s="22">
        <f t="shared" si="2"/>
        <v>1294426</v>
      </c>
      <c r="C33" s="32">
        <v>43539</v>
      </c>
      <c r="D33" s="22">
        <f t="shared" si="3"/>
        <v>13666</v>
      </c>
      <c r="E33" s="22" t="s">
        <v>26</v>
      </c>
      <c r="F33" s="25" t="s">
        <v>31</v>
      </c>
      <c r="G33" s="24">
        <v>12063.15</v>
      </c>
      <c r="H33" s="61"/>
    </row>
    <row r="34" spans="1:9">
      <c r="A34" s="78">
        <v>43535</v>
      </c>
      <c r="B34" s="22">
        <f t="shared" si="2"/>
        <v>1294427</v>
      </c>
      <c r="C34" s="32">
        <v>43539</v>
      </c>
      <c r="D34" s="22">
        <f t="shared" si="3"/>
        <v>13667</v>
      </c>
      <c r="E34" s="22" t="s">
        <v>72</v>
      </c>
      <c r="F34" s="25" t="s">
        <v>73</v>
      </c>
      <c r="G34" s="24">
        <v>1288.3900000000001</v>
      </c>
      <c r="H34" s="61"/>
    </row>
    <row r="35" spans="1:9">
      <c r="A35" s="78">
        <v>43535</v>
      </c>
      <c r="B35" s="22">
        <f t="shared" si="2"/>
        <v>1294428</v>
      </c>
      <c r="C35" s="32">
        <v>43539</v>
      </c>
      <c r="D35" s="22">
        <f t="shared" si="3"/>
        <v>13668</v>
      </c>
      <c r="E35" s="22" t="s">
        <v>36</v>
      </c>
      <c r="F35" s="25" t="s">
        <v>74</v>
      </c>
      <c r="G35" s="24">
        <v>5307.17</v>
      </c>
      <c r="H35" s="61"/>
    </row>
    <row r="36" spans="1:9">
      <c r="A36" s="78">
        <v>43535</v>
      </c>
      <c r="B36" s="22">
        <f t="shared" si="2"/>
        <v>1294429</v>
      </c>
      <c r="C36" s="32">
        <v>43539</v>
      </c>
      <c r="D36" s="22">
        <f t="shared" si="3"/>
        <v>13669</v>
      </c>
      <c r="E36" s="22" t="s">
        <v>75</v>
      </c>
      <c r="F36" s="25" t="s">
        <v>76</v>
      </c>
      <c r="G36" s="24">
        <v>7543.8</v>
      </c>
      <c r="H36" s="61"/>
    </row>
    <row r="37" spans="1:9">
      <c r="A37" s="78">
        <v>43535</v>
      </c>
      <c r="B37" s="22">
        <f t="shared" si="2"/>
        <v>1294430</v>
      </c>
      <c r="C37" s="32">
        <v>43539</v>
      </c>
      <c r="D37" s="22">
        <f t="shared" si="3"/>
        <v>13670</v>
      </c>
      <c r="E37" s="22" t="s">
        <v>38</v>
      </c>
      <c r="F37" s="25" t="s">
        <v>39</v>
      </c>
      <c r="G37" s="24">
        <v>6458.82</v>
      </c>
      <c r="H37" s="61"/>
    </row>
    <row r="38" spans="1:9">
      <c r="A38" s="78">
        <v>43535</v>
      </c>
      <c r="B38" s="22">
        <f t="shared" si="2"/>
        <v>1294431</v>
      </c>
      <c r="C38" s="32">
        <v>43539</v>
      </c>
      <c r="D38" s="22">
        <f t="shared" si="3"/>
        <v>13671</v>
      </c>
      <c r="E38" s="22" t="s">
        <v>48</v>
      </c>
      <c r="F38" s="25" t="s">
        <v>39</v>
      </c>
      <c r="G38" s="24">
        <v>10118.34</v>
      </c>
      <c r="H38" s="61"/>
    </row>
    <row r="39" spans="1:9">
      <c r="A39" s="78">
        <v>43535</v>
      </c>
      <c r="B39" s="22">
        <f t="shared" si="2"/>
        <v>1294432</v>
      </c>
      <c r="C39" s="32">
        <v>43539</v>
      </c>
      <c r="D39" s="22">
        <f t="shared" si="3"/>
        <v>13672</v>
      </c>
      <c r="E39" s="22" t="s">
        <v>50</v>
      </c>
      <c r="F39" s="25" t="s">
        <v>49</v>
      </c>
      <c r="G39" s="24">
        <v>5153.57</v>
      </c>
      <c r="H39" s="61"/>
    </row>
    <row r="40" spans="1:9">
      <c r="A40" s="78">
        <v>43535</v>
      </c>
      <c r="B40" s="22">
        <f t="shared" si="2"/>
        <v>1294433</v>
      </c>
      <c r="C40" s="32">
        <v>43539</v>
      </c>
      <c r="D40" s="22">
        <f t="shared" si="3"/>
        <v>13673</v>
      </c>
      <c r="E40" s="22" t="s">
        <v>77</v>
      </c>
      <c r="F40" s="25" t="s">
        <v>32</v>
      </c>
      <c r="G40" s="24">
        <v>2517.3200000000002</v>
      </c>
      <c r="H40" s="61"/>
      <c r="I40" s="85"/>
    </row>
    <row r="41" spans="1:9">
      <c r="A41" s="78">
        <v>43535</v>
      </c>
      <c r="B41" s="22">
        <f t="shared" si="2"/>
        <v>1294434</v>
      </c>
      <c r="C41" s="32">
        <v>43539</v>
      </c>
      <c r="D41" s="22">
        <f t="shared" si="3"/>
        <v>13674</v>
      </c>
      <c r="E41" s="22" t="s">
        <v>56</v>
      </c>
      <c r="F41" s="25" t="s">
        <v>78</v>
      </c>
      <c r="G41" s="24">
        <v>3210</v>
      </c>
      <c r="H41" s="61"/>
      <c r="I41" s="85"/>
    </row>
    <row r="42" spans="1:9">
      <c r="A42" s="78">
        <v>43535</v>
      </c>
      <c r="B42" s="22">
        <f t="shared" si="2"/>
        <v>1294435</v>
      </c>
      <c r="C42" s="32">
        <v>43539</v>
      </c>
      <c r="D42" s="22">
        <f t="shared" si="3"/>
        <v>13675</v>
      </c>
      <c r="E42" s="22" t="s">
        <v>35</v>
      </c>
      <c r="F42" s="25" t="s">
        <v>25</v>
      </c>
      <c r="G42" s="24">
        <v>5831.14</v>
      </c>
      <c r="H42" s="61"/>
    </row>
    <row r="43" spans="1:9">
      <c r="A43" s="78">
        <v>43535</v>
      </c>
      <c r="B43" s="22">
        <f t="shared" si="2"/>
        <v>1294436</v>
      </c>
      <c r="C43" s="32">
        <v>43539</v>
      </c>
      <c r="D43" s="22">
        <f t="shared" si="3"/>
        <v>13676</v>
      </c>
      <c r="E43" s="22" t="s">
        <v>79</v>
      </c>
      <c r="F43" s="25" t="s">
        <v>34</v>
      </c>
      <c r="G43" s="24">
        <v>1781.45</v>
      </c>
      <c r="H43" s="61"/>
    </row>
    <row r="44" spans="1:9">
      <c r="A44" s="78">
        <v>43535</v>
      </c>
      <c r="B44" s="22">
        <f t="shared" si="2"/>
        <v>1294437</v>
      </c>
      <c r="C44" s="32">
        <v>43539</v>
      </c>
      <c r="D44" s="22">
        <f t="shared" si="3"/>
        <v>13677</v>
      </c>
      <c r="E44" s="22" t="s">
        <v>11</v>
      </c>
      <c r="F44" s="25"/>
      <c r="G44" s="24">
        <v>0</v>
      </c>
      <c r="H44" s="61"/>
    </row>
    <row r="45" spans="1:9">
      <c r="A45" s="78">
        <v>43535</v>
      </c>
      <c r="B45" s="22">
        <f t="shared" si="2"/>
        <v>1294438</v>
      </c>
      <c r="C45" s="32">
        <v>43539</v>
      </c>
      <c r="D45" s="22">
        <v>13677</v>
      </c>
      <c r="E45" s="22" t="s">
        <v>11</v>
      </c>
      <c r="F45" s="25"/>
      <c r="G45" s="24">
        <v>0</v>
      </c>
      <c r="H45" s="61"/>
    </row>
    <row r="46" spans="1:9">
      <c r="A46" s="78">
        <v>43535</v>
      </c>
      <c r="B46" s="22">
        <f t="shared" si="2"/>
        <v>1294439</v>
      </c>
      <c r="C46" s="32">
        <v>43539</v>
      </c>
      <c r="D46" s="22">
        <v>13677</v>
      </c>
      <c r="E46" s="22" t="s">
        <v>80</v>
      </c>
      <c r="F46" s="25" t="s">
        <v>81</v>
      </c>
      <c r="G46" s="24">
        <v>2829.51</v>
      </c>
      <c r="H46" s="61"/>
    </row>
    <row r="47" spans="1:9">
      <c r="A47" s="78">
        <v>43535</v>
      </c>
      <c r="B47" s="22">
        <f t="shared" si="2"/>
        <v>1294440</v>
      </c>
      <c r="C47" s="32">
        <v>43539</v>
      </c>
      <c r="D47" s="22">
        <f t="shared" si="3"/>
        <v>13678</v>
      </c>
      <c r="E47" s="22" t="s">
        <v>11</v>
      </c>
      <c r="F47" s="25"/>
      <c r="G47" s="24">
        <v>0</v>
      </c>
      <c r="H47" s="61"/>
    </row>
    <row r="48" spans="1:9">
      <c r="A48" s="78">
        <v>43535</v>
      </c>
      <c r="B48" s="22">
        <f t="shared" si="2"/>
        <v>1294441</v>
      </c>
      <c r="C48" s="32">
        <v>43539</v>
      </c>
      <c r="D48" s="22">
        <f t="shared" si="3"/>
        <v>13679</v>
      </c>
      <c r="E48" s="22" t="s">
        <v>82</v>
      </c>
      <c r="F48" s="25" t="s">
        <v>33</v>
      </c>
      <c r="G48" s="24">
        <v>1186.01</v>
      </c>
      <c r="H48" s="61"/>
    </row>
    <row r="49" spans="1:8">
      <c r="A49" s="78">
        <v>43535</v>
      </c>
      <c r="B49" s="22">
        <f t="shared" si="2"/>
        <v>1294442</v>
      </c>
      <c r="C49" s="32">
        <v>43539</v>
      </c>
      <c r="D49" s="22">
        <f t="shared" si="3"/>
        <v>13680</v>
      </c>
      <c r="E49" s="22" t="s">
        <v>11</v>
      </c>
      <c r="F49" s="25"/>
      <c r="G49" s="24">
        <v>0</v>
      </c>
      <c r="H49" s="61"/>
    </row>
    <row r="50" spans="1:8">
      <c r="A50" s="78">
        <v>43535</v>
      </c>
      <c r="B50" s="22">
        <f t="shared" si="2"/>
        <v>1294443</v>
      </c>
      <c r="C50" s="32">
        <v>43539</v>
      </c>
      <c r="D50" s="22">
        <v>13680</v>
      </c>
      <c r="E50" s="22" t="s">
        <v>8</v>
      </c>
      <c r="F50" s="25" t="s">
        <v>83</v>
      </c>
      <c r="G50" s="24">
        <v>5046.25</v>
      </c>
      <c r="H50" s="61"/>
    </row>
    <row r="51" spans="1:8">
      <c r="A51" s="78">
        <v>43535</v>
      </c>
      <c r="B51" s="22">
        <f t="shared" si="2"/>
        <v>1294444</v>
      </c>
      <c r="C51" s="32">
        <v>43539</v>
      </c>
      <c r="D51" s="22">
        <f t="shared" si="3"/>
        <v>13681</v>
      </c>
      <c r="E51" s="22" t="s">
        <v>84</v>
      </c>
      <c r="F51" s="25" t="s">
        <v>85</v>
      </c>
      <c r="G51" s="24">
        <v>3754.18</v>
      </c>
      <c r="H51" s="61"/>
    </row>
    <row r="52" spans="1:8">
      <c r="A52" s="78">
        <v>43535</v>
      </c>
      <c r="B52" s="22">
        <f t="shared" si="2"/>
        <v>1294445</v>
      </c>
      <c r="C52" s="32">
        <v>43539</v>
      </c>
      <c r="D52" s="22">
        <f t="shared" si="3"/>
        <v>13682</v>
      </c>
      <c r="E52" s="22" t="s">
        <v>11</v>
      </c>
      <c r="F52" s="25"/>
      <c r="G52" s="24">
        <v>0</v>
      </c>
      <c r="H52" s="61"/>
    </row>
    <row r="53" spans="1:8">
      <c r="A53" s="78">
        <v>43535</v>
      </c>
      <c r="B53" s="22">
        <f t="shared" si="2"/>
        <v>1294446</v>
      </c>
      <c r="C53" s="32">
        <v>43539</v>
      </c>
      <c r="D53" s="22">
        <v>13682</v>
      </c>
      <c r="E53" s="22" t="s">
        <v>11</v>
      </c>
      <c r="F53" s="25"/>
      <c r="G53" s="24">
        <v>0</v>
      </c>
      <c r="H53" s="61"/>
    </row>
    <row r="54" spans="1:8">
      <c r="A54" s="78">
        <v>43535</v>
      </c>
      <c r="B54" s="22">
        <f t="shared" si="2"/>
        <v>1294447</v>
      </c>
      <c r="C54" s="32">
        <v>43539</v>
      </c>
      <c r="D54" s="22">
        <v>13682</v>
      </c>
      <c r="E54" s="22" t="s">
        <v>11</v>
      </c>
      <c r="F54" s="25"/>
      <c r="G54" s="24">
        <v>0</v>
      </c>
      <c r="H54" s="61"/>
    </row>
    <row r="55" spans="1:8">
      <c r="A55" s="78">
        <v>43535</v>
      </c>
      <c r="B55" s="22">
        <f t="shared" si="2"/>
        <v>1294448</v>
      </c>
      <c r="C55" s="32">
        <v>43539</v>
      </c>
      <c r="D55" s="22">
        <v>13682</v>
      </c>
      <c r="E55" s="22" t="s">
        <v>8</v>
      </c>
      <c r="F55" s="25" t="s">
        <v>86</v>
      </c>
      <c r="G55" s="24">
        <v>15482.35</v>
      </c>
      <c r="H55" s="61"/>
    </row>
    <row r="56" spans="1:8">
      <c r="A56" s="78">
        <v>43535</v>
      </c>
      <c r="B56" s="22">
        <f t="shared" si="2"/>
        <v>1294449</v>
      </c>
      <c r="C56" s="32">
        <v>43539</v>
      </c>
      <c r="D56" s="22">
        <f t="shared" si="3"/>
        <v>13683</v>
      </c>
      <c r="E56" s="22" t="s">
        <v>8</v>
      </c>
      <c r="F56" s="25" t="s">
        <v>87</v>
      </c>
      <c r="G56" s="24"/>
      <c r="H56" s="61"/>
    </row>
    <row r="57" spans="1:8">
      <c r="A57" s="78">
        <v>43538</v>
      </c>
      <c r="B57" s="22">
        <f t="shared" si="2"/>
        <v>1294450</v>
      </c>
      <c r="C57" s="32">
        <v>43539</v>
      </c>
      <c r="D57" s="22">
        <f t="shared" si="3"/>
        <v>13684</v>
      </c>
      <c r="E57" s="22" t="s">
        <v>22</v>
      </c>
      <c r="F57" s="25" t="s">
        <v>23</v>
      </c>
      <c r="G57" s="24">
        <v>15829.39</v>
      </c>
      <c r="H57" s="61"/>
    </row>
    <row r="58" spans="1:8">
      <c r="A58" s="78">
        <v>43538</v>
      </c>
      <c r="B58" s="22">
        <f t="shared" si="2"/>
        <v>1294451</v>
      </c>
      <c r="C58" s="32">
        <v>43539</v>
      </c>
      <c r="D58" s="22">
        <f t="shared" si="3"/>
        <v>13685</v>
      </c>
      <c r="E58" s="22" t="s">
        <v>22</v>
      </c>
      <c r="F58" s="25" t="s">
        <v>23</v>
      </c>
      <c r="G58" s="24">
        <v>3865.18</v>
      </c>
      <c r="H58" s="61"/>
    </row>
    <row r="59" spans="1:8">
      <c r="A59" s="92">
        <v>43538</v>
      </c>
      <c r="B59" s="89">
        <f t="shared" si="2"/>
        <v>1294452</v>
      </c>
      <c r="C59" s="90">
        <v>43539</v>
      </c>
      <c r="D59" s="89">
        <f t="shared" si="3"/>
        <v>13686</v>
      </c>
      <c r="E59" s="89" t="s">
        <v>29</v>
      </c>
      <c r="F59" s="93" t="s">
        <v>88</v>
      </c>
      <c r="G59" s="91">
        <v>13032</v>
      </c>
      <c r="H59" s="61"/>
    </row>
    <row r="60" spans="1:8">
      <c r="A60" s="46">
        <v>43542</v>
      </c>
      <c r="B60" s="22">
        <v>1294453</v>
      </c>
      <c r="C60" s="32">
        <v>43542</v>
      </c>
      <c r="D60" s="22">
        <v>13687</v>
      </c>
      <c r="E60" s="22" t="s">
        <v>8</v>
      </c>
      <c r="F60" s="25" t="s">
        <v>89</v>
      </c>
      <c r="G60" s="24">
        <v>15003.49</v>
      </c>
      <c r="H60" s="61"/>
    </row>
    <row r="61" spans="1:8">
      <c r="A61" s="46">
        <v>43542</v>
      </c>
      <c r="B61" s="22">
        <f>B60+1</f>
        <v>1294454</v>
      </c>
      <c r="C61" s="32">
        <v>43542</v>
      </c>
      <c r="D61" s="22">
        <f>D60+1</f>
        <v>13688</v>
      </c>
      <c r="E61" s="22" t="s">
        <v>8</v>
      </c>
      <c r="F61" s="25" t="s">
        <v>90</v>
      </c>
      <c r="G61" s="24">
        <v>8048.38</v>
      </c>
      <c r="H61" s="61"/>
    </row>
    <row r="62" spans="1:8">
      <c r="A62" s="46">
        <v>43543</v>
      </c>
      <c r="B62" s="22">
        <f t="shared" ref="B62:B77" si="4">B61+1</f>
        <v>1294455</v>
      </c>
      <c r="C62" s="32">
        <v>43543</v>
      </c>
      <c r="D62" s="22">
        <f t="shared" ref="D62:D77" si="5">D61+1</f>
        <v>13689</v>
      </c>
      <c r="E62" s="22" t="s">
        <v>47</v>
      </c>
      <c r="F62" s="25" t="s">
        <v>95</v>
      </c>
      <c r="G62" s="24">
        <v>12313.91</v>
      </c>
      <c r="H62" s="61"/>
    </row>
    <row r="63" spans="1:8">
      <c r="A63" s="46">
        <v>43543</v>
      </c>
      <c r="B63" s="22">
        <f t="shared" si="4"/>
        <v>1294456</v>
      </c>
      <c r="C63" s="32">
        <v>43543</v>
      </c>
      <c r="D63" s="22">
        <f t="shared" si="5"/>
        <v>13690</v>
      </c>
      <c r="E63" s="22" t="s">
        <v>24</v>
      </c>
      <c r="F63" s="25" t="s">
        <v>91</v>
      </c>
      <c r="G63" s="24">
        <v>48809.93</v>
      </c>
      <c r="H63" s="61"/>
    </row>
    <row r="64" spans="1:8">
      <c r="A64" s="46">
        <v>43543</v>
      </c>
      <c r="B64" s="22">
        <f t="shared" si="4"/>
        <v>1294457</v>
      </c>
      <c r="C64" s="32">
        <v>43543</v>
      </c>
      <c r="D64" s="22">
        <f t="shared" si="5"/>
        <v>13691</v>
      </c>
      <c r="E64" s="22" t="s">
        <v>8</v>
      </c>
      <c r="F64" s="25" t="s">
        <v>92</v>
      </c>
      <c r="G64" s="24">
        <v>37950.410000000003</v>
      </c>
      <c r="H64" s="61"/>
    </row>
    <row r="65" spans="1:8">
      <c r="A65" s="46">
        <v>43543</v>
      </c>
      <c r="B65" s="22">
        <f t="shared" si="4"/>
        <v>1294458</v>
      </c>
      <c r="C65" s="32">
        <v>43546</v>
      </c>
      <c r="D65" s="22">
        <f t="shared" si="5"/>
        <v>13692</v>
      </c>
      <c r="E65" s="22" t="s">
        <v>26</v>
      </c>
      <c r="F65" s="25" t="s">
        <v>31</v>
      </c>
      <c r="G65" s="24">
        <v>11020.68</v>
      </c>
      <c r="H65" s="61"/>
    </row>
    <row r="66" spans="1:8">
      <c r="A66" s="46">
        <v>43543</v>
      </c>
      <c r="B66" s="22">
        <f t="shared" si="4"/>
        <v>1294459</v>
      </c>
      <c r="C66" s="32">
        <v>43546</v>
      </c>
      <c r="D66" s="22">
        <f t="shared" si="5"/>
        <v>13693</v>
      </c>
      <c r="E66" s="22" t="s">
        <v>11</v>
      </c>
      <c r="F66" s="25"/>
      <c r="G66" s="24">
        <v>0</v>
      </c>
      <c r="H66" s="61"/>
    </row>
    <row r="67" spans="1:8">
      <c r="A67" s="46">
        <v>43543</v>
      </c>
      <c r="B67" s="22">
        <f t="shared" si="4"/>
        <v>1294460</v>
      </c>
      <c r="C67" s="32">
        <v>43546</v>
      </c>
      <c r="D67" s="22">
        <v>13693</v>
      </c>
      <c r="E67" s="22" t="s">
        <v>93</v>
      </c>
      <c r="F67" s="25" t="s">
        <v>39</v>
      </c>
      <c r="G67" s="24">
        <v>7635.22</v>
      </c>
      <c r="H67" s="61"/>
    </row>
    <row r="68" spans="1:8" s="85" customFormat="1">
      <c r="A68" s="46">
        <v>43543</v>
      </c>
      <c r="B68" s="22">
        <f t="shared" si="4"/>
        <v>1294461</v>
      </c>
      <c r="C68" s="32">
        <v>43546</v>
      </c>
      <c r="D68" s="22">
        <f t="shared" si="5"/>
        <v>13694</v>
      </c>
      <c r="E68" s="22" t="s">
        <v>37</v>
      </c>
      <c r="F68" s="25" t="s">
        <v>45</v>
      </c>
      <c r="G68" s="24">
        <v>6792.81</v>
      </c>
      <c r="H68" s="61"/>
    </row>
    <row r="69" spans="1:8" s="85" customFormat="1">
      <c r="A69" s="46">
        <v>43543</v>
      </c>
      <c r="B69" s="22">
        <f t="shared" si="4"/>
        <v>1294462</v>
      </c>
      <c r="C69" s="32">
        <v>43546</v>
      </c>
      <c r="D69" s="22">
        <f t="shared" si="5"/>
        <v>13695</v>
      </c>
      <c r="E69" s="22" t="s">
        <v>26</v>
      </c>
      <c r="F69" s="25" t="s">
        <v>27</v>
      </c>
      <c r="G69" s="24">
        <v>2727.45</v>
      </c>
      <c r="H69" s="61"/>
    </row>
    <row r="70" spans="1:8" s="85" customFormat="1">
      <c r="A70" s="46">
        <v>43543</v>
      </c>
      <c r="B70" s="22">
        <f t="shared" si="4"/>
        <v>1294463</v>
      </c>
      <c r="C70" s="32">
        <v>43544</v>
      </c>
      <c r="D70" s="22">
        <f t="shared" si="5"/>
        <v>13696</v>
      </c>
      <c r="E70" s="22" t="s">
        <v>30</v>
      </c>
      <c r="F70" s="25" t="s">
        <v>94</v>
      </c>
      <c r="G70" s="24">
        <v>23929.75</v>
      </c>
      <c r="H70" s="61"/>
    </row>
    <row r="71" spans="1:8" s="85" customFormat="1">
      <c r="A71" s="46">
        <v>43543</v>
      </c>
      <c r="B71" s="22">
        <f t="shared" si="4"/>
        <v>1294464</v>
      </c>
      <c r="C71" s="32">
        <v>43546</v>
      </c>
      <c r="D71" s="22">
        <f t="shared" si="5"/>
        <v>13697</v>
      </c>
      <c r="E71" s="22" t="s">
        <v>11</v>
      </c>
      <c r="F71" s="25"/>
      <c r="G71" s="24">
        <v>0</v>
      </c>
      <c r="H71" s="61"/>
    </row>
    <row r="72" spans="1:8" s="85" customFormat="1">
      <c r="A72" s="46">
        <v>43543</v>
      </c>
      <c r="B72" s="22">
        <f t="shared" si="4"/>
        <v>1294465</v>
      </c>
      <c r="C72" s="32">
        <v>43546</v>
      </c>
      <c r="D72" s="22">
        <v>13697</v>
      </c>
      <c r="E72" s="22" t="s">
        <v>22</v>
      </c>
      <c r="F72" s="25" t="s">
        <v>23</v>
      </c>
      <c r="G72" s="24">
        <v>14314</v>
      </c>
      <c r="H72" s="61"/>
    </row>
    <row r="73" spans="1:8" s="85" customFormat="1">
      <c r="A73" s="46">
        <v>43543</v>
      </c>
      <c r="B73" s="22">
        <f t="shared" si="4"/>
        <v>1294466</v>
      </c>
      <c r="C73" s="32">
        <v>43546</v>
      </c>
      <c r="D73" s="22">
        <f t="shared" si="5"/>
        <v>13698</v>
      </c>
      <c r="E73" s="22" t="s">
        <v>11</v>
      </c>
      <c r="F73" s="25"/>
      <c r="G73" s="24">
        <v>0</v>
      </c>
      <c r="H73" s="61"/>
    </row>
    <row r="74" spans="1:8" s="85" customFormat="1">
      <c r="A74" s="46">
        <v>43543</v>
      </c>
      <c r="B74" s="22">
        <f t="shared" si="4"/>
        <v>1294467</v>
      </c>
      <c r="C74" s="32">
        <v>43546</v>
      </c>
      <c r="D74" s="22">
        <v>13698</v>
      </c>
      <c r="E74" s="22" t="s">
        <v>47</v>
      </c>
      <c r="F74" s="25" t="s">
        <v>95</v>
      </c>
      <c r="G74" s="24">
        <v>6795.93</v>
      </c>
      <c r="H74" s="61"/>
    </row>
    <row r="75" spans="1:8" s="85" customFormat="1">
      <c r="A75" s="46">
        <v>43543</v>
      </c>
      <c r="B75" s="22">
        <f t="shared" si="4"/>
        <v>1294468</v>
      </c>
      <c r="C75" s="32">
        <v>43546</v>
      </c>
      <c r="D75" s="22">
        <f t="shared" si="5"/>
        <v>13699</v>
      </c>
      <c r="E75" s="22" t="s">
        <v>55</v>
      </c>
      <c r="F75" s="25" t="s">
        <v>44</v>
      </c>
      <c r="G75" s="24">
        <v>6682.5</v>
      </c>
      <c r="H75" s="61"/>
    </row>
    <row r="76" spans="1:8" s="85" customFormat="1">
      <c r="A76" s="46">
        <v>43543</v>
      </c>
      <c r="B76" s="22">
        <f t="shared" si="4"/>
        <v>1294469</v>
      </c>
      <c r="C76" s="32">
        <v>43546</v>
      </c>
      <c r="D76" s="22">
        <f t="shared" si="5"/>
        <v>13700</v>
      </c>
      <c r="E76" s="22" t="s">
        <v>40</v>
      </c>
      <c r="F76" s="25" t="s">
        <v>41</v>
      </c>
      <c r="G76" s="24">
        <v>3159.52</v>
      </c>
      <c r="H76" s="61"/>
    </row>
    <row r="77" spans="1:8" s="85" customFormat="1">
      <c r="A77" s="88">
        <v>43543</v>
      </c>
      <c r="B77" s="89">
        <f t="shared" si="4"/>
        <v>1294470</v>
      </c>
      <c r="C77" s="90">
        <v>43546</v>
      </c>
      <c r="D77" s="89">
        <f t="shared" si="5"/>
        <v>13701</v>
      </c>
      <c r="E77" s="89" t="s">
        <v>35</v>
      </c>
      <c r="F77" s="93" t="s">
        <v>25</v>
      </c>
      <c r="G77" s="91">
        <v>3159.52</v>
      </c>
      <c r="H77" s="61"/>
    </row>
    <row r="78" spans="1:8" s="85" customFormat="1">
      <c r="A78" s="46">
        <v>43553</v>
      </c>
      <c r="B78" s="22">
        <v>1294471</v>
      </c>
      <c r="C78" s="32">
        <v>43553</v>
      </c>
      <c r="D78" s="22">
        <v>13702</v>
      </c>
      <c r="E78" s="22" t="s">
        <v>11</v>
      </c>
      <c r="F78" s="25"/>
      <c r="G78" s="24">
        <v>0</v>
      </c>
      <c r="H78" s="61"/>
    </row>
    <row r="79" spans="1:8" s="85" customFormat="1">
      <c r="A79" s="46">
        <v>43553</v>
      </c>
      <c r="B79" s="22">
        <f>B78+1</f>
        <v>1294472</v>
      </c>
      <c r="C79" s="32">
        <v>43553</v>
      </c>
      <c r="D79" s="22">
        <f>D78+1</f>
        <v>13703</v>
      </c>
      <c r="E79" s="22" t="s">
        <v>96</v>
      </c>
      <c r="F79" s="25" t="s">
        <v>34</v>
      </c>
      <c r="G79" s="24">
        <v>4483.3599999999997</v>
      </c>
      <c r="H79" s="61"/>
    </row>
    <row r="80" spans="1:8" s="85" customFormat="1">
      <c r="A80" s="46">
        <v>43553</v>
      </c>
      <c r="B80" s="22">
        <f t="shared" ref="B80:B86" si="6">B79+1</f>
        <v>1294473</v>
      </c>
      <c r="C80" s="32">
        <v>43553</v>
      </c>
      <c r="D80" s="22">
        <f t="shared" ref="D80:D86" si="7">D79+1</f>
        <v>13704</v>
      </c>
      <c r="E80" s="22" t="s">
        <v>8</v>
      </c>
      <c r="F80" s="25" t="s">
        <v>97</v>
      </c>
      <c r="G80" s="24">
        <v>11896.23</v>
      </c>
      <c r="H80" s="61"/>
    </row>
    <row r="81" spans="1:8" s="85" customFormat="1">
      <c r="A81" s="46">
        <v>43553</v>
      </c>
      <c r="B81" s="22">
        <f t="shared" si="6"/>
        <v>1294474</v>
      </c>
      <c r="C81" s="32">
        <v>43553</v>
      </c>
      <c r="D81" s="22">
        <f t="shared" si="7"/>
        <v>13705</v>
      </c>
      <c r="E81" s="22" t="s">
        <v>8</v>
      </c>
      <c r="F81" s="25" t="s">
        <v>98</v>
      </c>
      <c r="G81" s="24">
        <v>9338.5</v>
      </c>
      <c r="H81" s="61"/>
    </row>
    <row r="82" spans="1:8" s="85" customFormat="1">
      <c r="A82" s="46">
        <v>43553</v>
      </c>
      <c r="B82" s="22">
        <f t="shared" si="6"/>
        <v>1294475</v>
      </c>
      <c r="C82" s="32">
        <v>43553</v>
      </c>
      <c r="D82" s="22">
        <f t="shared" si="7"/>
        <v>13706</v>
      </c>
      <c r="E82" s="22" t="s">
        <v>11</v>
      </c>
      <c r="F82" s="25"/>
      <c r="G82" s="24">
        <v>0</v>
      </c>
      <c r="H82" s="61"/>
    </row>
    <row r="83" spans="1:8" s="85" customFormat="1">
      <c r="A83" s="46">
        <v>43553</v>
      </c>
      <c r="B83" s="22">
        <f t="shared" si="6"/>
        <v>1294476</v>
      </c>
      <c r="C83" s="32">
        <v>43553</v>
      </c>
      <c r="D83" s="22">
        <v>13706</v>
      </c>
      <c r="E83" s="22" t="s">
        <v>22</v>
      </c>
      <c r="F83" s="25" t="s">
        <v>23</v>
      </c>
      <c r="G83" s="24">
        <v>11445.88</v>
      </c>
      <c r="H83" s="61"/>
    </row>
    <row r="84" spans="1:8" s="85" customFormat="1">
      <c r="A84" s="46">
        <v>43553</v>
      </c>
      <c r="B84" s="22">
        <f t="shared" si="6"/>
        <v>1294477</v>
      </c>
      <c r="C84" s="32">
        <v>43553</v>
      </c>
      <c r="D84" s="22">
        <f t="shared" si="7"/>
        <v>13707</v>
      </c>
      <c r="E84" s="22" t="s">
        <v>8</v>
      </c>
      <c r="F84" s="25" t="s">
        <v>99</v>
      </c>
      <c r="G84" s="24">
        <v>39707.74</v>
      </c>
      <c r="H84" s="61"/>
    </row>
    <row r="85" spans="1:8" s="85" customFormat="1">
      <c r="A85" s="46">
        <v>43553</v>
      </c>
      <c r="B85" s="22">
        <f t="shared" si="6"/>
        <v>1294478</v>
      </c>
      <c r="C85" s="32">
        <v>43553</v>
      </c>
      <c r="D85" s="22">
        <f t="shared" si="7"/>
        <v>13708</v>
      </c>
      <c r="E85" s="22" t="s">
        <v>28</v>
      </c>
      <c r="F85" s="25" t="s">
        <v>51</v>
      </c>
      <c r="G85" s="24">
        <v>16109.49</v>
      </c>
      <c r="H85" s="61"/>
    </row>
    <row r="86" spans="1:8" s="85" customFormat="1">
      <c r="A86" s="46">
        <v>43553</v>
      </c>
      <c r="B86" s="22">
        <f t="shared" si="6"/>
        <v>1294479</v>
      </c>
      <c r="C86" s="32">
        <v>43553</v>
      </c>
      <c r="D86" s="22">
        <f t="shared" si="7"/>
        <v>13709</v>
      </c>
      <c r="E86" s="22" t="s">
        <v>29</v>
      </c>
      <c r="F86" s="25" t="s">
        <v>100</v>
      </c>
      <c r="G86" s="24">
        <v>15649.3</v>
      </c>
      <c r="H86" s="61"/>
    </row>
    <row r="87" spans="1:8" s="85" customFormat="1">
      <c r="A87" s="86"/>
      <c r="B87" s="22"/>
      <c r="C87" s="32"/>
      <c r="D87" s="22"/>
      <c r="E87" s="22"/>
      <c r="F87" s="25"/>
      <c r="G87" s="24"/>
      <c r="H87" s="61"/>
    </row>
    <row r="88" spans="1:8">
      <c r="A88" s="86"/>
      <c r="B88" s="22"/>
      <c r="C88" s="32"/>
      <c r="D88" s="22"/>
      <c r="E88" s="22"/>
      <c r="F88" s="25"/>
      <c r="G88" s="24"/>
      <c r="H88" s="61"/>
    </row>
    <row r="89" spans="1:8">
      <c r="A89" s="46"/>
      <c r="B89" s="22"/>
      <c r="C89" s="32"/>
      <c r="D89" s="22"/>
      <c r="E89" s="29"/>
      <c r="F89" s="62"/>
      <c r="G89" s="48"/>
    </row>
    <row r="90" spans="1:8" ht="12" thickBot="1">
      <c r="A90" s="49" t="s">
        <v>5</v>
      </c>
      <c r="B90" s="50"/>
      <c r="C90" s="50"/>
      <c r="D90" s="16"/>
      <c r="E90" s="17"/>
      <c r="F90" s="20"/>
      <c r="G90" s="18"/>
    </row>
    <row r="91" spans="1:8">
      <c r="A91" s="4"/>
      <c r="B91" s="51"/>
      <c r="C91" s="51"/>
      <c r="D91" s="5"/>
      <c r="E91" s="6"/>
      <c r="F91" s="6"/>
      <c r="G91" s="7"/>
    </row>
    <row r="92" spans="1:8" ht="12.75">
      <c r="A92" s="4"/>
      <c r="B92" s="51"/>
      <c r="C92" s="51"/>
      <c r="D92" s="5"/>
      <c r="E92" s="6"/>
      <c r="F92" s="52"/>
      <c r="G92" s="53"/>
    </row>
    <row r="93" spans="1:8" ht="12">
      <c r="A93" s="4"/>
      <c r="B93" s="51"/>
      <c r="C93" s="51"/>
      <c r="D93" s="5"/>
      <c r="E93" s="6"/>
      <c r="F93" s="6"/>
      <c r="G93" s="74">
        <f>SUM(G6:G92)</f>
        <v>651614.73</v>
      </c>
    </row>
    <row r="94" spans="1:8">
      <c r="A94" s="84"/>
      <c r="B94" s="51"/>
      <c r="C94" s="51"/>
      <c r="D94" s="5"/>
      <c r="E94" s="6"/>
      <c r="F94" s="6"/>
      <c r="G94" s="7"/>
    </row>
    <row r="95" spans="1:8">
      <c r="A95" s="4" t="s">
        <v>15</v>
      </c>
      <c r="B95" s="51"/>
      <c r="C95" s="51"/>
      <c r="D95" s="5"/>
      <c r="E95" s="6"/>
      <c r="F95" s="6"/>
      <c r="G95" s="7"/>
    </row>
    <row r="96" spans="1:8">
      <c r="E96" s="9"/>
      <c r="F96" s="9"/>
      <c r="G96" s="10"/>
    </row>
    <row r="99" spans="1:13" s="8" customFormat="1">
      <c r="A99" s="11"/>
      <c r="B99" s="55"/>
      <c r="C99" s="55"/>
      <c r="E99" s="12"/>
      <c r="F99" s="12"/>
      <c r="G99" s="13"/>
      <c r="H99" s="3"/>
      <c r="I99" s="3"/>
      <c r="J99" s="3"/>
      <c r="K99" s="3"/>
      <c r="L99" s="3"/>
      <c r="M99" s="3"/>
    </row>
    <row r="100" spans="1:13" s="8" customFormat="1">
      <c r="A100" s="11"/>
      <c r="B100" s="55"/>
      <c r="C100" s="55"/>
      <c r="E100" s="12"/>
      <c r="F100" s="12"/>
      <c r="G100" s="13"/>
      <c r="H100" s="3"/>
      <c r="I100" s="3"/>
      <c r="J100" s="3"/>
      <c r="K100" s="3"/>
      <c r="L100" s="3"/>
      <c r="M100" s="3"/>
    </row>
    <row r="101" spans="1:13" s="8" customFormat="1">
      <c r="A101" s="11"/>
      <c r="B101" s="55"/>
      <c r="C101" s="55"/>
      <c r="E101" s="12"/>
      <c r="F101" s="12"/>
      <c r="G101" s="13"/>
      <c r="H101" s="3"/>
      <c r="I101" s="3"/>
      <c r="J101" s="3"/>
      <c r="K101" s="3"/>
      <c r="L101" s="3"/>
      <c r="M101" s="3"/>
    </row>
    <row r="135" spans="5:7">
      <c r="E135" s="9"/>
      <c r="F135" s="9"/>
      <c r="G135" s="10">
        <f>SUM(G100:G132)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 28</vt:lpstr>
      <vt:lpstr>March8</vt:lpstr>
      <vt:lpstr>March15</vt:lpstr>
      <vt:lpstr>March22</vt:lpstr>
      <vt:lpstr>March29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2016-07-22T10:46:35Z</cp:lastPrinted>
  <dcterms:created xsi:type="dcterms:W3CDTF">2013-04-26T02:35:29Z</dcterms:created>
  <dcterms:modified xsi:type="dcterms:W3CDTF">2019-04-02T01:57:25Z</dcterms:modified>
</cp:coreProperties>
</file>