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4"/>
  </bookViews>
  <sheets>
    <sheet name="Mar 28" sheetId="4" state="hidden" r:id="rId1"/>
    <sheet name="April05" sheetId="33" r:id="rId2"/>
    <sheet name="April12" sheetId="39" r:id="rId3"/>
    <sheet name="April26" sheetId="40" r:id="rId4"/>
    <sheet name="Summary" sheetId="46" r:id="rId5"/>
  </sheets>
  <calcPr calcId="124519"/>
</workbook>
</file>

<file path=xl/calcChain.xml><?xml version="1.0" encoding="utf-8"?>
<calcChain xmlns="http://schemas.openxmlformats.org/spreadsheetml/2006/main">
  <c r="D55" i="46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B55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D39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B39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D26"/>
  <c r="D27" s="1"/>
  <c r="D28" s="1"/>
  <c r="D29" s="1"/>
  <c r="D30" s="1"/>
  <c r="D31" s="1"/>
  <c r="D32" s="1"/>
  <c r="D33" s="1"/>
  <c r="D34" s="1"/>
  <c r="D35" s="1"/>
  <c r="D36" s="1"/>
  <c r="D37" s="1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D7" i="40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8" i="39" l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B7"/>
  <c r="D7" i="33"/>
  <c r="D8" s="1"/>
  <c r="D9" s="1"/>
  <c r="D10" s="1"/>
  <c r="D11" s="1"/>
  <c r="D12" s="1"/>
  <c r="D13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D14" l="1"/>
  <c r="D15" s="1"/>
  <c r="D16" s="1"/>
  <c r="D17" s="1"/>
  <c r="D18" s="1"/>
  <c r="D19" s="1"/>
  <c r="D20" s="1"/>
  <c r="D21" s="1"/>
  <c r="D26" s="1"/>
  <c r="D27" s="1"/>
  <c r="D28" s="1"/>
  <c r="D29" s="1"/>
  <c r="D30" s="1"/>
  <c r="D31" s="1"/>
  <c r="D32" s="1"/>
  <c r="D33" s="1"/>
  <c r="D34" s="1"/>
  <c r="D35" s="1"/>
  <c r="D36" s="1"/>
  <c r="D37" s="1"/>
  <c r="G129" i="46"/>
  <c r="G87"/>
  <c r="G78" i="40" l="1"/>
  <c r="G36"/>
  <c r="G67" i="39"/>
  <c r="G25"/>
  <c r="G85" i="33"/>
  <c r="G43"/>
  <c r="F29" i="4"/>
</calcChain>
</file>

<file path=xl/sharedStrings.xml><?xml version="1.0" encoding="utf-8"?>
<sst xmlns="http://schemas.openxmlformats.org/spreadsheetml/2006/main" count="350" uniqueCount="107">
  <si>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</si>
  <si>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</si>
  <si>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</si>
  <si>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</si>
  <si>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</si>
  <si>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</si>
  <si>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</si>
  <si>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</si>
  <si>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</si>
  <si>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</si>
  <si>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</si>
  <si>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</si>
  <si>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</si>
  <si>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</si>
  <si>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</si>
  <si>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</si>
  <si>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</si>
  <si>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</si>
  <si>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</si>
  <si>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Internet &amp; Telephone Bill</t>
  </si>
  <si>
    <t>HDMF</t>
  </si>
  <si>
    <t>PLDT Inc</t>
  </si>
  <si>
    <t>Sozo Exousia Inc</t>
  </si>
  <si>
    <t>Commissary COD</t>
  </si>
  <si>
    <t>Toshco Inc</t>
  </si>
  <si>
    <t>Fernando Sampaga</t>
  </si>
  <si>
    <t>Employees Meal</t>
  </si>
  <si>
    <t>Paseo Parkview Suites Assoc Condo Inc</t>
  </si>
  <si>
    <t>Seafood</t>
  </si>
  <si>
    <t>Detergent Powder</t>
  </si>
  <si>
    <t>Packaging Materials</t>
  </si>
  <si>
    <t>San Miguel Brewery Inc</t>
  </si>
  <si>
    <t>JMK Seafoods &amp; Meat Dealer</t>
  </si>
  <si>
    <t>Chicken</t>
  </si>
  <si>
    <t>Beer</t>
  </si>
  <si>
    <t>Foodzone Inc</t>
  </si>
  <si>
    <t>Coconut Oil</t>
  </si>
  <si>
    <t>Lulubee Corporation</t>
  </si>
  <si>
    <t>FOR THE MONTH MARCH 2019</t>
  </si>
  <si>
    <t>Global Beer Zero Inc</t>
  </si>
  <si>
    <t>Alvin Cruz</t>
  </si>
  <si>
    <t>Cabutad Meat &amp; Vegetable Dealer</t>
  </si>
  <si>
    <t>Streets Corporation</t>
  </si>
  <si>
    <t>PCR 03/26-30 food</t>
  </si>
  <si>
    <t>Joyce Dino</t>
  </si>
  <si>
    <t>April 16-30,2019</t>
  </si>
  <si>
    <t>PCR 03/26-30 Non-Food</t>
  </si>
  <si>
    <t>COD-Cheese,Mayo &amp; Knorr Cubes</t>
  </si>
  <si>
    <t>Accounting Fee month of Jan 2019</t>
  </si>
  <si>
    <t>FOR THE MONTH APRIL 2019</t>
  </si>
  <si>
    <t>Cabutad Vegetable Dealer</t>
  </si>
  <si>
    <t>Fruits &amp; Veggies</t>
  </si>
  <si>
    <t>E Blue Holdings</t>
  </si>
  <si>
    <t>New CV</t>
  </si>
  <si>
    <t>Coffee Beans</t>
  </si>
  <si>
    <t>Equilibrium Intertrade</t>
  </si>
  <si>
    <t>Sofetto,Java Mocha,Matcha</t>
  </si>
  <si>
    <t>Q &amp; H Foods Inc</t>
  </si>
  <si>
    <t>Parmesan Cheese</t>
  </si>
  <si>
    <t>Paperous Enterprises</t>
  </si>
  <si>
    <t>Chest Freezer Rental</t>
  </si>
  <si>
    <t>Contribution month of March 2019</t>
  </si>
  <si>
    <t>Loan Payment month of March 2019</t>
  </si>
  <si>
    <t>Charish May Dela Cruz</t>
  </si>
  <si>
    <t>APE Payment c/o Health Venue</t>
  </si>
  <si>
    <t>Uniliver RFM</t>
  </si>
  <si>
    <t>Vanilla Ice Cream</t>
  </si>
  <si>
    <t>PCR-April 2-10 (FOOD)</t>
  </si>
  <si>
    <t>PCR-April 2-10 (NON-FOOD)</t>
  </si>
  <si>
    <t>Assoc &amp; Parking Dues</t>
  </si>
  <si>
    <t>EWT month of March 2019</t>
  </si>
  <si>
    <t>ITR 2018</t>
  </si>
  <si>
    <t>Toshco Staff Payroll-March 26-April 10</t>
  </si>
  <si>
    <t>Dimax Distribution Enterprises</t>
  </si>
  <si>
    <t>Spaghetti</t>
  </si>
  <si>
    <t>Socorro Luz Gonzales</t>
  </si>
  <si>
    <t>DP for Interior Design</t>
  </si>
  <si>
    <t>1st payment</t>
  </si>
  <si>
    <t>Assorted Fruits &amp; Vegetable</t>
  </si>
  <si>
    <t>Seafoods</t>
  </si>
  <si>
    <t>Brilliant Marketing</t>
  </si>
  <si>
    <t>Rice</t>
  </si>
  <si>
    <t>Manila Bambi Foods Company</t>
  </si>
  <si>
    <t>Nachos</t>
  </si>
  <si>
    <t>Alternatives Food Corporation</t>
  </si>
  <si>
    <t>Hanging Tender</t>
  </si>
  <si>
    <t>Fortune Gas Corporation</t>
  </si>
  <si>
    <t>Gas</t>
  </si>
  <si>
    <t>Paperous Enterprise</t>
  </si>
  <si>
    <t>Ronald Glenn Biarcal</t>
  </si>
  <si>
    <t>SC-April 1-15</t>
  </si>
  <si>
    <t>At Your Service Cooperative</t>
  </si>
  <si>
    <t>Coop Payroll-March 26-April 10,2019</t>
  </si>
  <si>
    <t>BPI/MS Insurance Corporation</t>
  </si>
  <si>
    <t>2019-2020 Fire Insurance</t>
  </si>
  <si>
    <t>Vat  for March 2019</t>
  </si>
  <si>
    <t>PCR-April 10-22 (FOOD)</t>
  </si>
  <si>
    <t>PCR-April 10-22 (NON-FOOD)</t>
  </si>
  <si>
    <t>Kelgene International</t>
  </si>
  <si>
    <t>Assorted Groceries</t>
  </si>
  <si>
    <t>Water &amp; Electric Bill</t>
  </si>
  <si>
    <t>Chest Freezer Rental for March 2019</t>
  </si>
  <si>
    <t>Vicente Carag</t>
  </si>
  <si>
    <t>DF for March 2019</t>
  </si>
  <si>
    <t>Payment for ITR Processing</t>
  </si>
  <si>
    <t>Toshco Payroll-April 11*-25</t>
  </si>
  <si>
    <t>Dimax Distribution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</si>
</sst>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8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3" fillId="4" borderId="0" xfId="0" applyFont="1" applyFill="1"/>
    <xf numFmtId="167" fontId="3" fillId="4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3" fillId="4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43" fontId="3" fillId="5" borderId="12" xfId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5" t="s">
        <v>6</v>
      </c>
      <c r="B2" s="95"/>
      <c r="C2" s="95"/>
      <c r="D2" s="95"/>
      <c r="E2" s="95"/>
      <c r="F2" s="95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5"/>
  <sheetViews>
    <sheetView workbookViewId="0">
      <selection activeCell="C32" sqref="C32"/>
    </sheetView>
  </sheetViews>
  <sheetFormatPr defaultRowHeight="11.25"/>
  <cols>
    <col min="1" max="1" width="15.42578125" style="8" customWidth="1"/>
    <col min="2" max="3" width="12.28515625" style="40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12</v>
      </c>
      <c r="B1" s="54"/>
      <c r="C1" s="54"/>
      <c r="D1" s="55"/>
      <c r="E1" s="56"/>
      <c r="F1" s="1"/>
      <c r="G1" s="1"/>
      <c r="H1" s="1"/>
      <c r="I1" s="1"/>
      <c r="J1" s="1"/>
    </row>
    <row r="2" spans="1:10" s="19" customFormat="1">
      <c r="A2" s="1" t="s">
        <v>13</v>
      </c>
      <c r="B2" s="56"/>
      <c r="C2" s="56"/>
      <c r="D2" s="56"/>
      <c r="E2" s="56"/>
      <c r="F2" s="1"/>
      <c r="G2" s="1"/>
      <c r="H2" s="1"/>
      <c r="I2" s="1"/>
      <c r="J2" s="1"/>
    </row>
    <row r="3" spans="1:10" s="19" customFormat="1">
      <c r="A3" s="91" t="s">
        <v>38</v>
      </c>
      <c r="B3" s="54"/>
      <c r="C3" s="54"/>
      <c r="D3" s="55"/>
      <c r="E3" s="56"/>
      <c r="F3" s="1"/>
      <c r="G3" s="1"/>
      <c r="H3" s="1"/>
      <c r="I3" s="1"/>
      <c r="J3" s="1"/>
    </row>
    <row r="4" spans="1:10">
      <c r="B4" s="57"/>
      <c r="C4" s="57"/>
      <c r="D4" s="58"/>
      <c r="E4" s="56"/>
      <c r="F4" s="1"/>
    </row>
    <row r="5" spans="1:10" s="2" customFormat="1" ht="22.5" customHeight="1" thickBot="1">
      <c r="A5" s="41" t="s">
        <v>14</v>
      </c>
      <c r="B5" s="42" t="s">
        <v>1</v>
      </c>
      <c r="C5" s="42" t="s">
        <v>0</v>
      </c>
      <c r="D5" s="41" t="s">
        <v>2</v>
      </c>
      <c r="E5" s="41" t="s">
        <v>3</v>
      </c>
      <c r="F5" s="43" t="s">
        <v>7</v>
      </c>
      <c r="G5" s="44" t="s">
        <v>4</v>
      </c>
    </row>
    <row r="6" spans="1:10" s="14" customFormat="1">
      <c r="A6" s="45">
        <v>43554</v>
      </c>
      <c r="B6" s="22">
        <v>1294480</v>
      </c>
      <c r="C6" s="32">
        <v>43557</v>
      </c>
      <c r="D6" s="22">
        <v>13710</v>
      </c>
      <c r="E6" s="22" t="s">
        <v>11</v>
      </c>
      <c r="F6" s="25"/>
      <c r="G6" s="24">
        <v>0</v>
      </c>
      <c r="H6" s="2"/>
    </row>
    <row r="7" spans="1:10" s="14" customFormat="1">
      <c r="A7" s="45"/>
      <c r="B7" s="22">
        <f>B6+1</f>
        <v>1294481</v>
      </c>
      <c r="C7" s="32">
        <v>43557</v>
      </c>
      <c r="D7" s="22">
        <f>D6+1</f>
        <v>13711</v>
      </c>
      <c r="E7" s="22" t="s">
        <v>11</v>
      </c>
      <c r="F7" s="25"/>
      <c r="G7" s="24">
        <v>0</v>
      </c>
      <c r="H7" s="2"/>
    </row>
    <row r="8" spans="1:10" s="14" customFormat="1">
      <c r="A8" s="45"/>
      <c r="B8" s="22">
        <f t="shared" ref="B8:B37" si="0">B7+1</f>
        <v>1294482</v>
      </c>
      <c r="C8" s="32">
        <v>43557</v>
      </c>
      <c r="D8" s="22">
        <f t="shared" ref="D8:D37" si="1">D7+1</f>
        <v>13712</v>
      </c>
      <c r="E8" s="22" t="s">
        <v>11</v>
      </c>
      <c r="F8" s="25"/>
      <c r="G8" s="24">
        <v>0</v>
      </c>
      <c r="H8" s="2"/>
    </row>
    <row r="9" spans="1:10" s="14" customFormat="1">
      <c r="A9" s="45"/>
      <c r="B9" s="22">
        <f t="shared" si="0"/>
        <v>1294483</v>
      </c>
      <c r="C9" s="32">
        <v>43557</v>
      </c>
      <c r="D9" s="22">
        <f t="shared" si="1"/>
        <v>13713</v>
      </c>
      <c r="E9" s="22" t="s">
        <v>11</v>
      </c>
      <c r="F9" s="25"/>
      <c r="G9" s="24">
        <v>0</v>
      </c>
      <c r="H9" s="2"/>
    </row>
    <row r="10" spans="1:10" s="14" customFormat="1">
      <c r="A10" s="45"/>
      <c r="B10" s="22">
        <f t="shared" si="0"/>
        <v>1294484</v>
      </c>
      <c r="C10" s="32">
        <v>43557</v>
      </c>
      <c r="D10" s="22">
        <f t="shared" si="1"/>
        <v>13714</v>
      </c>
      <c r="E10" s="22" t="s">
        <v>11</v>
      </c>
      <c r="F10" s="25"/>
      <c r="G10" s="24"/>
      <c r="H10" s="2"/>
    </row>
    <row r="11" spans="1:10" s="14" customFormat="1">
      <c r="A11" s="45">
        <v>43556</v>
      </c>
      <c r="B11" s="22">
        <f t="shared" si="0"/>
        <v>1294485</v>
      </c>
      <c r="C11" s="32">
        <v>43557</v>
      </c>
      <c r="D11" s="22">
        <f t="shared" si="1"/>
        <v>13715</v>
      </c>
      <c r="E11" s="22" t="s">
        <v>8</v>
      </c>
      <c r="F11" s="25" t="s">
        <v>43</v>
      </c>
      <c r="G11" s="24">
        <v>3614.51</v>
      </c>
      <c r="H11" s="2"/>
    </row>
    <row r="12" spans="1:10" s="14" customFormat="1">
      <c r="A12" s="45">
        <v>43557</v>
      </c>
      <c r="B12" s="22">
        <f t="shared" si="0"/>
        <v>1294486</v>
      </c>
      <c r="C12" s="32">
        <v>43557</v>
      </c>
      <c r="D12" s="22">
        <f t="shared" si="1"/>
        <v>13716</v>
      </c>
      <c r="E12" s="22" t="s">
        <v>44</v>
      </c>
      <c r="F12" s="25" t="s">
        <v>45</v>
      </c>
      <c r="G12" s="24">
        <v>30843.43</v>
      </c>
      <c r="H12" s="2"/>
    </row>
    <row r="13" spans="1:10" s="14" customFormat="1">
      <c r="A13" s="45">
        <v>43556</v>
      </c>
      <c r="B13" s="22">
        <f t="shared" si="0"/>
        <v>1294487</v>
      </c>
      <c r="C13" s="32">
        <v>43557</v>
      </c>
      <c r="D13" s="22">
        <f t="shared" si="1"/>
        <v>13717</v>
      </c>
      <c r="E13" s="22" t="s">
        <v>8</v>
      </c>
      <c r="F13" s="25" t="s">
        <v>46</v>
      </c>
      <c r="G13" s="24">
        <v>13361.95</v>
      </c>
      <c r="H13" s="2"/>
    </row>
    <row r="14" spans="1:10" s="14" customFormat="1">
      <c r="A14" s="45">
        <v>43557</v>
      </c>
      <c r="B14" s="22">
        <f t="shared" si="0"/>
        <v>1294488</v>
      </c>
      <c r="C14" s="32">
        <v>43575</v>
      </c>
      <c r="D14" s="22">
        <f t="shared" si="1"/>
        <v>13718</v>
      </c>
      <c r="E14" s="22" t="s">
        <v>35</v>
      </c>
      <c r="F14" s="25" t="s">
        <v>47</v>
      </c>
      <c r="G14" s="24">
        <v>7360.31</v>
      </c>
      <c r="H14" s="2"/>
    </row>
    <row r="15" spans="1:10" s="14" customFormat="1">
      <c r="A15" s="45">
        <v>43557</v>
      </c>
      <c r="B15" s="22">
        <f t="shared" si="0"/>
        <v>1294489</v>
      </c>
      <c r="C15" s="32">
        <v>43560</v>
      </c>
      <c r="D15" s="22">
        <f t="shared" si="1"/>
        <v>13719</v>
      </c>
      <c r="E15" s="22" t="s">
        <v>22</v>
      </c>
      <c r="F15" s="25" t="s">
        <v>23</v>
      </c>
      <c r="G15" s="24">
        <v>11564.77</v>
      </c>
      <c r="H15" s="2"/>
    </row>
    <row r="16" spans="1:10" s="14" customFormat="1">
      <c r="A16" s="45">
        <v>43557</v>
      </c>
      <c r="B16" s="22">
        <f t="shared" si="0"/>
        <v>1294490</v>
      </c>
      <c r="C16" s="32">
        <v>43560</v>
      </c>
      <c r="D16" s="22">
        <f t="shared" si="1"/>
        <v>13720</v>
      </c>
      <c r="E16" s="22" t="s">
        <v>11</v>
      </c>
      <c r="F16" s="25" t="s">
        <v>48</v>
      </c>
      <c r="G16" s="24">
        <v>0</v>
      </c>
      <c r="H16" s="2"/>
    </row>
    <row r="17" spans="1:8" s="14" customFormat="1">
      <c r="A17" s="45">
        <v>43557</v>
      </c>
      <c r="B17" s="22">
        <f t="shared" si="0"/>
        <v>1294491</v>
      </c>
      <c r="C17" s="32">
        <v>43560</v>
      </c>
      <c r="D17" s="22">
        <f t="shared" si="1"/>
        <v>13721</v>
      </c>
      <c r="E17" s="22" t="s">
        <v>21</v>
      </c>
      <c r="F17" s="25" t="s">
        <v>19</v>
      </c>
      <c r="G17" s="24">
        <v>3920</v>
      </c>
      <c r="H17" s="2"/>
    </row>
    <row r="18" spans="1:8" s="14" customFormat="1">
      <c r="A18" s="45">
        <v>43557</v>
      </c>
      <c r="B18" s="22">
        <f t="shared" si="0"/>
        <v>1294492</v>
      </c>
      <c r="C18" s="32">
        <v>43560</v>
      </c>
      <c r="D18" s="22">
        <f t="shared" si="1"/>
        <v>13722</v>
      </c>
      <c r="E18" s="22" t="s">
        <v>32</v>
      </c>
      <c r="F18" s="25" t="s">
        <v>33</v>
      </c>
      <c r="G18" s="24">
        <v>7850.7</v>
      </c>
      <c r="H18" s="2"/>
    </row>
    <row r="19" spans="1:8" s="14" customFormat="1">
      <c r="A19" s="45">
        <v>43557</v>
      </c>
      <c r="B19" s="22">
        <f t="shared" si="0"/>
        <v>1294493</v>
      </c>
      <c r="C19" s="32">
        <v>43560</v>
      </c>
      <c r="D19" s="22">
        <f t="shared" si="1"/>
        <v>13723</v>
      </c>
      <c r="E19" s="22" t="s">
        <v>25</v>
      </c>
      <c r="F19" s="25" t="s">
        <v>28</v>
      </c>
      <c r="G19" s="24">
        <v>6989.4</v>
      </c>
      <c r="H19" s="2"/>
    </row>
    <row r="20" spans="1:8" s="14" customFormat="1">
      <c r="A20" s="45">
        <v>43557</v>
      </c>
      <c r="B20" s="22">
        <f t="shared" si="0"/>
        <v>1294494</v>
      </c>
      <c r="C20" s="32">
        <v>43560</v>
      </c>
      <c r="D20" s="22">
        <f t="shared" si="1"/>
        <v>13724</v>
      </c>
      <c r="E20" s="22" t="s">
        <v>25</v>
      </c>
      <c r="F20" s="25" t="s">
        <v>26</v>
      </c>
      <c r="G20" s="24">
        <v>3982.27</v>
      </c>
      <c r="H20" s="2"/>
    </row>
    <row r="21" spans="1:8" s="14" customFormat="1">
      <c r="A21" s="45">
        <v>43557</v>
      </c>
      <c r="B21" s="22">
        <f t="shared" si="0"/>
        <v>1294495</v>
      </c>
      <c r="C21" s="32">
        <v>43560</v>
      </c>
      <c r="D21" s="22">
        <f t="shared" si="1"/>
        <v>13725</v>
      </c>
      <c r="E21" s="22" t="s">
        <v>50</v>
      </c>
      <c r="F21" s="25" t="s">
        <v>51</v>
      </c>
      <c r="G21" s="24">
        <v>8712.19</v>
      </c>
      <c r="H21" s="2"/>
    </row>
    <row r="22" spans="1:8" ht="12.75" customHeight="1">
      <c r="A22" s="45">
        <v>43557</v>
      </c>
      <c r="B22" s="22">
        <f t="shared" si="0"/>
        <v>1294496</v>
      </c>
      <c r="C22" s="32">
        <v>43560</v>
      </c>
      <c r="D22" s="22">
        <v>1</v>
      </c>
      <c r="E22" s="22" t="s">
        <v>50</v>
      </c>
      <c r="F22" s="25" t="s">
        <v>26</v>
      </c>
      <c r="G22" s="24">
        <v>955.49</v>
      </c>
      <c r="H22" s="2" t="s">
        <v>53</v>
      </c>
    </row>
    <row r="23" spans="1:8" ht="12" customHeight="1">
      <c r="A23" s="45">
        <v>43557</v>
      </c>
      <c r="B23" s="22">
        <f t="shared" si="0"/>
        <v>1294497</v>
      </c>
      <c r="C23" s="32">
        <v>43560</v>
      </c>
      <c r="D23" s="22">
        <v>2</v>
      </c>
      <c r="E23" s="22" t="s">
        <v>42</v>
      </c>
      <c r="F23" s="25" t="s">
        <v>29</v>
      </c>
      <c r="G23" s="24">
        <v>1963.08</v>
      </c>
      <c r="H23" s="2"/>
    </row>
    <row r="24" spans="1:8" ht="12" customHeight="1">
      <c r="A24" s="45">
        <v>43557</v>
      </c>
      <c r="B24" s="22">
        <f t="shared" si="0"/>
        <v>1294498</v>
      </c>
      <c r="C24" s="32">
        <v>43560</v>
      </c>
      <c r="D24" s="22">
        <v>3</v>
      </c>
      <c r="E24" s="22" t="s">
        <v>37</v>
      </c>
      <c r="F24" s="64" t="s">
        <v>36</v>
      </c>
      <c r="G24" s="24">
        <v>5153.57</v>
      </c>
      <c r="H24" s="2"/>
    </row>
    <row r="25" spans="1:8" ht="12" customHeight="1">
      <c r="A25" s="45">
        <v>43557</v>
      </c>
      <c r="B25" s="22">
        <f t="shared" si="0"/>
        <v>1294499</v>
      </c>
      <c r="C25" s="32">
        <v>43560</v>
      </c>
      <c r="D25" s="22">
        <v>4</v>
      </c>
      <c r="E25" s="22" t="s">
        <v>52</v>
      </c>
      <c r="F25" s="64" t="s">
        <v>54</v>
      </c>
      <c r="G25" s="24">
        <v>2990.46</v>
      </c>
      <c r="H25" s="2"/>
    </row>
    <row r="26" spans="1:8" ht="12" customHeight="1">
      <c r="A26" s="45">
        <v>43557</v>
      </c>
      <c r="B26" s="22">
        <f t="shared" si="0"/>
        <v>1294500</v>
      </c>
      <c r="C26" s="32">
        <v>43560</v>
      </c>
      <c r="D26" s="22">
        <f t="shared" si="1"/>
        <v>5</v>
      </c>
      <c r="E26" s="22" t="s">
        <v>55</v>
      </c>
      <c r="F26" s="64" t="s">
        <v>56</v>
      </c>
      <c r="G26" s="24">
        <v>2962.51</v>
      </c>
      <c r="H26" s="2"/>
    </row>
    <row r="27" spans="1:8" ht="12" customHeight="1">
      <c r="A27" s="45">
        <v>43557</v>
      </c>
      <c r="B27" s="22">
        <f t="shared" si="0"/>
        <v>1294501</v>
      </c>
      <c r="C27" s="32">
        <v>43560</v>
      </c>
      <c r="D27" s="22">
        <f t="shared" si="1"/>
        <v>6</v>
      </c>
      <c r="E27" s="22" t="s">
        <v>57</v>
      </c>
      <c r="F27" s="64" t="s">
        <v>58</v>
      </c>
      <c r="G27" s="24">
        <v>7066.34</v>
      </c>
      <c r="H27" s="2"/>
    </row>
    <row r="28" spans="1:8" ht="12" customHeight="1">
      <c r="A28" s="45">
        <v>43557</v>
      </c>
      <c r="B28" s="22">
        <f t="shared" si="0"/>
        <v>1294502</v>
      </c>
      <c r="C28" s="32">
        <v>43560</v>
      </c>
      <c r="D28" s="22">
        <f t="shared" si="1"/>
        <v>7</v>
      </c>
      <c r="E28" s="22" t="s">
        <v>31</v>
      </c>
      <c r="F28" s="64" t="s">
        <v>34</v>
      </c>
      <c r="G28" s="24">
        <v>6113.92</v>
      </c>
      <c r="H28" s="2"/>
    </row>
    <row r="29" spans="1:8" ht="12" customHeight="1">
      <c r="A29" s="45">
        <v>43557</v>
      </c>
      <c r="B29" s="22">
        <f t="shared" si="0"/>
        <v>1294503</v>
      </c>
      <c r="C29" s="32">
        <v>43560</v>
      </c>
      <c r="D29" s="22">
        <f t="shared" si="1"/>
        <v>8</v>
      </c>
      <c r="E29" s="22" t="s">
        <v>59</v>
      </c>
      <c r="F29" s="64" t="s">
        <v>30</v>
      </c>
      <c r="G29" s="24">
        <v>3767.81</v>
      </c>
      <c r="H29" s="2"/>
    </row>
    <row r="30" spans="1:8" ht="12" customHeight="1">
      <c r="A30" s="45">
        <v>43557</v>
      </c>
      <c r="B30" s="22">
        <f t="shared" si="0"/>
        <v>1294504</v>
      </c>
      <c r="C30" s="32">
        <v>43560</v>
      </c>
      <c r="D30" s="22">
        <f t="shared" si="1"/>
        <v>9</v>
      </c>
      <c r="E30" s="22" t="s">
        <v>39</v>
      </c>
      <c r="F30" s="64" t="s">
        <v>60</v>
      </c>
      <c r="G30" s="24">
        <v>3210</v>
      </c>
      <c r="H30" s="2"/>
    </row>
    <row r="31" spans="1:8" ht="12" customHeight="1">
      <c r="A31" s="45">
        <v>43557</v>
      </c>
      <c r="B31" s="22">
        <f t="shared" si="0"/>
        <v>1294505</v>
      </c>
      <c r="C31" s="32">
        <v>43560</v>
      </c>
      <c r="D31" s="22">
        <f t="shared" si="1"/>
        <v>10</v>
      </c>
      <c r="E31" s="22" t="s">
        <v>17</v>
      </c>
      <c r="F31" s="64" t="s">
        <v>61</v>
      </c>
      <c r="G31" s="24">
        <v>10265</v>
      </c>
      <c r="H31" s="2"/>
    </row>
    <row r="32" spans="1:8" ht="12" customHeight="1">
      <c r="A32" s="45">
        <v>43557</v>
      </c>
      <c r="B32" s="22">
        <f t="shared" si="0"/>
        <v>1294506</v>
      </c>
      <c r="C32" s="32">
        <v>43560</v>
      </c>
      <c r="D32" s="22">
        <f t="shared" si="1"/>
        <v>11</v>
      </c>
      <c r="E32" s="22" t="s">
        <v>17</v>
      </c>
      <c r="F32" s="64" t="s">
        <v>62</v>
      </c>
      <c r="G32" s="24">
        <v>7152.71</v>
      </c>
      <c r="H32" s="2"/>
    </row>
    <row r="33" spans="1:8" ht="12" customHeight="1">
      <c r="A33" s="45">
        <v>43557</v>
      </c>
      <c r="B33" s="22">
        <f t="shared" si="0"/>
        <v>1294507</v>
      </c>
      <c r="C33" s="32">
        <v>43560</v>
      </c>
      <c r="D33" s="22">
        <f t="shared" si="1"/>
        <v>12</v>
      </c>
      <c r="E33" s="22" t="s">
        <v>20</v>
      </c>
      <c r="F33" s="64" t="s">
        <v>61</v>
      </c>
      <c r="G33" s="24">
        <v>1400</v>
      </c>
      <c r="H33" s="2"/>
    </row>
    <row r="34" spans="1:8" ht="12" customHeight="1">
      <c r="A34" s="45">
        <v>43557</v>
      </c>
      <c r="B34" s="22">
        <f t="shared" si="0"/>
        <v>1294508</v>
      </c>
      <c r="C34" s="32">
        <v>43560</v>
      </c>
      <c r="D34" s="22">
        <f t="shared" si="1"/>
        <v>13</v>
      </c>
      <c r="E34" s="22" t="s">
        <v>20</v>
      </c>
      <c r="F34" s="64" t="s">
        <v>62</v>
      </c>
      <c r="G34" s="24">
        <v>6103.29</v>
      </c>
      <c r="H34" s="2"/>
    </row>
    <row r="35" spans="1:8" ht="12" customHeight="1">
      <c r="A35" s="45">
        <v>43557</v>
      </c>
      <c r="B35" s="22">
        <f t="shared" si="0"/>
        <v>1294509</v>
      </c>
      <c r="C35" s="32">
        <v>43560</v>
      </c>
      <c r="D35" s="22">
        <f t="shared" si="1"/>
        <v>14</v>
      </c>
      <c r="E35" s="22" t="s">
        <v>18</v>
      </c>
      <c r="F35" s="64" t="s">
        <v>61</v>
      </c>
      <c r="G35" s="24">
        <v>2428.54</v>
      </c>
      <c r="H35" s="2"/>
    </row>
    <row r="36" spans="1:8" ht="12" customHeight="1">
      <c r="A36" s="45">
        <v>43557</v>
      </c>
      <c r="B36" s="22">
        <f t="shared" si="0"/>
        <v>1294510</v>
      </c>
      <c r="C36" s="32">
        <v>43560</v>
      </c>
      <c r="D36" s="22">
        <f t="shared" si="1"/>
        <v>15</v>
      </c>
      <c r="E36" s="22" t="s">
        <v>63</v>
      </c>
      <c r="F36" s="64" t="s">
        <v>64</v>
      </c>
      <c r="G36" s="24">
        <v>9100</v>
      </c>
      <c r="H36" s="2"/>
    </row>
    <row r="37" spans="1:8" ht="12" customHeight="1">
      <c r="A37" s="45">
        <v>43557</v>
      </c>
      <c r="B37" s="22">
        <f t="shared" si="0"/>
        <v>1294511</v>
      </c>
      <c r="C37" s="32">
        <v>43560</v>
      </c>
      <c r="D37" s="22">
        <f t="shared" si="1"/>
        <v>16</v>
      </c>
      <c r="E37" s="22" t="s">
        <v>40</v>
      </c>
      <c r="F37" s="64" t="s">
        <v>48</v>
      </c>
      <c r="G37" s="24">
        <v>16050</v>
      </c>
      <c r="H37" s="2"/>
    </row>
    <row r="38" spans="1:8" ht="12" customHeight="1">
      <c r="A38" s="45"/>
      <c r="B38" s="22"/>
      <c r="C38" s="32"/>
      <c r="D38" s="22"/>
      <c r="E38" s="22"/>
      <c r="F38" s="64"/>
      <c r="G38" s="24"/>
      <c r="H38" s="2"/>
    </row>
    <row r="39" spans="1:8" ht="12" customHeight="1">
      <c r="A39" s="45"/>
      <c r="B39" s="22"/>
      <c r="C39" s="32"/>
      <c r="D39" s="22"/>
      <c r="E39" s="22"/>
      <c r="F39" s="64"/>
      <c r="G39" s="24"/>
      <c r="H39" s="2"/>
    </row>
    <row r="40" spans="1:8" ht="17.25" customHeight="1" thickBot="1">
      <c r="A40" s="47" t="s">
        <v>5</v>
      </c>
      <c r="B40" s="48"/>
      <c r="C40" s="48"/>
      <c r="D40" s="16"/>
      <c r="E40" s="17"/>
      <c r="F40" s="20"/>
      <c r="G40" s="18"/>
    </row>
    <row r="41" spans="1:8" ht="10.5" customHeight="1">
      <c r="A41" s="4"/>
      <c r="B41" s="49"/>
      <c r="C41" s="49"/>
      <c r="D41" s="5"/>
      <c r="E41" s="6"/>
      <c r="F41" s="6"/>
      <c r="G41" s="7"/>
    </row>
    <row r="42" spans="1:8" ht="10.5" customHeight="1">
      <c r="A42" s="4"/>
      <c r="B42" s="49"/>
      <c r="C42" s="49"/>
      <c r="D42" s="5"/>
      <c r="E42" s="6"/>
      <c r="F42" s="50"/>
      <c r="G42" s="51"/>
    </row>
    <row r="43" spans="1:8" ht="10.5" customHeight="1">
      <c r="A43" s="4"/>
      <c r="B43" s="49"/>
      <c r="C43" s="49"/>
      <c r="D43" s="5"/>
      <c r="E43" s="6"/>
      <c r="F43" s="6"/>
      <c r="G43" s="7">
        <f>SUM(G6:G42)</f>
        <v>184882.25000000003</v>
      </c>
    </row>
    <row r="44" spans="1:8">
      <c r="A44" s="52"/>
      <c r="B44" s="49"/>
      <c r="C44" s="49"/>
      <c r="D44" s="5"/>
      <c r="E44" s="6"/>
      <c r="F44" s="6"/>
      <c r="G44" s="7"/>
    </row>
    <row r="45" spans="1:8">
      <c r="A45" s="4" t="s">
        <v>15</v>
      </c>
      <c r="B45" s="49"/>
      <c r="C45" s="49"/>
      <c r="D45" s="5"/>
      <c r="E45" s="6"/>
      <c r="F45" s="6"/>
      <c r="G45" s="7"/>
    </row>
    <row r="46" spans="1:8">
      <c r="E46" s="9"/>
      <c r="F46" s="9"/>
      <c r="G46" s="10"/>
    </row>
    <row r="49" spans="1:13" s="8" customFormat="1">
      <c r="A49" s="11"/>
      <c r="B49" s="53"/>
      <c r="C49" s="53"/>
      <c r="E49" s="12"/>
      <c r="F49" s="12"/>
      <c r="G49" s="13"/>
      <c r="H49" s="3"/>
      <c r="I49" s="3"/>
      <c r="J49" s="3"/>
      <c r="K49" s="3"/>
      <c r="L49" s="3"/>
      <c r="M49" s="3"/>
    </row>
    <row r="50" spans="1:13" s="8" customFormat="1">
      <c r="A50" s="11"/>
      <c r="B50" s="53"/>
      <c r="C50" s="53"/>
      <c r="E50" s="12"/>
      <c r="F50" s="12"/>
      <c r="G50" s="13"/>
      <c r="H50" s="3"/>
      <c r="I50" s="3"/>
      <c r="J50" s="3"/>
      <c r="K50" s="3"/>
      <c r="L50" s="3"/>
      <c r="M50" s="3"/>
    </row>
    <row r="51" spans="1:13" s="8" customFormat="1">
      <c r="A51" s="11"/>
      <c r="B51" s="53"/>
      <c r="C51" s="53"/>
      <c r="E51" s="12"/>
      <c r="F51" s="12"/>
      <c r="G51" s="13"/>
      <c r="H51" s="3"/>
      <c r="I51" s="3"/>
      <c r="J51" s="3"/>
      <c r="K51" s="3"/>
      <c r="L51" s="3"/>
      <c r="M51" s="3"/>
    </row>
    <row r="85" spans="5:7">
      <c r="E85" s="9"/>
      <c r="F85" s="9"/>
      <c r="G85" s="10">
        <f>SUM(G50:G82)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7"/>
  <sheetViews>
    <sheetView workbookViewId="0">
      <selection activeCell="A6" sqref="A6:H21"/>
    </sheetView>
  </sheetViews>
  <sheetFormatPr defaultRowHeight="11.25"/>
  <cols>
    <col min="1" max="1" width="21.140625" style="8" customWidth="1"/>
    <col min="2" max="3" width="12.28515625" style="40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2" t="s">
        <v>12</v>
      </c>
      <c r="B1" s="54"/>
      <c r="C1" s="54"/>
      <c r="D1" s="55"/>
      <c r="E1" s="56"/>
      <c r="F1" s="62"/>
      <c r="G1" s="62"/>
      <c r="H1" s="62"/>
      <c r="I1" s="62"/>
      <c r="J1" s="62"/>
    </row>
    <row r="2" spans="1:10" s="19" customFormat="1">
      <c r="A2" s="62" t="s">
        <v>13</v>
      </c>
      <c r="B2" s="56"/>
      <c r="C2" s="56"/>
      <c r="D2" s="56"/>
      <c r="E2" s="56"/>
      <c r="F2" s="62"/>
      <c r="G2" s="62"/>
      <c r="H2" s="62"/>
      <c r="I2" s="62"/>
      <c r="J2" s="62"/>
    </row>
    <row r="3" spans="1:10" s="19" customFormat="1">
      <c r="A3" s="92" t="s">
        <v>49</v>
      </c>
      <c r="B3" s="54"/>
      <c r="C3" s="54"/>
      <c r="D3" s="55"/>
      <c r="E3" s="56"/>
      <c r="F3" s="62"/>
      <c r="G3" s="62"/>
      <c r="H3" s="62"/>
      <c r="I3" s="62"/>
      <c r="J3" s="62"/>
    </row>
    <row r="4" spans="1:10" ht="12" thickBot="1">
      <c r="B4" s="57"/>
      <c r="C4" s="57"/>
      <c r="D4" s="58"/>
      <c r="E4" s="55" t="s">
        <v>16</v>
      </c>
      <c r="F4" s="62"/>
    </row>
    <row r="5" spans="1:10" s="2" customFormat="1">
      <c r="A5" s="26" t="s">
        <v>14</v>
      </c>
      <c r="B5" s="73" t="s">
        <v>1</v>
      </c>
      <c r="C5" s="73" t="s">
        <v>0</v>
      </c>
      <c r="D5" s="27" t="s">
        <v>2</v>
      </c>
      <c r="E5" s="27" t="s">
        <v>3</v>
      </c>
      <c r="F5" s="74" t="s">
        <v>7</v>
      </c>
      <c r="G5" s="75" t="s">
        <v>4</v>
      </c>
    </row>
    <row r="6" spans="1:10" s="14" customFormat="1">
      <c r="A6" s="76">
        <v>43563</v>
      </c>
      <c r="B6" s="22">
        <v>1294512</v>
      </c>
      <c r="C6" s="32">
        <v>43567</v>
      </c>
      <c r="D6" s="90">
        <v>17</v>
      </c>
      <c r="E6" s="22" t="s">
        <v>25</v>
      </c>
      <c r="F6" s="25" t="s">
        <v>28</v>
      </c>
      <c r="G6" s="24">
        <v>11459.25</v>
      </c>
      <c r="H6" s="59"/>
    </row>
    <row r="7" spans="1:10" s="14" customFormat="1">
      <c r="A7" s="76">
        <v>43563</v>
      </c>
      <c r="B7" s="22">
        <f>B6+1</f>
        <v>1294513</v>
      </c>
      <c r="C7" s="32">
        <v>43567</v>
      </c>
      <c r="D7" s="22">
        <f>D6+1</f>
        <v>18</v>
      </c>
      <c r="E7" s="22" t="s">
        <v>25</v>
      </c>
      <c r="F7" s="25" t="s">
        <v>26</v>
      </c>
      <c r="G7" s="24">
        <v>1837.68</v>
      </c>
      <c r="H7" s="59"/>
    </row>
    <row r="8" spans="1:10" s="14" customFormat="1">
      <c r="A8" s="76">
        <v>43563</v>
      </c>
      <c r="B8" s="22">
        <f t="shared" ref="B8:B21" si="0">B7+1</f>
        <v>1294514</v>
      </c>
      <c r="C8" s="32">
        <v>43567</v>
      </c>
      <c r="D8" s="22">
        <f t="shared" ref="D8:D21" si="1">D7+1</f>
        <v>19</v>
      </c>
      <c r="E8" s="22" t="s">
        <v>32</v>
      </c>
      <c r="F8" s="25" t="s">
        <v>33</v>
      </c>
      <c r="G8" s="24">
        <v>7771.5</v>
      </c>
      <c r="H8" s="59"/>
    </row>
    <row r="9" spans="1:10" s="14" customFormat="1">
      <c r="A9" s="76">
        <v>43563</v>
      </c>
      <c r="B9" s="22">
        <f t="shared" si="0"/>
        <v>1294515</v>
      </c>
      <c r="C9" s="32">
        <v>43567</v>
      </c>
      <c r="D9" s="22">
        <f t="shared" si="1"/>
        <v>20</v>
      </c>
      <c r="E9" s="22" t="s">
        <v>41</v>
      </c>
      <c r="F9" s="25" t="s">
        <v>51</v>
      </c>
      <c r="G9" s="24">
        <v>5460.1</v>
      </c>
      <c r="H9" s="59"/>
    </row>
    <row r="10" spans="1:10" s="14" customFormat="1">
      <c r="A10" s="76">
        <v>43563</v>
      </c>
      <c r="B10" s="22">
        <f t="shared" si="0"/>
        <v>1294516</v>
      </c>
      <c r="C10" s="32">
        <v>43567</v>
      </c>
      <c r="D10" s="22">
        <f t="shared" si="1"/>
        <v>21</v>
      </c>
      <c r="E10" s="22" t="s">
        <v>41</v>
      </c>
      <c r="F10" s="25" t="s">
        <v>26</v>
      </c>
      <c r="G10" s="24">
        <v>459.36</v>
      </c>
      <c r="H10" s="59"/>
    </row>
    <row r="11" spans="1:10" s="14" customFormat="1">
      <c r="A11" s="76">
        <v>43563</v>
      </c>
      <c r="B11" s="22">
        <f t="shared" si="0"/>
        <v>1294517</v>
      </c>
      <c r="C11" s="32">
        <v>43567</v>
      </c>
      <c r="D11" s="22">
        <f t="shared" si="1"/>
        <v>22</v>
      </c>
      <c r="E11" s="22" t="s">
        <v>65</v>
      </c>
      <c r="F11" s="25" t="s">
        <v>66</v>
      </c>
      <c r="G11" s="24">
        <v>1977.41</v>
      </c>
      <c r="H11" s="59"/>
    </row>
    <row r="12" spans="1:10" s="14" customFormat="1">
      <c r="A12" s="76">
        <v>43563</v>
      </c>
      <c r="B12" s="22">
        <f t="shared" si="0"/>
        <v>1294518</v>
      </c>
      <c r="C12" s="32">
        <v>43567</v>
      </c>
      <c r="D12" s="22">
        <f t="shared" si="1"/>
        <v>23</v>
      </c>
      <c r="E12" s="22" t="s">
        <v>8</v>
      </c>
      <c r="F12" s="25" t="s">
        <v>67</v>
      </c>
      <c r="G12" s="24">
        <v>7206.69</v>
      </c>
      <c r="H12" s="59"/>
    </row>
    <row r="13" spans="1:10" s="14" customFormat="1">
      <c r="A13" s="76">
        <v>43563</v>
      </c>
      <c r="B13" s="22">
        <f t="shared" si="0"/>
        <v>1294519</v>
      </c>
      <c r="C13" s="32">
        <v>43567</v>
      </c>
      <c r="D13" s="22">
        <f t="shared" si="1"/>
        <v>24</v>
      </c>
      <c r="E13" s="22" t="s">
        <v>8</v>
      </c>
      <c r="F13" s="25" t="s">
        <v>68</v>
      </c>
      <c r="G13" s="24">
        <v>4406.25</v>
      </c>
      <c r="H13" s="59"/>
    </row>
    <row r="14" spans="1:10" s="14" customFormat="1">
      <c r="A14" s="76">
        <v>43563</v>
      </c>
      <c r="B14" s="22">
        <f t="shared" si="0"/>
        <v>1294520</v>
      </c>
      <c r="C14" s="32">
        <v>43567</v>
      </c>
      <c r="D14" s="22">
        <f t="shared" si="1"/>
        <v>25</v>
      </c>
      <c r="E14" s="22" t="s">
        <v>27</v>
      </c>
      <c r="F14" s="25" t="s">
        <v>69</v>
      </c>
      <c r="G14" s="24">
        <v>15033</v>
      </c>
      <c r="H14" s="59"/>
    </row>
    <row r="15" spans="1:10">
      <c r="A15" s="76">
        <v>43567</v>
      </c>
      <c r="B15" s="22">
        <f t="shared" si="0"/>
        <v>1294521</v>
      </c>
      <c r="C15" s="32">
        <v>43567</v>
      </c>
      <c r="D15" s="22">
        <f t="shared" si="1"/>
        <v>26</v>
      </c>
      <c r="E15" s="22" t="s">
        <v>24</v>
      </c>
      <c r="F15" s="25" t="s">
        <v>70</v>
      </c>
      <c r="G15" s="24">
        <v>14427.06</v>
      </c>
      <c r="H15" s="59"/>
    </row>
    <row r="16" spans="1:10">
      <c r="A16" s="76">
        <v>43567</v>
      </c>
      <c r="B16" s="22">
        <f t="shared" si="0"/>
        <v>1294522</v>
      </c>
      <c r="C16" s="32">
        <v>43567</v>
      </c>
      <c r="D16" s="22">
        <f t="shared" si="1"/>
        <v>27</v>
      </c>
      <c r="E16" s="22" t="s">
        <v>24</v>
      </c>
      <c r="F16" s="25" t="s">
        <v>71</v>
      </c>
      <c r="G16" s="24">
        <v>55456.26</v>
      </c>
      <c r="H16" s="59"/>
    </row>
    <row r="17" spans="1:13">
      <c r="A17" s="76">
        <v>43567</v>
      </c>
      <c r="B17" s="22">
        <f t="shared" si="0"/>
        <v>1294523</v>
      </c>
      <c r="C17" s="32">
        <v>43567</v>
      </c>
      <c r="D17" s="22">
        <f t="shared" si="1"/>
        <v>28</v>
      </c>
      <c r="E17" s="22" t="s">
        <v>8</v>
      </c>
      <c r="F17" s="25" t="s">
        <v>72</v>
      </c>
      <c r="G17" s="24">
        <v>49001.45</v>
      </c>
      <c r="H17" s="59"/>
    </row>
    <row r="18" spans="1:13">
      <c r="A18" s="76">
        <v>43567</v>
      </c>
      <c r="B18" s="22">
        <f t="shared" si="0"/>
        <v>1294524</v>
      </c>
      <c r="C18" s="32">
        <v>43567</v>
      </c>
      <c r="D18" s="22">
        <f t="shared" si="1"/>
        <v>29</v>
      </c>
      <c r="E18" s="22" t="s">
        <v>22</v>
      </c>
      <c r="F18" s="25" t="s">
        <v>23</v>
      </c>
      <c r="G18" s="24">
        <v>8398.34</v>
      </c>
      <c r="H18" s="59"/>
    </row>
    <row r="19" spans="1:13">
      <c r="A19" s="76">
        <v>43567</v>
      </c>
      <c r="B19" s="22">
        <f t="shared" si="0"/>
        <v>1294525</v>
      </c>
      <c r="C19" s="32">
        <v>43567</v>
      </c>
      <c r="D19" s="22">
        <f t="shared" si="1"/>
        <v>30</v>
      </c>
      <c r="E19" s="22" t="s">
        <v>11</v>
      </c>
      <c r="F19" s="25"/>
      <c r="G19" s="24">
        <v>0</v>
      </c>
      <c r="H19" s="59"/>
    </row>
    <row r="20" spans="1:13">
      <c r="A20" s="76">
        <v>43567</v>
      </c>
      <c r="B20" s="22">
        <f t="shared" si="0"/>
        <v>1294526</v>
      </c>
      <c r="C20" s="32">
        <v>43567</v>
      </c>
      <c r="D20" s="22">
        <f t="shared" si="1"/>
        <v>31</v>
      </c>
      <c r="E20" s="22" t="s">
        <v>73</v>
      </c>
      <c r="F20" s="25" t="s">
        <v>74</v>
      </c>
      <c r="G20" s="24">
        <v>10489.95</v>
      </c>
      <c r="H20" s="59"/>
    </row>
    <row r="21" spans="1:13">
      <c r="A21" s="87">
        <v>43567</v>
      </c>
      <c r="B21" s="84">
        <f t="shared" si="0"/>
        <v>1294527</v>
      </c>
      <c r="C21" s="85">
        <v>43567</v>
      </c>
      <c r="D21" s="84">
        <f t="shared" si="1"/>
        <v>32</v>
      </c>
      <c r="E21" s="84" t="s">
        <v>75</v>
      </c>
      <c r="F21" s="88" t="s">
        <v>76</v>
      </c>
      <c r="G21" s="86">
        <v>20000</v>
      </c>
      <c r="H21" s="94" t="s">
        <v>77</v>
      </c>
    </row>
    <row r="22" spans="1:13" ht="17.25" customHeight="1">
      <c r="A22" s="77" t="s">
        <v>5</v>
      </c>
      <c r="B22" s="78"/>
      <c r="C22" s="78"/>
      <c r="D22" s="79"/>
      <c r="E22" s="80"/>
      <c r="F22" s="80"/>
      <c r="G22" s="70"/>
    </row>
    <row r="23" spans="1:13" ht="10.5" customHeight="1">
      <c r="A23" s="4"/>
      <c r="B23" s="49"/>
      <c r="C23" s="49"/>
      <c r="D23" s="5"/>
      <c r="E23" s="6"/>
      <c r="F23" s="6"/>
    </row>
    <row r="24" spans="1:13" ht="10.5" customHeight="1">
      <c r="A24" s="4"/>
      <c r="B24" s="49"/>
      <c r="C24" s="49"/>
      <c r="D24" s="5"/>
      <c r="E24" s="6"/>
      <c r="F24" s="50"/>
    </row>
    <row r="25" spans="1:13" ht="10.5" customHeight="1">
      <c r="A25" s="4"/>
      <c r="B25" s="49"/>
      <c r="C25" s="49"/>
      <c r="D25" s="5"/>
      <c r="E25" s="6"/>
      <c r="F25" s="6"/>
      <c r="G25" s="61">
        <f>SUM(G6:G24)</f>
        <v>213384.30000000002</v>
      </c>
    </row>
    <row r="26" spans="1:13">
      <c r="A26" s="52"/>
      <c r="B26" s="49"/>
      <c r="C26" s="49"/>
      <c r="D26" s="5"/>
      <c r="E26" s="6"/>
      <c r="F26" s="6"/>
      <c r="G26" s="3"/>
    </row>
    <row r="27" spans="1:13">
      <c r="A27" s="4" t="s">
        <v>15</v>
      </c>
      <c r="B27" s="49"/>
      <c r="C27" s="49"/>
      <c r="D27" s="5"/>
      <c r="E27" s="6"/>
      <c r="F27" s="6"/>
      <c r="G27" s="3"/>
    </row>
    <row r="28" spans="1:13">
      <c r="E28" s="9"/>
      <c r="F28" s="9"/>
      <c r="G28" s="3"/>
    </row>
    <row r="31" spans="1:13" s="8" customFormat="1">
      <c r="A31" s="11"/>
      <c r="B31" s="53"/>
      <c r="C31" s="53"/>
      <c r="E31" s="12"/>
      <c r="F31" s="12"/>
      <c r="H31" s="3"/>
      <c r="I31" s="3"/>
      <c r="J31" s="3"/>
      <c r="K31" s="3"/>
      <c r="L31" s="3"/>
      <c r="M31" s="3"/>
    </row>
    <row r="32" spans="1:13" s="8" customFormat="1">
      <c r="A32" s="11"/>
      <c r="B32" s="53"/>
      <c r="C32" s="53"/>
      <c r="E32" s="12"/>
      <c r="F32" s="12"/>
      <c r="G32" s="13"/>
      <c r="H32" s="3"/>
      <c r="I32" s="3"/>
      <c r="J32" s="3"/>
      <c r="K32" s="3"/>
      <c r="L32" s="3"/>
      <c r="M32" s="3"/>
    </row>
    <row r="33" spans="1:13" s="8" customFormat="1">
      <c r="A33" s="11"/>
      <c r="B33" s="53"/>
      <c r="C33" s="53"/>
      <c r="E33" s="12"/>
      <c r="F33" s="12"/>
      <c r="G33" s="13"/>
      <c r="H33" s="3"/>
      <c r="I33" s="3"/>
      <c r="J33" s="3"/>
      <c r="K33" s="3"/>
      <c r="L33" s="3"/>
      <c r="M33" s="3"/>
    </row>
    <row r="67" spans="5:7">
      <c r="E67" s="9"/>
      <c r="F67" s="9"/>
      <c r="G67" s="10">
        <f>SUM(G32:G64)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8"/>
  <sheetViews>
    <sheetView workbookViewId="0">
      <selection activeCell="A6" sqref="A6:H32"/>
    </sheetView>
  </sheetViews>
  <sheetFormatPr defaultRowHeight="11.25"/>
  <cols>
    <col min="1" max="1" width="21.140625" style="8" customWidth="1"/>
    <col min="2" max="3" width="12.28515625" style="40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3" t="s">
        <v>12</v>
      </c>
      <c r="B1" s="54"/>
      <c r="C1" s="54"/>
      <c r="D1" s="55"/>
      <c r="E1" s="56"/>
      <c r="F1" s="63"/>
      <c r="G1" s="63"/>
      <c r="H1" s="63"/>
      <c r="I1" s="63"/>
      <c r="J1" s="63"/>
    </row>
    <row r="2" spans="1:10" s="19" customFormat="1">
      <c r="A2" s="63" t="s">
        <v>13</v>
      </c>
      <c r="B2" s="56"/>
      <c r="C2" s="56"/>
      <c r="D2" s="56"/>
      <c r="E2" s="56"/>
      <c r="F2" s="63"/>
      <c r="G2" s="63"/>
      <c r="H2" s="63"/>
      <c r="I2" s="63"/>
      <c r="J2" s="63"/>
    </row>
    <row r="3" spans="1:10" s="19" customFormat="1">
      <c r="A3" s="93" t="s">
        <v>49</v>
      </c>
      <c r="B3" s="54"/>
      <c r="C3" s="54"/>
      <c r="D3" s="55"/>
      <c r="E3" s="56"/>
      <c r="F3" s="63"/>
      <c r="G3" s="63"/>
      <c r="H3" s="63"/>
      <c r="I3" s="63"/>
      <c r="J3" s="63"/>
    </row>
    <row r="4" spans="1:10">
      <c r="B4" s="57"/>
      <c r="C4" s="57"/>
      <c r="D4" s="58"/>
      <c r="E4" s="55" t="s">
        <v>16</v>
      </c>
      <c r="F4" s="63"/>
    </row>
    <row r="5" spans="1:10" s="2" customFormat="1" ht="12" thickBot="1">
      <c r="A5" s="41" t="s">
        <v>14</v>
      </c>
      <c r="B5" s="42" t="s">
        <v>1</v>
      </c>
      <c r="C5" s="42" t="s">
        <v>0</v>
      </c>
      <c r="D5" s="41" t="s">
        <v>2</v>
      </c>
      <c r="E5" s="41" t="s">
        <v>3</v>
      </c>
      <c r="F5" s="43" t="s">
        <v>7</v>
      </c>
      <c r="G5" s="44" t="s">
        <v>4</v>
      </c>
    </row>
    <row r="6" spans="1:10" s="14" customFormat="1">
      <c r="A6" s="45">
        <v>43577</v>
      </c>
      <c r="B6" s="22">
        <v>1294528</v>
      </c>
      <c r="C6" s="32">
        <v>43581</v>
      </c>
      <c r="D6" s="22">
        <v>33</v>
      </c>
      <c r="E6" s="22" t="s">
        <v>32</v>
      </c>
      <c r="F6" s="25" t="s">
        <v>33</v>
      </c>
      <c r="G6" s="24">
        <v>6435</v>
      </c>
      <c r="H6" s="59"/>
    </row>
    <row r="7" spans="1:10" s="14" customFormat="1">
      <c r="A7" s="45">
        <v>43577</v>
      </c>
      <c r="B7" s="22">
        <f>B6+1</f>
        <v>1294529</v>
      </c>
      <c r="C7" s="32">
        <v>43581</v>
      </c>
      <c r="D7" s="22">
        <f>D6+1</f>
        <v>34</v>
      </c>
      <c r="E7" s="22" t="s">
        <v>41</v>
      </c>
      <c r="F7" s="25" t="s">
        <v>78</v>
      </c>
      <c r="G7" s="24">
        <v>5517.47</v>
      </c>
      <c r="H7" s="59"/>
    </row>
    <row r="8" spans="1:10" s="14" customFormat="1">
      <c r="A8" s="45">
        <v>43577</v>
      </c>
      <c r="B8" s="22">
        <f t="shared" ref="B8:B32" si="0">B7+1</f>
        <v>1294530</v>
      </c>
      <c r="C8" s="32">
        <v>43581</v>
      </c>
      <c r="D8" s="22">
        <f t="shared" ref="D8:D32" si="1">D7+1</f>
        <v>35</v>
      </c>
      <c r="E8" s="22" t="s">
        <v>25</v>
      </c>
      <c r="F8" s="25" t="s">
        <v>79</v>
      </c>
      <c r="G8" s="24">
        <v>11513.7</v>
      </c>
      <c r="H8" s="59"/>
    </row>
    <row r="9" spans="1:10" s="14" customFormat="1">
      <c r="A9" s="45">
        <v>43577</v>
      </c>
      <c r="B9" s="22">
        <f t="shared" si="0"/>
        <v>1294531</v>
      </c>
      <c r="C9" s="32">
        <v>43581</v>
      </c>
      <c r="D9" s="22">
        <f t="shared" si="1"/>
        <v>36</v>
      </c>
      <c r="E9" s="22" t="s">
        <v>41</v>
      </c>
      <c r="F9" s="25" t="s">
        <v>26</v>
      </c>
      <c r="G9" s="24">
        <v>669.04</v>
      </c>
      <c r="H9" s="59"/>
    </row>
    <row r="10" spans="1:10" s="14" customFormat="1">
      <c r="A10" s="45">
        <v>43577</v>
      </c>
      <c r="B10" s="22">
        <f t="shared" si="0"/>
        <v>1294532</v>
      </c>
      <c r="C10" s="32">
        <v>43581</v>
      </c>
      <c r="D10" s="22">
        <f t="shared" si="1"/>
        <v>37</v>
      </c>
      <c r="E10" s="22" t="s">
        <v>25</v>
      </c>
      <c r="F10" s="25" t="s">
        <v>26</v>
      </c>
      <c r="G10" s="24">
        <v>2977.92</v>
      </c>
      <c r="H10" s="59"/>
    </row>
    <row r="11" spans="1:10" s="14" customFormat="1">
      <c r="A11" s="45">
        <v>43577</v>
      </c>
      <c r="B11" s="22">
        <f t="shared" si="0"/>
        <v>1294533</v>
      </c>
      <c r="C11" s="32">
        <v>43581</v>
      </c>
      <c r="D11" s="22">
        <f t="shared" si="1"/>
        <v>38</v>
      </c>
      <c r="E11" s="22" t="s">
        <v>80</v>
      </c>
      <c r="F11" s="25" t="s">
        <v>81</v>
      </c>
      <c r="G11" s="24">
        <v>7306.2</v>
      </c>
      <c r="H11" s="59"/>
    </row>
    <row r="12" spans="1:10" s="14" customFormat="1">
      <c r="A12" s="45">
        <v>43577</v>
      </c>
      <c r="B12" s="22">
        <f t="shared" si="0"/>
        <v>1294534</v>
      </c>
      <c r="C12" s="32">
        <v>43581</v>
      </c>
      <c r="D12" s="22">
        <f t="shared" si="1"/>
        <v>39</v>
      </c>
      <c r="E12" s="22" t="s">
        <v>37</v>
      </c>
      <c r="F12" s="25" t="s">
        <v>36</v>
      </c>
      <c r="G12" s="24">
        <v>5153.57</v>
      </c>
      <c r="H12" s="59"/>
    </row>
    <row r="13" spans="1:10" s="14" customFormat="1">
      <c r="A13" s="45">
        <v>43577</v>
      </c>
      <c r="B13" s="22">
        <f t="shared" si="0"/>
        <v>1294535</v>
      </c>
      <c r="C13" s="32">
        <v>43581</v>
      </c>
      <c r="D13" s="22">
        <f t="shared" si="1"/>
        <v>40</v>
      </c>
      <c r="E13" s="22" t="s">
        <v>82</v>
      </c>
      <c r="F13" s="25" t="s">
        <v>83</v>
      </c>
      <c r="G13" s="24">
        <v>2517.3200000000002</v>
      </c>
      <c r="H13" s="59"/>
    </row>
    <row r="14" spans="1:10" s="14" customFormat="1">
      <c r="A14" s="45">
        <v>43577</v>
      </c>
      <c r="B14" s="22">
        <f t="shared" si="0"/>
        <v>1294536</v>
      </c>
      <c r="C14" s="32">
        <v>43581</v>
      </c>
      <c r="D14" s="22">
        <f t="shared" si="1"/>
        <v>41</v>
      </c>
      <c r="E14" s="22" t="s">
        <v>84</v>
      </c>
      <c r="F14" s="25" t="s">
        <v>85</v>
      </c>
      <c r="G14" s="24">
        <v>10576.22</v>
      </c>
      <c r="H14" s="59"/>
    </row>
    <row r="15" spans="1:10" s="14" customFormat="1">
      <c r="A15" s="45">
        <v>43577</v>
      </c>
      <c r="B15" s="22">
        <f t="shared" si="0"/>
        <v>1294537</v>
      </c>
      <c r="C15" s="32">
        <v>43581</v>
      </c>
      <c r="D15" s="22">
        <f t="shared" si="1"/>
        <v>42</v>
      </c>
      <c r="E15" s="22" t="s">
        <v>86</v>
      </c>
      <c r="F15" s="25" t="s">
        <v>87</v>
      </c>
      <c r="G15" s="24">
        <v>3919.01</v>
      </c>
      <c r="H15" s="59"/>
    </row>
    <row r="16" spans="1:10" s="14" customFormat="1">
      <c r="A16" s="45">
        <v>43577</v>
      </c>
      <c r="B16" s="22">
        <f t="shared" si="0"/>
        <v>1294538</v>
      </c>
      <c r="C16" s="32">
        <v>43581</v>
      </c>
      <c r="D16" s="22">
        <f t="shared" si="1"/>
        <v>43</v>
      </c>
      <c r="E16" s="22" t="s">
        <v>88</v>
      </c>
      <c r="F16" s="25" t="s">
        <v>30</v>
      </c>
      <c r="G16" s="24">
        <v>6406.53</v>
      </c>
      <c r="H16" s="59"/>
    </row>
    <row r="17" spans="1:8" s="14" customFormat="1">
      <c r="A17" s="45">
        <v>43577</v>
      </c>
      <c r="B17" s="22">
        <f t="shared" si="0"/>
        <v>1294539</v>
      </c>
      <c r="C17" s="32">
        <v>43581</v>
      </c>
      <c r="D17" s="22">
        <f t="shared" si="1"/>
        <v>44</v>
      </c>
      <c r="E17" s="22" t="s">
        <v>42</v>
      </c>
      <c r="F17" s="25" t="s">
        <v>29</v>
      </c>
      <c r="G17" s="24">
        <v>972.55</v>
      </c>
      <c r="H17" s="59"/>
    </row>
    <row r="18" spans="1:8" s="14" customFormat="1">
      <c r="A18" s="45">
        <v>43571</v>
      </c>
      <c r="B18" s="22">
        <f t="shared" si="0"/>
        <v>1294540</v>
      </c>
      <c r="C18" s="32">
        <v>43571</v>
      </c>
      <c r="D18" s="22">
        <f t="shared" si="1"/>
        <v>45</v>
      </c>
      <c r="E18" s="22" t="s">
        <v>89</v>
      </c>
      <c r="F18" s="25" t="s">
        <v>90</v>
      </c>
      <c r="G18" s="24">
        <v>22420.71</v>
      </c>
      <c r="H18" s="59"/>
    </row>
    <row r="19" spans="1:8" s="14" customFormat="1">
      <c r="A19" s="45">
        <v>43571</v>
      </c>
      <c r="B19" s="22">
        <f t="shared" si="0"/>
        <v>1294541</v>
      </c>
      <c r="C19" s="32">
        <v>43571</v>
      </c>
      <c r="D19" s="22">
        <f t="shared" si="1"/>
        <v>46</v>
      </c>
      <c r="E19" s="22" t="s">
        <v>91</v>
      </c>
      <c r="F19" s="25" t="s">
        <v>92</v>
      </c>
      <c r="G19" s="24">
        <v>13948.2</v>
      </c>
      <c r="H19" s="59"/>
    </row>
    <row r="20" spans="1:8" s="14" customFormat="1">
      <c r="A20" s="45">
        <v>43577</v>
      </c>
      <c r="B20" s="22">
        <f t="shared" si="0"/>
        <v>1294542</v>
      </c>
      <c r="C20" s="32">
        <v>43581</v>
      </c>
      <c r="D20" s="22">
        <f t="shared" si="1"/>
        <v>47</v>
      </c>
      <c r="E20" s="22" t="s">
        <v>93</v>
      </c>
      <c r="F20" s="25" t="s">
        <v>94</v>
      </c>
      <c r="G20" s="24">
        <v>5861.7</v>
      </c>
      <c r="H20" s="59"/>
    </row>
    <row r="21" spans="1:8" s="14" customFormat="1">
      <c r="A21" s="45">
        <v>43577</v>
      </c>
      <c r="B21" s="22">
        <f t="shared" si="0"/>
        <v>1294543</v>
      </c>
      <c r="C21" s="32">
        <v>43577</v>
      </c>
      <c r="D21" s="22">
        <f t="shared" si="1"/>
        <v>48</v>
      </c>
      <c r="E21" s="22" t="s">
        <v>24</v>
      </c>
      <c r="F21" s="25" t="s">
        <v>95</v>
      </c>
      <c r="G21" s="24">
        <v>73104.53</v>
      </c>
      <c r="H21" s="59"/>
    </row>
    <row r="22" spans="1:8" s="14" customFormat="1">
      <c r="A22" s="45">
        <v>43577</v>
      </c>
      <c r="B22" s="22">
        <f t="shared" si="0"/>
        <v>1294544</v>
      </c>
      <c r="C22" s="32">
        <v>43581</v>
      </c>
      <c r="D22" s="22">
        <f t="shared" si="1"/>
        <v>49</v>
      </c>
      <c r="E22" s="22" t="s">
        <v>11</v>
      </c>
      <c r="F22" s="25"/>
      <c r="G22" s="24">
        <v>0</v>
      </c>
      <c r="H22" s="59"/>
    </row>
    <row r="23" spans="1:8" s="14" customFormat="1">
      <c r="A23" s="45">
        <v>43577</v>
      </c>
      <c r="B23" s="22">
        <f t="shared" si="0"/>
        <v>1294545</v>
      </c>
      <c r="C23" s="32">
        <v>43581</v>
      </c>
      <c r="D23" s="22">
        <f t="shared" si="1"/>
        <v>50</v>
      </c>
      <c r="E23" s="22" t="s">
        <v>8</v>
      </c>
      <c r="F23" s="25" t="s">
        <v>96</v>
      </c>
      <c r="G23" s="24">
        <v>7229.46</v>
      </c>
      <c r="H23" s="59"/>
    </row>
    <row r="24" spans="1:8" s="14" customFormat="1">
      <c r="A24" s="45">
        <v>43577</v>
      </c>
      <c r="B24" s="22">
        <f t="shared" si="0"/>
        <v>1294546</v>
      </c>
      <c r="C24" s="32">
        <v>43581</v>
      </c>
      <c r="D24" s="22">
        <f t="shared" si="1"/>
        <v>51</v>
      </c>
      <c r="E24" s="22" t="s">
        <v>8</v>
      </c>
      <c r="F24" s="25" t="s">
        <v>97</v>
      </c>
      <c r="G24" s="24">
        <v>8090.71</v>
      </c>
      <c r="H24" s="59"/>
    </row>
    <row r="25" spans="1:8" s="14" customFormat="1">
      <c r="A25" s="45">
        <v>43577</v>
      </c>
      <c r="B25" s="22">
        <f t="shared" si="0"/>
        <v>1294547</v>
      </c>
      <c r="C25" s="32">
        <v>43581</v>
      </c>
      <c r="D25" s="22">
        <f t="shared" si="1"/>
        <v>52</v>
      </c>
      <c r="E25" s="22" t="s">
        <v>98</v>
      </c>
      <c r="F25" s="25" t="s">
        <v>99</v>
      </c>
      <c r="G25" s="24">
        <v>26693.52</v>
      </c>
      <c r="H25" s="59"/>
    </row>
    <row r="26" spans="1:8" s="14" customFormat="1">
      <c r="A26" s="45">
        <v>43577</v>
      </c>
      <c r="B26" s="22">
        <f t="shared" si="0"/>
        <v>1294548</v>
      </c>
      <c r="C26" s="32">
        <v>43581</v>
      </c>
      <c r="D26" s="22">
        <f t="shared" si="1"/>
        <v>53</v>
      </c>
      <c r="E26" s="22" t="s">
        <v>27</v>
      </c>
      <c r="F26" s="25" t="s">
        <v>100</v>
      </c>
      <c r="G26" s="24">
        <v>22040.68</v>
      </c>
      <c r="H26" s="59"/>
    </row>
    <row r="27" spans="1:8" s="14" customFormat="1">
      <c r="A27" s="45">
        <v>43577</v>
      </c>
      <c r="B27" s="22">
        <f t="shared" si="0"/>
        <v>1294549</v>
      </c>
      <c r="C27" s="32">
        <v>43581</v>
      </c>
      <c r="D27" s="22">
        <f t="shared" si="1"/>
        <v>54</v>
      </c>
      <c r="E27" s="22" t="s">
        <v>39</v>
      </c>
      <c r="F27" s="25" t="s">
        <v>101</v>
      </c>
      <c r="G27" s="24">
        <v>3210</v>
      </c>
      <c r="H27" s="59"/>
    </row>
    <row r="28" spans="1:8" s="14" customFormat="1">
      <c r="A28" s="45">
        <v>43577</v>
      </c>
      <c r="B28" s="22">
        <f t="shared" si="0"/>
        <v>1294550</v>
      </c>
      <c r="C28" s="32">
        <v>43581</v>
      </c>
      <c r="D28" s="22">
        <f t="shared" si="1"/>
        <v>55</v>
      </c>
      <c r="E28" s="22" t="s">
        <v>102</v>
      </c>
      <c r="F28" s="25" t="s">
        <v>103</v>
      </c>
      <c r="G28" s="24">
        <v>33666.58</v>
      </c>
      <c r="H28" s="59"/>
    </row>
    <row r="29" spans="1:8" s="14" customFormat="1">
      <c r="A29" s="45">
        <v>43577</v>
      </c>
      <c r="B29" s="22">
        <f t="shared" si="0"/>
        <v>1294551</v>
      </c>
      <c r="C29" s="32">
        <v>43581</v>
      </c>
      <c r="D29" s="22">
        <f t="shared" si="1"/>
        <v>56</v>
      </c>
      <c r="E29" s="22" t="s">
        <v>40</v>
      </c>
      <c r="F29" s="25" t="s">
        <v>104</v>
      </c>
      <c r="G29" s="24">
        <v>14980</v>
      </c>
      <c r="H29" s="59"/>
    </row>
    <row r="30" spans="1:8" s="14" customFormat="1">
      <c r="A30" s="45">
        <v>43577</v>
      </c>
      <c r="B30" s="22">
        <f t="shared" si="0"/>
        <v>1294552</v>
      </c>
      <c r="C30" s="32">
        <v>43581</v>
      </c>
      <c r="D30" s="22">
        <f t="shared" si="1"/>
        <v>57</v>
      </c>
      <c r="E30" s="22" t="s">
        <v>22</v>
      </c>
      <c r="F30" s="25" t="s">
        <v>23</v>
      </c>
      <c r="G30" s="24">
        <v>15368.54</v>
      </c>
      <c r="H30" s="59"/>
    </row>
    <row r="31" spans="1:8" s="14" customFormat="1">
      <c r="A31" s="45">
        <v>43577</v>
      </c>
      <c r="B31" s="22">
        <f t="shared" si="0"/>
        <v>1294553</v>
      </c>
      <c r="C31" s="32">
        <v>43581</v>
      </c>
      <c r="D31" s="22">
        <f t="shared" si="1"/>
        <v>58</v>
      </c>
      <c r="E31" s="22" t="s">
        <v>8</v>
      </c>
      <c r="F31" s="25" t="s">
        <v>105</v>
      </c>
      <c r="G31" s="24">
        <v>38400.93</v>
      </c>
      <c r="H31" s="59"/>
    </row>
    <row r="32" spans="1:8" s="14" customFormat="1">
      <c r="A32" s="45">
        <v>43577</v>
      </c>
      <c r="B32" s="22">
        <f t="shared" si="0"/>
        <v>1294554</v>
      </c>
      <c r="C32" s="32">
        <v>43587</v>
      </c>
      <c r="D32" s="22">
        <f t="shared" si="1"/>
        <v>59</v>
      </c>
      <c r="E32" s="22" t="s">
        <v>106</v>
      </c>
      <c r="F32" s="25" t="s">
        <v>74</v>
      </c>
      <c r="G32" s="24">
        <v>12311.6</v>
      </c>
      <c r="H32" s="59"/>
    </row>
    <row r="33" spans="1:13" ht="17.25" customHeight="1" thickBot="1">
      <c r="A33" s="47" t="s">
        <v>5</v>
      </c>
      <c r="B33" s="48"/>
      <c r="C33" s="48"/>
      <c r="D33" s="16"/>
      <c r="E33" s="17"/>
      <c r="F33" s="20"/>
      <c r="G33" s="71"/>
    </row>
    <row r="34" spans="1:13" ht="10.5" customHeight="1">
      <c r="A34" s="4"/>
      <c r="B34" s="49"/>
      <c r="C34" s="49"/>
      <c r="D34" s="5"/>
      <c r="E34" s="6"/>
      <c r="F34" s="6"/>
      <c r="G34" s="7"/>
    </row>
    <row r="35" spans="1:13" ht="10.5" customHeight="1">
      <c r="A35" s="4"/>
      <c r="B35" s="49"/>
      <c r="C35" s="49"/>
      <c r="D35" s="5"/>
      <c r="E35" s="6"/>
      <c r="F35" s="50"/>
      <c r="G35" s="51"/>
    </row>
    <row r="36" spans="1:13" ht="10.5" customHeight="1">
      <c r="A36" s="4"/>
      <c r="B36" s="49"/>
      <c r="C36" s="49"/>
      <c r="D36" s="5"/>
      <c r="E36" s="6"/>
      <c r="F36" s="6"/>
      <c r="G36" s="61">
        <f>SUM(G6:G35)</f>
        <v>361291.68999999989</v>
      </c>
    </row>
    <row r="37" spans="1:13">
      <c r="A37" s="52"/>
      <c r="B37" s="49"/>
      <c r="C37" s="49"/>
      <c r="D37" s="5"/>
      <c r="E37" s="6"/>
      <c r="F37" s="6"/>
      <c r="G37" s="7"/>
    </row>
    <row r="38" spans="1:13">
      <c r="A38" s="4" t="s">
        <v>15</v>
      </c>
      <c r="B38" s="49"/>
      <c r="C38" s="49"/>
      <c r="D38" s="5"/>
      <c r="E38" s="6"/>
      <c r="F38" s="6"/>
      <c r="G38" s="7"/>
    </row>
    <row r="39" spans="1:13">
      <c r="E39" s="9"/>
      <c r="F39" s="9"/>
      <c r="G39" s="10"/>
    </row>
    <row r="42" spans="1:13" s="8" customFormat="1">
      <c r="A42" s="11"/>
      <c r="B42" s="53"/>
      <c r="C42" s="53"/>
      <c r="E42" s="12"/>
      <c r="F42" s="12"/>
      <c r="G42" s="13"/>
      <c r="H42" s="3"/>
      <c r="I42" s="3"/>
      <c r="J42" s="3"/>
      <c r="K42" s="3"/>
      <c r="L42" s="3"/>
      <c r="M42" s="3"/>
    </row>
    <row r="43" spans="1:13" s="8" customFormat="1">
      <c r="A43" s="11"/>
      <c r="B43" s="53"/>
      <c r="C43" s="53"/>
      <c r="E43" s="12"/>
      <c r="F43" s="12"/>
      <c r="G43" s="13"/>
      <c r="H43" s="3"/>
      <c r="I43" s="3"/>
      <c r="J43" s="3"/>
      <c r="K43" s="3"/>
      <c r="L43" s="3"/>
      <c r="M43" s="3"/>
    </row>
    <row r="44" spans="1:13" s="8" customFormat="1">
      <c r="A44" s="11"/>
      <c r="B44" s="53"/>
      <c r="C44" s="53"/>
      <c r="E44" s="12"/>
      <c r="F44" s="12"/>
      <c r="G44" s="13"/>
      <c r="H44" s="3"/>
      <c r="I44" s="3"/>
      <c r="J44" s="3"/>
      <c r="K44" s="3"/>
      <c r="L44" s="3"/>
      <c r="M44" s="3"/>
    </row>
    <row r="78" spans="5:7">
      <c r="E78" s="9"/>
      <c r="F78" s="9"/>
      <c r="G78" s="10">
        <f>SUM(G43:G75)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9"/>
  <sheetViews>
    <sheetView tabSelected="1" topLeftCell="A58" workbookViewId="0">
      <selection activeCell="I85" sqref="I85"/>
    </sheetView>
  </sheetViews>
  <sheetFormatPr defaultRowHeight="11.25"/>
  <cols>
    <col min="1" max="1" width="15.42578125" style="8" customWidth="1"/>
    <col min="2" max="3" width="12.28515625" style="40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10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9" t="s">
        <v>12</v>
      </c>
      <c r="B1" s="54"/>
      <c r="C1" s="54"/>
      <c r="D1" s="55"/>
      <c r="E1" s="56"/>
      <c r="F1" s="89"/>
      <c r="G1" s="89"/>
      <c r="H1" s="89"/>
      <c r="I1" s="89"/>
      <c r="J1" s="89"/>
    </row>
    <row r="2" spans="1:10" s="19" customFormat="1">
      <c r="A2" s="89" t="s">
        <v>13</v>
      </c>
      <c r="B2" s="56"/>
      <c r="C2" s="56"/>
      <c r="D2" s="56"/>
      <c r="E2" s="56"/>
      <c r="F2" s="89"/>
      <c r="G2" s="89"/>
      <c r="H2" s="89"/>
      <c r="I2" s="89"/>
      <c r="J2" s="89"/>
    </row>
    <row r="3" spans="1:10" s="19" customFormat="1">
      <c r="A3" s="93" t="s">
        <v>49</v>
      </c>
      <c r="B3" s="54"/>
      <c r="C3" s="54"/>
      <c r="D3" s="55"/>
      <c r="E3" s="56"/>
      <c r="F3" s="89"/>
      <c r="G3" s="89"/>
      <c r="H3" s="89"/>
      <c r="I3" s="89"/>
      <c r="J3" s="89"/>
    </row>
    <row r="4" spans="1:10" ht="12" thickBot="1">
      <c r="B4" s="57"/>
      <c r="C4" s="57"/>
      <c r="D4" s="58"/>
      <c r="E4" s="56"/>
      <c r="F4" s="89"/>
    </row>
    <row r="5" spans="1:10" s="2" customFormat="1" ht="12" thickBot="1">
      <c r="A5" s="65" t="s">
        <v>14</v>
      </c>
      <c r="B5" s="66" t="s">
        <v>1</v>
      </c>
      <c r="C5" s="66" t="s">
        <v>0</v>
      </c>
      <c r="D5" s="67" t="s">
        <v>2</v>
      </c>
      <c r="E5" s="67" t="s">
        <v>3</v>
      </c>
      <c r="F5" s="68" t="s">
        <v>7</v>
      </c>
      <c r="G5" s="69" t="s">
        <v>4</v>
      </c>
    </row>
    <row r="6" spans="1:10" s="14" customFormat="1">
      <c r="A6" s="45">
        <v>43554</v>
      </c>
      <c r="B6" s="22">
        <v>1294480</v>
      </c>
      <c r="C6" s="32">
        <v>43557</v>
      </c>
      <c r="D6" s="22">
        <v>13710</v>
      </c>
      <c r="E6" s="22" t="s">
        <v>11</v>
      </c>
      <c r="F6" s="25"/>
      <c r="G6" s="24">
        <v>0</v>
      </c>
      <c r="H6" s="2"/>
    </row>
    <row r="7" spans="1:10" s="14" customFormat="1">
      <c r="A7" s="45"/>
      <c r="B7" s="22">
        <f>B6+1</f>
        <v>1294481</v>
      </c>
      <c r="C7" s="32">
        <v>43557</v>
      </c>
      <c r="D7" s="22">
        <f>D6+1</f>
        <v>13711</v>
      </c>
      <c r="E7" s="22" t="s">
        <v>11</v>
      </c>
      <c r="F7" s="25"/>
      <c r="G7" s="24">
        <v>0</v>
      </c>
      <c r="H7" s="2"/>
    </row>
    <row r="8" spans="1:10" s="14" customFormat="1">
      <c r="A8" s="45"/>
      <c r="B8" s="22">
        <f t="shared" ref="B8:B37" si="0">B7+1</f>
        <v>1294482</v>
      </c>
      <c r="C8" s="32">
        <v>43557</v>
      </c>
      <c r="D8" s="22">
        <f t="shared" ref="D8:D37" si="1">D7+1</f>
        <v>13712</v>
      </c>
      <c r="E8" s="22" t="s">
        <v>11</v>
      </c>
      <c r="F8" s="25"/>
      <c r="G8" s="24">
        <v>0</v>
      </c>
      <c r="H8" s="2"/>
    </row>
    <row r="9" spans="1:10" s="14" customFormat="1">
      <c r="A9" s="45"/>
      <c r="B9" s="22">
        <f t="shared" si="0"/>
        <v>1294483</v>
      </c>
      <c r="C9" s="32">
        <v>43557</v>
      </c>
      <c r="D9" s="22">
        <f t="shared" si="1"/>
        <v>13713</v>
      </c>
      <c r="E9" s="22" t="s">
        <v>11</v>
      </c>
      <c r="F9" s="25"/>
      <c r="G9" s="24">
        <v>0</v>
      </c>
      <c r="H9" s="2"/>
    </row>
    <row r="10" spans="1:10" s="14" customFormat="1">
      <c r="A10" s="45"/>
      <c r="B10" s="22">
        <f t="shared" si="0"/>
        <v>1294484</v>
      </c>
      <c r="C10" s="32">
        <v>43557</v>
      </c>
      <c r="D10" s="22">
        <f t="shared" si="1"/>
        <v>13714</v>
      </c>
      <c r="E10" s="22" t="s">
        <v>11</v>
      </c>
      <c r="F10" s="25"/>
      <c r="G10" s="24"/>
      <c r="H10" s="2"/>
    </row>
    <row r="11" spans="1:10" s="14" customFormat="1">
      <c r="A11" s="45">
        <v>43556</v>
      </c>
      <c r="B11" s="22">
        <f t="shared" si="0"/>
        <v>1294485</v>
      </c>
      <c r="C11" s="32">
        <v>43557</v>
      </c>
      <c r="D11" s="22">
        <f t="shared" si="1"/>
        <v>13715</v>
      </c>
      <c r="E11" s="22" t="s">
        <v>8</v>
      </c>
      <c r="F11" s="25" t="s">
        <v>43</v>
      </c>
      <c r="G11" s="24">
        <v>3614.51</v>
      </c>
      <c r="H11" s="2"/>
    </row>
    <row r="12" spans="1:10" s="14" customFormat="1">
      <c r="A12" s="45">
        <v>43557</v>
      </c>
      <c r="B12" s="22">
        <f t="shared" si="0"/>
        <v>1294486</v>
      </c>
      <c r="C12" s="32">
        <v>43557</v>
      </c>
      <c r="D12" s="22">
        <f t="shared" si="1"/>
        <v>13716</v>
      </c>
      <c r="E12" s="22" t="s">
        <v>44</v>
      </c>
      <c r="F12" s="25" t="s">
        <v>45</v>
      </c>
      <c r="G12" s="24">
        <v>30843.43</v>
      </c>
      <c r="H12" s="2"/>
    </row>
    <row r="13" spans="1:10" s="14" customFormat="1">
      <c r="A13" s="45">
        <v>43556</v>
      </c>
      <c r="B13" s="22">
        <f t="shared" si="0"/>
        <v>1294487</v>
      </c>
      <c r="C13" s="32">
        <v>43557</v>
      </c>
      <c r="D13" s="22">
        <f t="shared" si="1"/>
        <v>13717</v>
      </c>
      <c r="E13" s="22" t="s">
        <v>8</v>
      </c>
      <c r="F13" s="25" t="s">
        <v>46</v>
      </c>
      <c r="G13" s="24">
        <v>13361.95</v>
      </c>
      <c r="H13" s="2"/>
    </row>
    <row r="14" spans="1:10" s="14" customFormat="1">
      <c r="A14" s="45">
        <v>43557</v>
      </c>
      <c r="B14" s="22">
        <f t="shared" si="0"/>
        <v>1294488</v>
      </c>
      <c r="C14" s="32">
        <v>43575</v>
      </c>
      <c r="D14" s="22">
        <f t="shared" si="1"/>
        <v>13718</v>
      </c>
      <c r="E14" s="22" t="s">
        <v>35</v>
      </c>
      <c r="F14" s="25" t="s">
        <v>47</v>
      </c>
      <c r="G14" s="24">
        <v>7360.31</v>
      </c>
      <c r="H14" s="2"/>
    </row>
    <row r="15" spans="1:10" s="14" customFormat="1">
      <c r="A15" s="45">
        <v>43557</v>
      </c>
      <c r="B15" s="22">
        <f t="shared" si="0"/>
        <v>1294489</v>
      </c>
      <c r="C15" s="32">
        <v>43560</v>
      </c>
      <c r="D15" s="22">
        <f t="shared" si="1"/>
        <v>13719</v>
      </c>
      <c r="E15" s="22" t="s">
        <v>22</v>
      </c>
      <c r="F15" s="25" t="s">
        <v>23</v>
      </c>
      <c r="G15" s="24">
        <v>11564.77</v>
      </c>
      <c r="H15" s="2"/>
    </row>
    <row r="16" spans="1:10" s="14" customFormat="1">
      <c r="A16" s="45">
        <v>43557</v>
      </c>
      <c r="B16" s="22">
        <f t="shared" si="0"/>
        <v>1294490</v>
      </c>
      <c r="C16" s="32">
        <v>43560</v>
      </c>
      <c r="D16" s="22">
        <f t="shared" si="1"/>
        <v>13720</v>
      </c>
      <c r="E16" s="22" t="s">
        <v>11</v>
      </c>
      <c r="F16" s="25" t="s">
        <v>48</v>
      </c>
      <c r="G16" s="24">
        <v>0</v>
      </c>
      <c r="H16" s="2"/>
    </row>
    <row r="17" spans="1:8" s="14" customFormat="1">
      <c r="A17" s="45">
        <v>43557</v>
      </c>
      <c r="B17" s="22">
        <f t="shared" si="0"/>
        <v>1294491</v>
      </c>
      <c r="C17" s="32">
        <v>43560</v>
      </c>
      <c r="D17" s="22">
        <f t="shared" si="1"/>
        <v>13721</v>
      </c>
      <c r="E17" s="22" t="s">
        <v>21</v>
      </c>
      <c r="F17" s="25" t="s">
        <v>19</v>
      </c>
      <c r="G17" s="24">
        <v>3920</v>
      </c>
      <c r="H17" s="2"/>
    </row>
    <row r="18" spans="1:8" s="14" customFormat="1">
      <c r="A18" s="45">
        <v>43557</v>
      </c>
      <c r="B18" s="22">
        <f t="shared" si="0"/>
        <v>1294492</v>
      </c>
      <c r="C18" s="32">
        <v>43560</v>
      </c>
      <c r="D18" s="22">
        <f t="shared" si="1"/>
        <v>13722</v>
      </c>
      <c r="E18" s="22" t="s">
        <v>32</v>
      </c>
      <c r="F18" s="25" t="s">
        <v>33</v>
      </c>
      <c r="G18" s="24">
        <v>7850.7</v>
      </c>
      <c r="H18" s="2"/>
    </row>
    <row r="19" spans="1:8" s="14" customFormat="1">
      <c r="A19" s="45">
        <v>43557</v>
      </c>
      <c r="B19" s="22">
        <f t="shared" si="0"/>
        <v>1294493</v>
      </c>
      <c r="C19" s="32">
        <v>43560</v>
      </c>
      <c r="D19" s="22">
        <f t="shared" si="1"/>
        <v>13723</v>
      </c>
      <c r="E19" s="22" t="s">
        <v>25</v>
      </c>
      <c r="F19" s="25" t="s">
        <v>28</v>
      </c>
      <c r="G19" s="24">
        <v>6989.4</v>
      </c>
      <c r="H19" s="2"/>
    </row>
    <row r="20" spans="1:8" s="14" customFormat="1">
      <c r="A20" s="45">
        <v>43557</v>
      </c>
      <c r="B20" s="22">
        <f t="shared" si="0"/>
        <v>1294494</v>
      </c>
      <c r="C20" s="32">
        <v>43560</v>
      </c>
      <c r="D20" s="22">
        <f t="shared" si="1"/>
        <v>13724</v>
      </c>
      <c r="E20" s="22" t="s">
        <v>25</v>
      </c>
      <c r="F20" s="25" t="s">
        <v>26</v>
      </c>
      <c r="G20" s="24">
        <v>3982.27</v>
      </c>
      <c r="H20" s="2"/>
    </row>
    <row r="21" spans="1:8" s="14" customFormat="1">
      <c r="A21" s="45">
        <v>43557</v>
      </c>
      <c r="B21" s="22">
        <f t="shared" si="0"/>
        <v>1294495</v>
      </c>
      <c r="C21" s="32">
        <v>43560</v>
      </c>
      <c r="D21" s="22">
        <f t="shared" si="1"/>
        <v>13725</v>
      </c>
      <c r="E21" s="22" t="s">
        <v>50</v>
      </c>
      <c r="F21" s="25" t="s">
        <v>51</v>
      </c>
      <c r="G21" s="24">
        <v>8712.19</v>
      </c>
      <c r="H21" s="2"/>
    </row>
    <row r="22" spans="1:8" s="14" customFormat="1">
      <c r="A22" s="45">
        <v>43557</v>
      </c>
      <c r="B22" s="22">
        <f t="shared" si="0"/>
        <v>1294496</v>
      </c>
      <c r="C22" s="32">
        <v>43560</v>
      </c>
      <c r="D22" s="22">
        <v>1</v>
      </c>
      <c r="E22" s="22" t="s">
        <v>50</v>
      </c>
      <c r="F22" s="25" t="s">
        <v>26</v>
      </c>
      <c r="G22" s="24">
        <v>955.49</v>
      </c>
      <c r="H22" s="2" t="s">
        <v>53</v>
      </c>
    </row>
    <row r="23" spans="1:8" s="14" customFormat="1">
      <c r="A23" s="45">
        <v>43557</v>
      </c>
      <c r="B23" s="22">
        <f t="shared" si="0"/>
        <v>1294497</v>
      </c>
      <c r="C23" s="32">
        <v>43560</v>
      </c>
      <c r="D23" s="22">
        <v>2</v>
      </c>
      <c r="E23" s="22" t="s">
        <v>42</v>
      </c>
      <c r="F23" s="25" t="s">
        <v>29</v>
      </c>
      <c r="G23" s="24">
        <v>1963.08</v>
      </c>
      <c r="H23" s="2"/>
    </row>
    <row r="24" spans="1:8" s="14" customFormat="1">
      <c r="A24" s="45">
        <v>43557</v>
      </c>
      <c r="B24" s="22">
        <f t="shared" si="0"/>
        <v>1294498</v>
      </c>
      <c r="C24" s="32">
        <v>43560</v>
      </c>
      <c r="D24" s="22">
        <v>3</v>
      </c>
      <c r="E24" s="22" t="s">
        <v>37</v>
      </c>
      <c r="F24" s="64" t="s">
        <v>36</v>
      </c>
      <c r="G24" s="24">
        <v>5153.57</v>
      </c>
      <c r="H24" s="2"/>
    </row>
    <row r="25" spans="1:8" s="14" customFormat="1">
      <c r="A25" s="45">
        <v>43557</v>
      </c>
      <c r="B25" s="22">
        <f t="shared" si="0"/>
        <v>1294499</v>
      </c>
      <c r="C25" s="32">
        <v>43560</v>
      </c>
      <c r="D25" s="22">
        <v>4</v>
      </c>
      <c r="E25" s="22" t="s">
        <v>52</v>
      </c>
      <c r="F25" s="64" t="s">
        <v>54</v>
      </c>
      <c r="G25" s="24">
        <v>2990.46</v>
      </c>
      <c r="H25" s="2"/>
    </row>
    <row r="26" spans="1:8" s="14" customFormat="1">
      <c r="A26" s="45">
        <v>43557</v>
      </c>
      <c r="B26" s="22">
        <f t="shared" si="0"/>
        <v>1294500</v>
      </c>
      <c r="C26" s="32">
        <v>43560</v>
      </c>
      <c r="D26" s="22">
        <f t="shared" si="1"/>
        <v>5</v>
      </c>
      <c r="E26" s="22" t="s">
        <v>55</v>
      </c>
      <c r="F26" s="64" t="s">
        <v>56</v>
      </c>
      <c r="G26" s="24">
        <v>2962.51</v>
      </c>
      <c r="H26" s="2"/>
    </row>
    <row r="27" spans="1:8" s="14" customFormat="1">
      <c r="A27" s="45">
        <v>43557</v>
      </c>
      <c r="B27" s="22">
        <f t="shared" si="0"/>
        <v>1294501</v>
      </c>
      <c r="C27" s="32">
        <v>43560</v>
      </c>
      <c r="D27" s="22">
        <f t="shared" si="1"/>
        <v>6</v>
      </c>
      <c r="E27" s="22" t="s">
        <v>57</v>
      </c>
      <c r="F27" s="64" t="s">
        <v>58</v>
      </c>
      <c r="G27" s="24">
        <v>7066.34</v>
      </c>
      <c r="H27" s="2"/>
    </row>
    <row r="28" spans="1:8" s="14" customFormat="1">
      <c r="A28" s="45">
        <v>43557</v>
      </c>
      <c r="B28" s="22">
        <f t="shared" si="0"/>
        <v>1294502</v>
      </c>
      <c r="C28" s="32">
        <v>43560</v>
      </c>
      <c r="D28" s="22">
        <f t="shared" si="1"/>
        <v>7</v>
      </c>
      <c r="E28" s="22" t="s">
        <v>31</v>
      </c>
      <c r="F28" s="64" t="s">
        <v>34</v>
      </c>
      <c r="G28" s="24">
        <v>6113.92</v>
      </c>
      <c r="H28" s="2"/>
    </row>
    <row r="29" spans="1:8">
      <c r="A29" s="45">
        <v>43557</v>
      </c>
      <c r="B29" s="22">
        <f t="shared" si="0"/>
        <v>1294503</v>
      </c>
      <c r="C29" s="32">
        <v>43560</v>
      </c>
      <c r="D29" s="22">
        <f t="shared" si="1"/>
        <v>8</v>
      </c>
      <c r="E29" s="22" t="s">
        <v>59</v>
      </c>
      <c r="F29" s="64" t="s">
        <v>30</v>
      </c>
      <c r="G29" s="24">
        <v>3767.81</v>
      </c>
      <c r="H29" s="2"/>
    </row>
    <row r="30" spans="1:8" s="82" customFormat="1">
      <c r="A30" s="45">
        <v>43557</v>
      </c>
      <c r="B30" s="22">
        <f t="shared" si="0"/>
        <v>1294504</v>
      </c>
      <c r="C30" s="32">
        <v>43560</v>
      </c>
      <c r="D30" s="22">
        <f t="shared" si="1"/>
        <v>9</v>
      </c>
      <c r="E30" s="22" t="s">
        <v>39</v>
      </c>
      <c r="F30" s="64" t="s">
        <v>60</v>
      </c>
      <c r="G30" s="24">
        <v>3210</v>
      </c>
      <c r="H30" s="2"/>
    </row>
    <row r="31" spans="1:8">
      <c r="A31" s="45">
        <v>43557</v>
      </c>
      <c r="B31" s="22">
        <f t="shared" si="0"/>
        <v>1294505</v>
      </c>
      <c r="C31" s="32">
        <v>43560</v>
      </c>
      <c r="D31" s="22">
        <f t="shared" si="1"/>
        <v>10</v>
      </c>
      <c r="E31" s="22" t="s">
        <v>17</v>
      </c>
      <c r="F31" s="64" t="s">
        <v>61</v>
      </c>
      <c r="G31" s="24">
        <v>10265</v>
      </c>
      <c r="H31" s="2"/>
    </row>
    <row r="32" spans="1:8">
      <c r="A32" s="45">
        <v>43557</v>
      </c>
      <c r="B32" s="22">
        <f t="shared" si="0"/>
        <v>1294506</v>
      </c>
      <c r="C32" s="32">
        <v>43560</v>
      </c>
      <c r="D32" s="22">
        <f t="shared" si="1"/>
        <v>11</v>
      </c>
      <c r="E32" s="22" t="s">
        <v>17</v>
      </c>
      <c r="F32" s="64" t="s">
        <v>62</v>
      </c>
      <c r="G32" s="24">
        <v>7152.71</v>
      </c>
      <c r="H32" s="2"/>
    </row>
    <row r="33" spans="1:9">
      <c r="A33" s="45">
        <v>43557</v>
      </c>
      <c r="B33" s="22">
        <f t="shared" si="0"/>
        <v>1294507</v>
      </c>
      <c r="C33" s="32">
        <v>43560</v>
      </c>
      <c r="D33" s="22">
        <f t="shared" si="1"/>
        <v>12</v>
      </c>
      <c r="E33" s="22" t="s">
        <v>20</v>
      </c>
      <c r="F33" s="64" t="s">
        <v>61</v>
      </c>
      <c r="G33" s="24">
        <v>1400</v>
      </c>
      <c r="H33" s="2"/>
    </row>
    <row r="34" spans="1:9">
      <c r="A34" s="45">
        <v>43557</v>
      </c>
      <c r="B34" s="22">
        <f t="shared" si="0"/>
        <v>1294508</v>
      </c>
      <c r="C34" s="32">
        <v>43560</v>
      </c>
      <c r="D34" s="22">
        <f t="shared" si="1"/>
        <v>13</v>
      </c>
      <c r="E34" s="22" t="s">
        <v>20</v>
      </c>
      <c r="F34" s="64" t="s">
        <v>62</v>
      </c>
      <c r="G34" s="24">
        <v>6103.29</v>
      </c>
      <c r="H34" s="2"/>
    </row>
    <row r="35" spans="1:9">
      <c r="A35" s="45">
        <v>43557</v>
      </c>
      <c r="B35" s="22">
        <f t="shared" si="0"/>
        <v>1294509</v>
      </c>
      <c r="C35" s="32">
        <v>43560</v>
      </c>
      <c r="D35" s="22">
        <f t="shared" si="1"/>
        <v>14</v>
      </c>
      <c r="E35" s="22" t="s">
        <v>18</v>
      </c>
      <c r="F35" s="64" t="s">
        <v>61</v>
      </c>
      <c r="G35" s="24">
        <v>2428.54</v>
      </c>
      <c r="H35" s="2"/>
    </row>
    <row r="36" spans="1:9">
      <c r="A36" s="45">
        <v>43557</v>
      </c>
      <c r="B36" s="22">
        <f t="shared" si="0"/>
        <v>1294510</v>
      </c>
      <c r="C36" s="32">
        <v>43560</v>
      </c>
      <c r="D36" s="22">
        <f t="shared" si="1"/>
        <v>15</v>
      </c>
      <c r="E36" s="22" t="s">
        <v>63</v>
      </c>
      <c r="F36" s="64" t="s">
        <v>64</v>
      </c>
      <c r="G36" s="24">
        <v>9100</v>
      </c>
      <c r="H36" s="2"/>
    </row>
    <row r="37" spans="1:9">
      <c r="A37" s="96">
        <v>43557</v>
      </c>
      <c r="B37" s="84">
        <f t="shared" si="0"/>
        <v>1294511</v>
      </c>
      <c r="C37" s="85">
        <v>43560</v>
      </c>
      <c r="D37" s="84">
        <f t="shared" si="1"/>
        <v>16</v>
      </c>
      <c r="E37" s="84" t="s">
        <v>40</v>
      </c>
      <c r="F37" s="97" t="s">
        <v>48</v>
      </c>
      <c r="G37" s="86">
        <v>16050</v>
      </c>
      <c r="H37" s="2"/>
    </row>
    <row r="38" spans="1:9">
      <c r="A38" s="76">
        <v>43563</v>
      </c>
      <c r="B38" s="22">
        <v>1294512</v>
      </c>
      <c r="C38" s="32">
        <v>43567</v>
      </c>
      <c r="D38" s="90">
        <v>17</v>
      </c>
      <c r="E38" s="22" t="s">
        <v>25</v>
      </c>
      <c r="F38" s="25" t="s">
        <v>28</v>
      </c>
      <c r="G38" s="24">
        <v>11459.25</v>
      </c>
      <c r="H38" s="59"/>
    </row>
    <row r="39" spans="1:9">
      <c r="A39" s="76">
        <v>43563</v>
      </c>
      <c r="B39" s="22">
        <f>B38+1</f>
        <v>1294513</v>
      </c>
      <c r="C39" s="32">
        <v>43567</v>
      </c>
      <c r="D39" s="22">
        <f>D38+1</f>
        <v>18</v>
      </c>
      <c r="E39" s="22" t="s">
        <v>25</v>
      </c>
      <c r="F39" s="25" t="s">
        <v>26</v>
      </c>
      <c r="G39" s="24">
        <v>1837.68</v>
      </c>
      <c r="H39" s="59"/>
    </row>
    <row r="40" spans="1:9">
      <c r="A40" s="76">
        <v>43563</v>
      </c>
      <c r="B40" s="22">
        <f t="shared" ref="B40:B53" si="2">B39+1</f>
        <v>1294514</v>
      </c>
      <c r="C40" s="32">
        <v>43567</v>
      </c>
      <c r="D40" s="22">
        <f t="shared" ref="D40:D53" si="3">D39+1</f>
        <v>19</v>
      </c>
      <c r="E40" s="22" t="s">
        <v>32</v>
      </c>
      <c r="F40" s="25" t="s">
        <v>33</v>
      </c>
      <c r="G40" s="24">
        <v>7771.5</v>
      </c>
      <c r="H40" s="59"/>
      <c r="I40" s="82"/>
    </row>
    <row r="41" spans="1:9">
      <c r="A41" s="76">
        <v>43563</v>
      </c>
      <c r="B41" s="22">
        <f t="shared" si="2"/>
        <v>1294515</v>
      </c>
      <c r="C41" s="32">
        <v>43567</v>
      </c>
      <c r="D41" s="22">
        <f t="shared" si="3"/>
        <v>20</v>
      </c>
      <c r="E41" s="22" t="s">
        <v>41</v>
      </c>
      <c r="F41" s="25" t="s">
        <v>51</v>
      </c>
      <c r="G41" s="24">
        <v>5460.1</v>
      </c>
      <c r="H41" s="59"/>
      <c r="I41" s="82"/>
    </row>
    <row r="42" spans="1:9">
      <c r="A42" s="76">
        <v>43563</v>
      </c>
      <c r="B42" s="22">
        <f t="shared" si="2"/>
        <v>1294516</v>
      </c>
      <c r="C42" s="32">
        <v>43567</v>
      </c>
      <c r="D42" s="22">
        <f t="shared" si="3"/>
        <v>21</v>
      </c>
      <c r="E42" s="22" t="s">
        <v>41</v>
      </c>
      <c r="F42" s="25" t="s">
        <v>26</v>
      </c>
      <c r="G42" s="24">
        <v>459.36</v>
      </c>
      <c r="H42" s="59"/>
    </row>
    <row r="43" spans="1:9">
      <c r="A43" s="76">
        <v>43563</v>
      </c>
      <c r="B43" s="22">
        <f t="shared" si="2"/>
        <v>1294517</v>
      </c>
      <c r="C43" s="32">
        <v>43567</v>
      </c>
      <c r="D43" s="22">
        <f t="shared" si="3"/>
        <v>22</v>
      </c>
      <c r="E43" s="22" t="s">
        <v>65</v>
      </c>
      <c r="F43" s="25" t="s">
        <v>66</v>
      </c>
      <c r="G43" s="24">
        <v>1977.41</v>
      </c>
      <c r="H43" s="59"/>
    </row>
    <row r="44" spans="1:9">
      <c r="A44" s="76">
        <v>43563</v>
      </c>
      <c r="B44" s="22">
        <f t="shared" si="2"/>
        <v>1294518</v>
      </c>
      <c r="C44" s="32">
        <v>43567</v>
      </c>
      <c r="D44" s="22">
        <f t="shared" si="3"/>
        <v>23</v>
      </c>
      <c r="E44" s="22" t="s">
        <v>8</v>
      </c>
      <c r="F44" s="25" t="s">
        <v>67</v>
      </c>
      <c r="G44" s="24">
        <v>7206.69</v>
      </c>
      <c r="H44" s="59"/>
    </row>
    <row r="45" spans="1:9">
      <c r="A45" s="76">
        <v>43563</v>
      </c>
      <c r="B45" s="22">
        <f t="shared" si="2"/>
        <v>1294519</v>
      </c>
      <c r="C45" s="32">
        <v>43567</v>
      </c>
      <c r="D45" s="22">
        <f t="shared" si="3"/>
        <v>24</v>
      </c>
      <c r="E45" s="22" t="s">
        <v>8</v>
      </c>
      <c r="F45" s="25" t="s">
        <v>68</v>
      </c>
      <c r="G45" s="24">
        <v>4406.25</v>
      </c>
      <c r="H45" s="59"/>
    </row>
    <row r="46" spans="1:9">
      <c r="A46" s="76">
        <v>43563</v>
      </c>
      <c r="B46" s="22">
        <f t="shared" si="2"/>
        <v>1294520</v>
      </c>
      <c r="C46" s="32">
        <v>43567</v>
      </c>
      <c r="D46" s="22">
        <f t="shared" si="3"/>
        <v>25</v>
      </c>
      <c r="E46" s="22" t="s">
        <v>27</v>
      </c>
      <c r="F46" s="25" t="s">
        <v>69</v>
      </c>
      <c r="G46" s="24">
        <v>15033</v>
      </c>
      <c r="H46" s="59"/>
    </row>
    <row r="47" spans="1:9">
      <c r="A47" s="76">
        <v>43567</v>
      </c>
      <c r="B47" s="22">
        <f t="shared" si="2"/>
        <v>1294521</v>
      </c>
      <c r="C47" s="32">
        <v>43567</v>
      </c>
      <c r="D47" s="22">
        <f t="shared" si="3"/>
        <v>26</v>
      </c>
      <c r="E47" s="22" t="s">
        <v>24</v>
      </c>
      <c r="F47" s="25" t="s">
        <v>70</v>
      </c>
      <c r="G47" s="24">
        <v>14427.06</v>
      </c>
      <c r="H47" s="59"/>
    </row>
    <row r="48" spans="1:9">
      <c r="A48" s="76">
        <v>43567</v>
      </c>
      <c r="B48" s="22">
        <f t="shared" si="2"/>
        <v>1294522</v>
      </c>
      <c r="C48" s="32">
        <v>43567</v>
      </c>
      <c r="D48" s="22">
        <f t="shared" si="3"/>
        <v>27</v>
      </c>
      <c r="E48" s="22" t="s">
        <v>24</v>
      </c>
      <c r="F48" s="25" t="s">
        <v>71</v>
      </c>
      <c r="G48" s="24">
        <v>55456.26</v>
      </c>
      <c r="H48" s="59"/>
    </row>
    <row r="49" spans="1:8">
      <c r="A49" s="76">
        <v>43567</v>
      </c>
      <c r="B49" s="22">
        <f t="shared" si="2"/>
        <v>1294523</v>
      </c>
      <c r="C49" s="32">
        <v>43567</v>
      </c>
      <c r="D49" s="22">
        <f t="shared" si="3"/>
        <v>28</v>
      </c>
      <c r="E49" s="22" t="s">
        <v>8</v>
      </c>
      <c r="F49" s="25" t="s">
        <v>72</v>
      </c>
      <c r="G49" s="24">
        <v>49001.45</v>
      </c>
      <c r="H49" s="59"/>
    </row>
    <row r="50" spans="1:8">
      <c r="A50" s="76">
        <v>43567</v>
      </c>
      <c r="B50" s="22">
        <f t="shared" si="2"/>
        <v>1294524</v>
      </c>
      <c r="C50" s="32">
        <v>43567</v>
      </c>
      <c r="D50" s="22">
        <f t="shared" si="3"/>
        <v>29</v>
      </c>
      <c r="E50" s="22" t="s">
        <v>22</v>
      </c>
      <c r="F50" s="25" t="s">
        <v>23</v>
      </c>
      <c r="G50" s="24">
        <v>8398.34</v>
      </c>
      <c r="H50" s="59"/>
    </row>
    <row r="51" spans="1:8">
      <c r="A51" s="76">
        <v>43567</v>
      </c>
      <c r="B51" s="22">
        <f t="shared" si="2"/>
        <v>1294525</v>
      </c>
      <c r="C51" s="32">
        <v>43567</v>
      </c>
      <c r="D51" s="22">
        <f t="shared" si="3"/>
        <v>30</v>
      </c>
      <c r="E51" s="22" t="s">
        <v>11</v>
      </c>
      <c r="F51" s="25"/>
      <c r="G51" s="24">
        <v>0</v>
      </c>
      <c r="H51" s="59"/>
    </row>
    <row r="52" spans="1:8">
      <c r="A52" s="76">
        <v>43567</v>
      </c>
      <c r="B52" s="22">
        <f t="shared" si="2"/>
        <v>1294526</v>
      </c>
      <c r="C52" s="32">
        <v>43567</v>
      </c>
      <c r="D52" s="22">
        <f t="shared" si="3"/>
        <v>31</v>
      </c>
      <c r="E52" s="22" t="s">
        <v>73</v>
      </c>
      <c r="F52" s="25" t="s">
        <v>74</v>
      </c>
      <c r="G52" s="24">
        <v>10489.95</v>
      </c>
      <c r="H52" s="59"/>
    </row>
    <row r="53" spans="1:8">
      <c r="A53" s="87">
        <v>43567</v>
      </c>
      <c r="B53" s="84">
        <f t="shared" si="2"/>
        <v>1294527</v>
      </c>
      <c r="C53" s="85">
        <v>43567</v>
      </c>
      <c r="D53" s="84">
        <f t="shared" si="3"/>
        <v>32</v>
      </c>
      <c r="E53" s="84" t="s">
        <v>75</v>
      </c>
      <c r="F53" s="88" t="s">
        <v>76</v>
      </c>
      <c r="G53" s="86">
        <v>20000</v>
      </c>
      <c r="H53" s="94" t="s">
        <v>77</v>
      </c>
    </row>
    <row r="54" spans="1:8">
      <c r="A54" s="45">
        <v>43577</v>
      </c>
      <c r="B54" s="22">
        <v>1294528</v>
      </c>
      <c r="C54" s="32">
        <v>43581</v>
      </c>
      <c r="D54" s="22">
        <v>33</v>
      </c>
      <c r="E54" s="22" t="s">
        <v>32</v>
      </c>
      <c r="F54" s="25" t="s">
        <v>33</v>
      </c>
      <c r="G54" s="24">
        <v>6435</v>
      </c>
      <c r="H54" s="59"/>
    </row>
    <row r="55" spans="1:8">
      <c r="A55" s="45">
        <v>43577</v>
      </c>
      <c r="B55" s="22">
        <f>B54+1</f>
        <v>1294529</v>
      </c>
      <c r="C55" s="32">
        <v>43581</v>
      </c>
      <c r="D55" s="22">
        <f>D54+1</f>
        <v>34</v>
      </c>
      <c r="E55" s="22" t="s">
        <v>41</v>
      </c>
      <c r="F55" s="25" t="s">
        <v>78</v>
      </c>
      <c r="G55" s="24">
        <v>5517.47</v>
      </c>
      <c r="H55" s="59"/>
    </row>
    <row r="56" spans="1:8">
      <c r="A56" s="45">
        <v>43577</v>
      </c>
      <c r="B56" s="22">
        <f t="shared" ref="B56:B80" si="4">B55+1</f>
        <v>1294530</v>
      </c>
      <c r="C56" s="32">
        <v>43581</v>
      </c>
      <c r="D56" s="22">
        <f t="shared" ref="D56:D80" si="5">D55+1</f>
        <v>35</v>
      </c>
      <c r="E56" s="22" t="s">
        <v>25</v>
      </c>
      <c r="F56" s="25" t="s">
        <v>79</v>
      </c>
      <c r="G56" s="24">
        <v>11513.7</v>
      </c>
      <c r="H56" s="59"/>
    </row>
    <row r="57" spans="1:8">
      <c r="A57" s="45">
        <v>43577</v>
      </c>
      <c r="B57" s="22">
        <f t="shared" si="4"/>
        <v>1294531</v>
      </c>
      <c r="C57" s="32">
        <v>43581</v>
      </c>
      <c r="D57" s="22">
        <f t="shared" si="5"/>
        <v>36</v>
      </c>
      <c r="E57" s="22" t="s">
        <v>41</v>
      </c>
      <c r="F57" s="25" t="s">
        <v>26</v>
      </c>
      <c r="G57" s="24">
        <v>669.04</v>
      </c>
      <c r="H57" s="59"/>
    </row>
    <row r="58" spans="1:8">
      <c r="A58" s="45">
        <v>43577</v>
      </c>
      <c r="B58" s="22">
        <f t="shared" si="4"/>
        <v>1294532</v>
      </c>
      <c r="C58" s="32">
        <v>43581</v>
      </c>
      <c r="D58" s="22">
        <f t="shared" si="5"/>
        <v>37</v>
      </c>
      <c r="E58" s="22" t="s">
        <v>25</v>
      </c>
      <c r="F58" s="25" t="s">
        <v>26</v>
      </c>
      <c r="G58" s="24">
        <v>2977.92</v>
      </c>
      <c r="H58" s="59"/>
    </row>
    <row r="59" spans="1:8">
      <c r="A59" s="45">
        <v>43577</v>
      </c>
      <c r="B59" s="22">
        <f t="shared" si="4"/>
        <v>1294533</v>
      </c>
      <c r="C59" s="32">
        <v>43581</v>
      </c>
      <c r="D59" s="22">
        <f t="shared" si="5"/>
        <v>38</v>
      </c>
      <c r="E59" s="22" t="s">
        <v>80</v>
      </c>
      <c r="F59" s="25" t="s">
        <v>81</v>
      </c>
      <c r="G59" s="24">
        <v>7306.2</v>
      </c>
      <c r="H59" s="59"/>
    </row>
    <row r="60" spans="1:8">
      <c r="A60" s="45">
        <v>43577</v>
      </c>
      <c r="B60" s="22">
        <f t="shared" si="4"/>
        <v>1294534</v>
      </c>
      <c r="C60" s="32">
        <v>43581</v>
      </c>
      <c r="D60" s="22">
        <f t="shared" si="5"/>
        <v>39</v>
      </c>
      <c r="E60" s="22" t="s">
        <v>37</v>
      </c>
      <c r="F60" s="25" t="s">
        <v>36</v>
      </c>
      <c r="G60" s="24">
        <v>5153.57</v>
      </c>
      <c r="H60" s="59"/>
    </row>
    <row r="61" spans="1:8">
      <c r="A61" s="45">
        <v>43577</v>
      </c>
      <c r="B61" s="22">
        <f t="shared" si="4"/>
        <v>1294535</v>
      </c>
      <c r="C61" s="32">
        <v>43581</v>
      </c>
      <c r="D61" s="22">
        <f t="shared" si="5"/>
        <v>40</v>
      </c>
      <c r="E61" s="22" t="s">
        <v>82</v>
      </c>
      <c r="F61" s="25" t="s">
        <v>83</v>
      </c>
      <c r="G61" s="24">
        <v>2517.3200000000002</v>
      </c>
      <c r="H61" s="59"/>
    </row>
    <row r="62" spans="1:8">
      <c r="A62" s="45">
        <v>43577</v>
      </c>
      <c r="B62" s="22">
        <f t="shared" si="4"/>
        <v>1294536</v>
      </c>
      <c r="C62" s="32">
        <v>43581</v>
      </c>
      <c r="D62" s="22">
        <f t="shared" si="5"/>
        <v>41</v>
      </c>
      <c r="E62" s="22" t="s">
        <v>84</v>
      </c>
      <c r="F62" s="25" t="s">
        <v>85</v>
      </c>
      <c r="G62" s="24">
        <v>10576.22</v>
      </c>
      <c r="H62" s="59"/>
    </row>
    <row r="63" spans="1:8">
      <c r="A63" s="45">
        <v>43577</v>
      </c>
      <c r="B63" s="22">
        <f t="shared" si="4"/>
        <v>1294537</v>
      </c>
      <c r="C63" s="32">
        <v>43581</v>
      </c>
      <c r="D63" s="22">
        <f t="shared" si="5"/>
        <v>42</v>
      </c>
      <c r="E63" s="22" t="s">
        <v>86</v>
      </c>
      <c r="F63" s="25" t="s">
        <v>87</v>
      </c>
      <c r="G63" s="24">
        <v>3919.01</v>
      </c>
      <c r="H63" s="59"/>
    </row>
    <row r="64" spans="1:8">
      <c r="A64" s="45">
        <v>43577</v>
      </c>
      <c r="B64" s="22">
        <f t="shared" si="4"/>
        <v>1294538</v>
      </c>
      <c r="C64" s="32">
        <v>43581</v>
      </c>
      <c r="D64" s="22">
        <f t="shared" si="5"/>
        <v>43</v>
      </c>
      <c r="E64" s="22" t="s">
        <v>88</v>
      </c>
      <c r="F64" s="25" t="s">
        <v>30</v>
      </c>
      <c r="G64" s="24">
        <v>6406.53</v>
      </c>
      <c r="H64" s="59"/>
    </row>
    <row r="65" spans="1:8">
      <c r="A65" s="45">
        <v>43577</v>
      </c>
      <c r="B65" s="22">
        <f t="shared" si="4"/>
        <v>1294539</v>
      </c>
      <c r="C65" s="32">
        <v>43581</v>
      </c>
      <c r="D65" s="22">
        <f t="shared" si="5"/>
        <v>44</v>
      </c>
      <c r="E65" s="22" t="s">
        <v>42</v>
      </c>
      <c r="F65" s="25" t="s">
        <v>29</v>
      </c>
      <c r="G65" s="24">
        <v>972.55</v>
      </c>
      <c r="H65" s="59"/>
    </row>
    <row r="66" spans="1:8">
      <c r="A66" s="45">
        <v>43571</v>
      </c>
      <c r="B66" s="22">
        <f t="shared" si="4"/>
        <v>1294540</v>
      </c>
      <c r="C66" s="32">
        <v>43571</v>
      </c>
      <c r="D66" s="22">
        <f t="shared" si="5"/>
        <v>45</v>
      </c>
      <c r="E66" s="22" t="s">
        <v>89</v>
      </c>
      <c r="F66" s="25" t="s">
        <v>90</v>
      </c>
      <c r="G66" s="24">
        <v>22420.71</v>
      </c>
      <c r="H66" s="59"/>
    </row>
    <row r="67" spans="1:8">
      <c r="A67" s="45">
        <v>43571</v>
      </c>
      <c r="B67" s="22">
        <f t="shared" si="4"/>
        <v>1294541</v>
      </c>
      <c r="C67" s="32">
        <v>43571</v>
      </c>
      <c r="D67" s="22">
        <f t="shared" si="5"/>
        <v>46</v>
      </c>
      <c r="E67" s="22" t="s">
        <v>91</v>
      </c>
      <c r="F67" s="25" t="s">
        <v>92</v>
      </c>
      <c r="G67" s="24">
        <v>13948.2</v>
      </c>
      <c r="H67" s="59"/>
    </row>
    <row r="68" spans="1:8" s="82" customFormat="1">
      <c r="A68" s="45">
        <v>43577</v>
      </c>
      <c r="B68" s="22">
        <f t="shared" si="4"/>
        <v>1294542</v>
      </c>
      <c r="C68" s="32">
        <v>43581</v>
      </c>
      <c r="D68" s="22">
        <f t="shared" si="5"/>
        <v>47</v>
      </c>
      <c r="E68" s="22" t="s">
        <v>93</v>
      </c>
      <c r="F68" s="25" t="s">
        <v>94</v>
      </c>
      <c r="G68" s="24">
        <v>5861.7</v>
      </c>
      <c r="H68" s="59"/>
    </row>
    <row r="69" spans="1:8" s="82" customFormat="1">
      <c r="A69" s="45">
        <v>43577</v>
      </c>
      <c r="B69" s="22">
        <f t="shared" si="4"/>
        <v>1294543</v>
      </c>
      <c r="C69" s="32">
        <v>43577</v>
      </c>
      <c r="D69" s="22">
        <f t="shared" si="5"/>
        <v>48</v>
      </c>
      <c r="E69" s="22" t="s">
        <v>24</v>
      </c>
      <c r="F69" s="25" t="s">
        <v>95</v>
      </c>
      <c r="G69" s="24">
        <v>73104.53</v>
      </c>
      <c r="H69" s="59"/>
    </row>
    <row r="70" spans="1:8" s="82" customFormat="1">
      <c r="A70" s="45">
        <v>43577</v>
      </c>
      <c r="B70" s="22">
        <f t="shared" si="4"/>
        <v>1294544</v>
      </c>
      <c r="C70" s="32">
        <v>43581</v>
      </c>
      <c r="D70" s="22">
        <f t="shared" si="5"/>
        <v>49</v>
      </c>
      <c r="E70" s="22" t="s">
        <v>11</v>
      </c>
      <c r="F70" s="25"/>
      <c r="G70" s="24">
        <v>0</v>
      </c>
      <c r="H70" s="59"/>
    </row>
    <row r="71" spans="1:8" s="82" customFormat="1">
      <c r="A71" s="45">
        <v>43577</v>
      </c>
      <c r="B71" s="22">
        <f t="shared" si="4"/>
        <v>1294545</v>
      </c>
      <c r="C71" s="32">
        <v>43581</v>
      </c>
      <c r="D71" s="22">
        <f t="shared" si="5"/>
        <v>50</v>
      </c>
      <c r="E71" s="22" t="s">
        <v>8</v>
      </c>
      <c r="F71" s="25" t="s">
        <v>96</v>
      </c>
      <c r="G71" s="24">
        <v>7229.46</v>
      </c>
      <c r="H71" s="59"/>
    </row>
    <row r="72" spans="1:8" s="82" customFormat="1">
      <c r="A72" s="45">
        <v>43577</v>
      </c>
      <c r="B72" s="22">
        <f t="shared" si="4"/>
        <v>1294546</v>
      </c>
      <c r="C72" s="32">
        <v>43581</v>
      </c>
      <c r="D72" s="22">
        <f t="shared" si="5"/>
        <v>51</v>
      </c>
      <c r="E72" s="22" t="s">
        <v>8</v>
      </c>
      <c r="F72" s="25" t="s">
        <v>97</v>
      </c>
      <c r="G72" s="24">
        <v>8090.71</v>
      </c>
      <c r="H72" s="59"/>
    </row>
    <row r="73" spans="1:8" s="82" customFormat="1">
      <c r="A73" s="45">
        <v>43577</v>
      </c>
      <c r="B73" s="22">
        <f t="shared" si="4"/>
        <v>1294547</v>
      </c>
      <c r="C73" s="32">
        <v>43581</v>
      </c>
      <c r="D73" s="22">
        <f t="shared" si="5"/>
        <v>52</v>
      </c>
      <c r="E73" s="22" t="s">
        <v>98</v>
      </c>
      <c r="F73" s="25" t="s">
        <v>99</v>
      </c>
      <c r="G73" s="24">
        <v>26693.52</v>
      </c>
      <c r="H73" s="59"/>
    </row>
    <row r="74" spans="1:8" s="82" customFormat="1">
      <c r="A74" s="45">
        <v>43577</v>
      </c>
      <c r="B74" s="22">
        <f t="shared" si="4"/>
        <v>1294548</v>
      </c>
      <c r="C74" s="32">
        <v>43581</v>
      </c>
      <c r="D74" s="22">
        <f t="shared" si="5"/>
        <v>53</v>
      </c>
      <c r="E74" s="22" t="s">
        <v>27</v>
      </c>
      <c r="F74" s="25" t="s">
        <v>100</v>
      </c>
      <c r="G74" s="24">
        <v>22040.68</v>
      </c>
      <c r="H74" s="59"/>
    </row>
    <row r="75" spans="1:8" s="82" customFormat="1">
      <c r="A75" s="45">
        <v>43577</v>
      </c>
      <c r="B75" s="22">
        <f t="shared" si="4"/>
        <v>1294549</v>
      </c>
      <c r="C75" s="32">
        <v>43581</v>
      </c>
      <c r="D75" s="22">
        <f t="shared" si="5"/>
        <v>54</v>
      </c>
      <c r="E75" s="22" t="s">
        <v>39</v>
      </c>
      <c r="F75" s="25" t="s">
        <v>101</v>
      </c>
      <c r="G75" s="24">
        <v>3210</v>
      </c>
      <c r="H75" s="59"/>
    </row>
    <row r="76" spans="1:8" s="82" customFormat="1">
      <c r="A76" s="45">
        <v>43577</v>
      </c>
      <c r="B76" s="22">
        <f t="shared" si="4"/>
        <v>1294550</v>
      </c>
      <c r="C76" s="32">
        <v>43581</v>
      </c>
      <c r="D76" s="22">
        <f t="shared" si="5"/>
        <v>55</v>
      </c>
      <c r="E76" s="22" t="s">
        <v>102</v>
      </c>
      <c r="F76" s="25" t="s">
        <v>103</v>
      </c>
      <c r="G76" s="24">
        <v>33666.58</v>
      </c>
      <c r="H76" s="59"/>
    </row>
    <row r="77" spans="1:8" s="82" customFormat="1">
      <c r="A77" s="45">
        <v>43577</v>
      </c>
      <c r="B77" s="22">
        <f t="shared" si="4"/>
        <v>1294551</v>
      </c>
      <c r="C77" s="32">
        <v>43581</v>
      </c>
      <c r="D77" s="22">
        <f t="shared" si="5"/>
        <v>56</v>
      </c>
      <c r="E77" s="22" t="s">
        <v>40</v>
      </c>
      <c r="F77" s="25" t="s">
        <v>104</v>
      </c>
      <c r="G77" s="24">
        <v>14980</v>
      </c>
      <c r="H77" s="59"/>
    </row>
    <row r="78" spans="1:8" s="82" customFormat="1">
      <c r="A78" s="45">
        <v>43577</v>
      </c>
      <c r="B78" s="22">
        <f t="shared" si="4"/>
        <v>1294552</v>
      </c>
      <c r="C78" s="32">
        <v>43581</v>
      </c>
      <c r="D78" s="22">
        <f t="shared" si="5"/>
        <v>57</v>
      </c>
      <c r="E78" s="22" t="s">
        <v>22</v>
      </c>
      <c r="F78" s="25" t="s">
        <v>23</v>
      </c>
      <c r="G78" s="24">
        <v>15368.54</v>
      </c>
      <c r="H78" s="59"/>
    </row>
    <row r="79" spans="1:8" s="82" customFormat="1">
      <c r="A79" s="45">
        <v>43577</v>
      </c>
      <c r="B79" s="22">
        <f t="shared" si="4"/>
        <v>1294553</v>
      </c>
      <c r="C79" s="32">
        <v>43581</v>
      </c>
      <c r="D79" s="22">
        <f t="shared" si="5"/>
        <v>58</v>
      </c>
      <c r="E79" s="22" t="s">
        <v>8</v>
      </c>
      <c r="F79" s="25" t="s">
        <v>105</v>
      </c>
      <c r="G79" s="24">
        <v>38400.93</v>
      </c>
      <c r="H79" s="59"/>
    </row>
    <row r="80" spans="1:8" s="82" customFormat="1">
      <c r="A80" s="45">
        <v>43577</v>
      </c>
      <c r="B80" s="22">
        <f t="shared" si="4"/>
        <v>1294554</v>
      </c>
      <c r="C80" s="32">
        <v>43587</v>
      </c>
      <c r="D80" s="22">
        <f t="shared" si="5"/>
        <v>59</v>
      </c>
      <c r="E80" s="22" t="s">
        <v>106</v>
      </c>
      <c r="F80" s="25" t="s">
        <v>74</v>
      </c>
      <c r="G80" s="24">
        <v>12311.6</v>
      </c>
      <c r="H80" s="59"/>
    </row>
    <row r="81" spans="1:13" s="82" customFormat="1">
      <c r="A81" s="83"/>
      <c r="B81" s="22"/>
      <c r="C81" s="32"/>
      <c r="D81" s="22"/>
      <c r="E81" s="22"/>
      <c r="F81" s="25"/>
      <c r="G81" s="24"/>
      <c r="H81" s="59"/>
    </row>
    <row r="82" spans="1:13">
      <c r="A82" s="83"/>
      <c r="B82" s="22"/>
      <c r="C82" s="32"/>
      <c r="D82" s="22"/>
      <c r="E82" s="22"/>
      <c r="F82" s="25"/>
      <c r="G82" s="24"/>
      <c r="H82" s="59"/>
    </row>
    <row r="83" spans="1:13">
      <c r="A83" s="45"/>
      <c r="B83" s="22"/>
      <c r="C83" s="32"/>
      <c r="D83" s="22"/>
      <c r="E83" s="29"/>
      <c r="F83" s="60"/>
      <c r="G83" s="46"/>
    </row>
    <row r="84" spans="1:13" ht="12" thickBot="1">
      <c r="A84" s="47" t="s">
        <v>5</v>
      </c>
      <c r="B84" s="48"/>
      <c r="C84" s="48"/>
      <c r="D84" s="16"/>
      <c r="E84" s="17"/>
      <c r="F84" s="20"/>
      <c r="G84" s="18"/>
    </row>
    <row r="85" spans="1:13">
      <c r="A85" s="4"/>
      <c r="B85" s="49"/>
      <c r="C85" s="49"/>
      <c r="D85" s="5"/>
      <c r="E85" s="6"/>
      <c r="F85" s="6"/>
      <c r="G85" s="7"/>
    </row>
    <row r="86" spans="1:13" ht="12.75">
      <c r="A86" s="4"/>
      <c r="B86" s="49"/>
      <c r="C86" s="49"/>
      <c r="D86" s="5"/>
      <c r="E86" s="6"/>
      <c r="F86" s="50"/>
      <c r="G86" s="51"/>
    </row>
    <row r="87" spans="1:13" ht="12">
      <c r="A87" s="4"/>
      <c r="B87" s="49"/>
      <c r="C87" s="49"/>
      <c r="D87" s="5"/>
      <c r="E87" s="6"/>
      <c r="F87" s="6"/>
      <c r="G87" s="72">
        <f>SUM(G6:G86)</f>
        <v>759558.24000000011</v>
      </c>
    </row>
    <row r="88" spans="1:13">
      <c r="A88" s="81"/>
      <c r="B88" s="49"/>
      <c r="C88" s="49"/>
      <c r="D88" s="5"/>
      <c r="E88" s="6"/>
      <c r="F88" s="6"/>
      <c r="G88" s="7"/>
    </row>
    <row r="89" spans="1:13">
      <c r="A89" s="4" t="s">
        <v>15</v>
      </c>
      <c r="B89" s="49"/>
      <c r="C89" s="49"/>
      <c r="D89" s="5"/>
      <c r="E89" s="6"/>
      <c r="F89" s="6"/>
      <c r="G89" s="7"/>
    </row>
    <row r="90" spans="1:13">
      <c r="E90" s="9"/>
      <c r="F90" s="9"/>
      <c r="G90" s="10"/>
    </row>
    <row r="93" spans="1:13" s="8" customFormat="1">
      <c r="A93" s="11"/>
      <c r="B93" s="53"/>
      <c r="C93" s="53"/>
      <c r="E93" s="12"/>
      <c r="F93" s="12"/>
      <c r="G93" s="13"/>
      <c r="H93" s="3"/>
      <c r="I93" s="3"/>
      <c r="J93" s="3"/>
      <c r="K93" s="3"/>
      <c r="L93" s="3"/>
      <c r="M93" s="3"/>
    </row>
    <row r="94" spans="1:13" s="8" customFormat="1">
      <c r="A94" s="11"/>
      <c r="B94" s="53"/>
      <c r="C94" s="53"/>
      <c r="E94" s="12"/>
      <c r="F94" s="12"/>
      <c r="G94" s="13"/>
      <c r="H94" s="3"/>
      <c r="I94" s="3"/>
      <c r="J94" s="3"/>
      <c r="K94" s="3"/>
      <c r="L94" s="3"/>
      <c r="M94" s="3"/>
    </row>
    <row r="95" spans="1:13" s="8" customFormat="1">
      <c r="A95" s="11"/>
      <c r="B95" s="53"/>
      <c r="C95" s="53"/>
      <c r="E95" s="12"/>
      <c r="F95" s="12"/>
      <c r="G95" s="13"/>
      <c r="H95" s="3"/>
      <c r="I95" s="3"/>
      <c r="J95" s="3"/>
      <c r="K95" s="3"/>
      <c r="L95" s="3"/>
      <c r="M95" s="3"/>
    </row>
    <row r="129" spans="5:7">
      <c r="E129" s="9"/>
      <c r="F129" s="9"/>
      <c r="G129" s="10">
        <f>SUM(G94:G126)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28</vt:lpstr>
      <vt:lpstr>April05</vt:lpstr>
      <vt:lpstr>April12</vt:lpstr>
      <vt:lpstr>April26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2019-05-02T06:01:44Z</dcterms:modified>
</cp:coreProperties>
</file>