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May03" sheetId="33" r:id="rId2"/>
    <sheet name="May10" sheetId="39" r:id="rId3"/>
    <sheet name="May17" sheetId="40" r:id="rId4"/>
    <sheet name="May31" sheetId="46" r:id="rId5"/>
    <sheet name="Sheet1" sheetId="47" r:id="rId6"/>
  </sheets>
  <calcPr calcId="124519"/>
</workbook>
</file>

<file path=xl/calcChain.xml><?xml version="1.0" encoding="utf-8"?>
<calcChain xmlns="http://schemas.openxmlformats.org/spreadsheetml/2006/main">
  <c r="B53" i="47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D50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B50"/>
  <c r="B51" s="1"/>
  <c r="D35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B35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D17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B17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G136"/>
  <c r="G94"/>
  <c r="D7"/>
  <c r="D8" s="1"/>
  <c r="D9" s="1"/>
  <c r="D10" s="1"/>
  <c r="D11" s="1"/>
  <c r="D12" s="1"/>
  <c r="D13" s="1"/>
  <c r="D14" s="1"/>
  <c r="D15" s="1"/>
  <c r="B7"/>
  <c r="B8" s="1"/>
  <c r="B9" s="1"/>
  <c r="B10" s="1"/>
  <c r="B11" s="1"/>
  <c r="B12" s="1"/>
  <c r="B13" s="1"/>
  <c r="B14" s="1"/>
  <c r="B15" s="1"/>
  <c r="D7" i="46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B7"/>
  <c r="B8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D7" i="40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D7" i="39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D7" i="33"/>
  <c r="D8" s="1"/>
  <c r="D9" s="1"/>
  <c r="D10" s="1"/>
  <c r="D11" s="1"/>
  <c r="D12" s="1"/>
  <c r="D13" s="1"/>
  <c r="D14" s="1"/>
  <c r="D15" s="1"/>
  <c r="B7"/>
  <c r="B8" s="1"/>
  <c r="B9" s="1"/>
  <c r="B10" s="1"/>
  <c r="B11" s="1"/>
  <c r="B12" s="1"/>
  <c r="B13" s="1"/>
  <c r="B14" s="1"/>
  <c r="B15" s="1"/>
  <c r="G93" i="46" l="1"/>
  <c r="G51"/>
  <c r="G69" i="40" l="1"/>
  <c r="G27"/>
  <c r="G70" i="39"/>
  <c r="G28"/>
  <c r="G64" i="33"/>
  <c r="G22"/>
  <c r="F29" i="4"/>
</calcChain>
</file>

<file path=xl/sharedStrings.xml><?xml version="1.0" encoding="utf-8"?>
<sst xmlns="http://schemas.openxmlformats.org/spreadsheetml/2006/main" count="409" uniqueCount="116">
  <si>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</si>
  <si>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</si>
  <si>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</si>
  <si>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</si>
  <si>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</si>
  <si>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</si>
  <si>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</si>
  <si>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</si>
  <si>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</si>
  <si>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</si>
  <si>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</si>
  <si>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</si>
  <si>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</si>
  <si>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</si>
  <si>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</si>
  <si>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</si>
  <si>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</si>
  <si>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</si>
  <si>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</si>
  <si>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Internet &amp; Telephone Bill</t>
  </si>
  <si>
    <t>HDMF</t>
  </si>
  <si>
    <t>PLDT Inc</t>
  </si>
  <si>
    <t>Sozo Exousia Inc</t>
  </si>
  <si>
    <t>Commissary COD</t>
  </si>
  <si>
    <t>Toshco Inc</t>
  </si>
  <si>
    <t>Fernando Sampaga</t>
  </si>
  <si>
    <t>Employees Meal</t>
  </si>
  <si>
    <t>Paseo Parkview Suites Assoc Condo Inc</t>
  </si>
  <si>
    <t>Seafood</t>
  </si>
  <si>
    <t>Packaging Materials</t>
  </si>
  <si>
    <t>San Miguel Brewery Inc</t>
  </si>
  <si>
    <t>JMK Seafoods &amp; Meat Dealer</t>
  </si>
  <si>
    <t>Chicken</t>
  </si>
  <si>
    <t>Beer</t>
  </si>
  <si>
    <t>Foodzone Inc</t>
  </si>
  <si>
    <t>Global Beer Zero Inc</t>
  </si>
  <si>
    <t>Alvin Cruz</t>
  </si>
  <si>
    <t>Cabutad Meat &amp; Vegetable Dealer</t>
  </si>
  <si>
    <t>Cabutad Vegetable Dealer</t>
  </si>
  <si>
    <t>Coffee Beans</t>
  </si>
  <si>
    <t>Q &amp; H Foods Inc</t>
  </si>
  <si>
    <t>Parmesan Cheese</t>
  </si>
  <si>
    <t>Paperous Enterprises</t>
  </si>
  <si>
    <t>Assorted Fruits &amp; Vegetable</t>
  </si>
  <si>
    <t>Manila Bambi Foods Company</t>
  </si>
  <si>
    <t>Nachos</t>
  </si>
  <si>
    <t>Hanging Tender</t>
  </si>
  <si>
    <t>Fortune Gas Corporation</t>
  </si>
  <si>
    <t>Gas</t>
  </si>
  <si>
    <t>At Your Service Cooperative</t>
  </si>
  <si>
    <t>FOR THE MONTH MAY 2019</t>
  </si>
  <si>
    <t>Pepsi Products Philippines Inc</t>
  </si>
  <si>
    <t>Soda &amp; Iced Tea</t>
  </si>
  <si>
    <t>Assorted Fruits &amp; Vegetables</t>
  </si>
  <si>
    <t>Fortune Gas</t>
  </si>
  <si>
    <t>Phoenix Royal Trading Co., Inc</t>
  </si>
  <si>
    <t>Tissue</t>
  </si>
  <si>
    <t>PCR-04/23-29 FOOD</t>
  </si>
  <si>
    <t>PCR-04/23-29 NON-FOOD</t>
  </si>
  <si>
    <t>Service Charge ( April 16-30)</t>
  </si>
  <si>
    <t>Contribution month of April 2019</t>
  </si>
  <si>
    <t>Loan Payment month of April 2019</t>
  </si>
  <si>
    <t>Coop Payroll ( April 11-25)</t>
  </si>
  <si>
    <t>Paseo Parkview Suites Assoc Inc</t>
  </si>
  <si>
    <t>Association &amp; Parking Dues</t>
  </si>
  <si>
    <t>Manila Bambi Foods Inc</t>
  </si>
  <si>
    <t>FOR THE MONTH MAY2019</t>
  </si>
  <si>
    <t>Accounting Fee month of Feb 2019</t>
  </si>
  <si>
    <t>EWT month of April 2019</t>
  </si>
  <si>
    <t>Monthly Vat</t>
  </si>
  <si>
    <t>PCR April 30-May 9 FOOD</t>
  </si>
  <si>
    <t>PCR April 30-May 9 NON-FOOD</t>
  </si>
  <si>
    <t>Toshco Payroll-April 26-May 10</t>
  </si>
  <si>
    <t>Pizza Cheese,All Purpose Cream,SQ Orange,Chicken Cubes</t>
  </si>
  <si>
    <t>PCR  (May 5-16) Food</t>
  </si>
  <si>
    <t>PCR (May 5-16) Non Food</t>
  </si>
  <si>
    <t>Dimax Distribution Network</t>
  </si>
  <si>
    <t>Spaghetti Pasta</t>
  </si>
  <si>
    <t>Payment for CCTV Monitor &amp; USB Mouse</t>
  </si>
  <si>
    <t>Service Charge -May 1-15</t>
  </si>
  <si>
    <t>Electricity &amp; Water Bill</t>
  </si>
  <si>
    <t>New Check</t>
  </si>
  <si>
    <t>Assorted Fruits &amp; Veggies</t>
  </si>
  <si>
    <t>Packaging &amp; Cleaning Materials</t>
  </si>
  <si>
    <t>Alternatives Food Corp</t>
  </si>
  <si>
    <t>E Blue Holdings &amp; Trading Corp</t>
  </si>
  <si>
    <t>Pepsi Cola Products Philippines Inc</t>
  </si>
  <si>
    <t>Silver Star Resources Co., Inc</t>
  </si>
  <si>
    <t>Creamer,Brown &amp; White Sugar Sachet</t>
  </si>
  <si>
    <t>Chest Freezer Rental month of April 2019</t>
  </si>
  <si>
    <t>Extra Fund c/o June Waived Rent (Charlex)</t>
  </si>
  <si>
    <t>Charlex International Corporation</t>
  </si>
  <si>
    <t>Rent for July 2019</t>
  </si>
  <si>
    <t>Rent for Aug 2019</t>
  </si>
  <si>
    <t>Rent for Sept 2019</t>
  </si>
  <si>
    <t>Rent for Oct 2019</t>
  </si>
  <si>
    <t>Rent for Nov 2019</t>
  </si>
  <si>
    <t>Rent for Dec 2019</t>
  </si>
  <si>
    <t>Rent for Jan 2020</t>
  </si>
  <si>
    <t>Rent for Feb 2020</t>
  </si>
  <si>
    <t>Rent for Mar 2020</t>
  </si>
  <si>
    <t>Rent for April 2020</t>
  </si>
  <si>
    <t>Rent for May 2020</t>
  </si>
  <si>
    <t>Jan 05,2020</t>
  </si>
  <si>
    <t>Feb 05,2020</t>
  </si>
  <si>
    <t>Mar 05,2020</t>
  </si>
  <si>
    <t>April 05,2020</t>
  </si>
  <si>
    <t>May 05,2020</t>
  </si>
  <si>
    <t>Coop Payroll April 26-May 10</t>
  </si>
  <si>
    <t>Vicente Carag</t>
  </si>
  <si>
    <t>Payment for Inkcartridge</t>
  </si>
  <si>
    <t>DF month of April 2019</t>
  </si>
  <si>
    <t>PCR-May 16-22 (Food)</t>
  </si>
  <si>
    <t>PCR-May 16-22 (Non-Food)</t>
  </si>
  <si>
    <t>Grow Int'l Ministries Phils Inc</t>
  </si>
  <si>
    <t>Support for LMG Fund Raising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</si>
</sst>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7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3" fillId="4" borderId="1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90" t="s">
        <v>6</v>
      </c>
      <c r="B2" s="90"/>
      <c r="C2" s="90"/>
      <c r="D2" s="90"/>
      <c r="E2" s="90"/>
      <c r="F2" s="90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4"/>
  <sheetViews>
    <sheetView workbookViewId="0">
      <selection sqref="A1:XFD1048576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12</v>
      </c>
      <c r="B1" s="54"/>
      <c r="C1" s="54"/>
      <c r="D1" s="55"/>
      <c r="E1" s="56"/>
      <c r="F1" s="1"/>
      <c r="G1" s="1"/>
      <c r="H1" s="1"/>
      <c r="I1" s="1"/>
      <c r="J1" s="1"/>
    </row>
    <row r="2" spans="1:10" s="19" customFormat="1">
      <c r="A2" s="1" t="s">
        <v>13</v>
      </c>
      <c r="B2" s="56"/>
      <c r="C2" s="56"/>
      <c r="D2" s="56"/>
      <c r="E2" s="56"/>
      <c r="F2" s="1"/>
      <c r="G2" s="1"/>
      <c r="H2" s="1"/>
      <c r="I2" s="1"/>
      <c r="J2" s="1"/>
    </row>
    <row r="3" spans="1:10" s="19" customFormat="1">
      <c r="A3" s="86" t="s">
        <v>50</v>
      </c>
      <c r="B3" s="54"/>
      <c r="C3" s="54"/>
      <c r="D3" s="55"/>
      <c r="E3" s="56"/>
      <c r="F3" s="1"/>
      <c r="G3" s="1"/>
      <c r="H3" s="1"/>
      <c r="I3" s="1"/>
      <c r="J3" s="1"/>
    </row>
    <row r="4" spans="1:10">
      <c r="B4" s="57"/>
      <c r="C4" s="57"/>
      <c r="D4" s="58"/>
      <c r="E4" s="56"/>
      <c r="F4" s="1"/>
    </row>
    <row r="5" spans="1:10" s="2" customFormat="1" ht="22.5" customHeight="1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429</v>
      </c>
      <c r="B6" s="22">
        <v>1294555</v>
      </c>
      <c r="C6" s="32">
        <v>43588</v>
      </c>
      <c r="D6" s="22">
        <v>60</v>
      </c>
      <c r="E6" s="22" t="s">
        <v>51</v>
      </c>
      <c r="F6" s="25" t="s">
        <v>52</v>
      </c>
      <c r="G6" s="24">
        <v>9084.2099999999991</v>
      </c>
      <c r="H6" s="2"/>
    </row>
    <row r="7" spans="1:10" s="14" customFormat="1">
      <c r="A7" s="45">
        <v>429</v>
      </c>
      <c r="B7" s="22">
        <f>B6+1</f>
        <v>1294556</v>
      </c>
      <c r="C7" s="32">
        <v>43588</v>
      </c>
      <c r="D7" s="22">
        <f>D6+1</f>
        <v>61</v>
      </c>
      <c r="E7" s="22" t="s">
        <v>40</v>
      </c>
      <c r="F7" s="25" t="s">
        <v>41</v>
      </c>
      <c r="G7" s="24">
        <v>7066.34</v>
      </c>
      <c r="H7" s="2"/>
    </row>
    <row r="8" spans="1:10" s="14" customFormat="1">
      <c r="A8" s="45">
        <v>429</v>
      </c>
      <c r="B8" s="22">
        <f t="shared" ref="B8:B15" si="0">B7+1</f>
        <v>1294557</v>
      </c>
      <c r="C8" s="32">
        <v>43588</v>
      </c>
      <c r="D8" s="22">
        <f t="shared" ref="D8:D15" si="1">D7+1</f>
        <v>62</v>
      </c>
      <c r="E8" s="22" t="s">
        <v>25</v>
      </c>
      <c r="F8" s="25" t="s">
        <v>28</v>
      </c>
      <c r="G8" s="24">
        <v>7218.09</v>
      </c>
      <c r="H8" s="2"/>
    </row>
    <row r="9" spans="1:10" s="14" customFormat="1">
      <c r="A9" s="45">
        <v>429</v>
      </c>
      <c r="B9" s="22">
        <f t="shared" si="0"/>
        <v>1294558</v>
      </c>
      <c r="C9" s="32">
        <v>43588</v>
      </c>
      <c r="D9" s="22">
        <f t="shared" si="1"/>
        <v>63</v>
      </c>
      <c r="E9" s="22" t="s">
        <v>31</v>
      </c>
      <c r="F9" s="25" t="s">
        <v>53</v>
      </c>
      <c r="G9" s="24">
        <v>10840.5</v>
      </c>
      <c r="H9" s="2"/>
    </row>
    <row r="10" spans="1:10" s="14" customFormat="1">
      <c r="A10" s="45">
        <v>429</v>
      </c>
      <c r="B10" s="22">
        <f t="shared" si="0"/>
        <v>1294559</v>
      </c>
      <c r="C10" s="32">
        <v>43588</v>
      </c>
      <c r="D10" s="22">
        <f t="shared" si="1"/>
        <v>64</v>
      </c>
      <c r="E10" s="22" t="s">
        <v>42</v>
      </c>
      <c r="F10" s="25" t="s">
        <v>29</v>
      </c>
      <c r="G10" s="24">
        <v>2424.16</v>
      </c>
      <c r="H10" s="2"/>
    </row>
    <row r="11" spans="1:10" s="14" customFormat="1">
      <c r="A11" s="45">
        <v>429</v>
      </c>
      <c r="B11" s="22">
        <f t="shared" si="0"/>
        <v>1294560</v>
      </c>
      <c r="C11" s="32">
        <v>43588</v>
      </c>
      <c r="D11" s="22">
        <f t="shared" si="1"/>
        <v>65</v>
      </c>
      <c r="E11" s="22" t="s">
        <v>54</v>
      </c>
      <c r="F11" s="25" t="s">
        <v>48</v>
      </c>
      <c r="G11" s="24">
        <v>4760.24</v>
      </c>
      <c r="H11" s="2"/>
    </row>
    <row r="12" spans="1:10" s="14" customFormat="1">
      <c r="A12" s="45">
        <v>429</v>
      </c>
      <c r="B12" s="22">
        <f t="shared" si="0"/>
        <v>1294561</v>
      </c>
      <c r="C12" s="32">
        <v>43588</v>
      </c>
      <c r="D12" s="22">
        <f t="shared" si="1"/>
        <v>66</v>
      </c>
      <c r="E12" s="22" t="s">
        <v>55</v>
      </c>
      <c r="F12" s="25" t="s">
        <v>56</v>
      </c>
      <c r="G12" s="24">
        <v>1783.93</v>
      </c>
      <c r="H12" s="2"/>
    </row>
    <row r="13" spans="1:10" s="14" customFormat="1">
      <c r="A13" s="45">
        <v>429</v>
      </c>
      <c r="B13" s="22">
        <f t="shared" si="0"/>
        <v>1294562</v>
      </c>
      <c r="C13" s="32">
        <v>43588</v>
      </c>
      <c r="D13" s="22">
        <f t="shared" si="1"/>
        <v>67</v>
      </c>
      <c r="E13" s="22" t="s">
        <v>8</v>
      </c>
      <c r="F13" s="25" t="s">
        <v>57</v>
      </c>
      <c r="G13" s="24">
        <v>10519.12</v>
      </c>
      <c r="H13" s="2"/>
    </row>
    <row r="14" spans="1:10" s="14" customFormat="1">
      <c r="A14" s="45">
        <v>429</v>
      </c>
      <c r="B14" s="22">
        <f t="shared" si="0"/>
        <v>1294563</v>
      </c>
      <c r="C14" s="32">
        <v>43588</v>
      </c>
      <c r="D14" s="22">
        <f t="shared" si="1"/>
        <v>68</v>
      </c>
      <c r="E14" s="22" t="s">
        <v>8</v>
      </c>
      <c r="F14" s="25" t="s">
        <v>58</v>
      </c>
      <c r="G14" s="24">
        <v>9990.25</v>
      </c>
      <c r="H14" s="2"/>
    </row>
    <row r="15" spans="1:10" s="14" customFormat="1">
      <c r="A15" s="45">
        <v>429</v>
      </c>
      <c r="B15" s="22">
        <f t="shared" si="0"/>
        <v>1294564</v>
      </c>
      <c r="C15" s="32">
        <v>43588</v>
      </c>
      <c r="D15" s="22">
        <f t="shared" si="1"/>
        <v>69</v>
      </c>
      <c r="E15" s="22" t="s">
        <v>8</v>
      </c>
      <c r="F15" s="25" t="s">
        <v>59</v>
      </c>
      <c r="G15" s="24">
        <v>19297.349999999999</v>
      </c>
      <c r="H15" s="2"/>
    </row>
    <row r="16" spans="1:10" ht="12" customHeight="1">
      <c r="A16" s="45"/>
      <c r="B16" s="22"/>
      <c r="C16" s="32"/>
      <c r="D16" s="22"/>
      <c r="E16" s="22"/>
      <c r="F16" s="64"/>
      <c r="G16" s="24"/>
      <c r="H16" s="2"/>
    </row>
    <row r="17" spans="1:13" ht="12" customHeight="1">
      <c r="A17" s="45"/>
      <c r="B17" s="22"/>
      <c r="C17" s="32"/>
      <c r="D17" s="22"/>
      <c r="E17" s="22"/>
      <c r="F17" s="64"/>
      <c r="G17" s="24"/>
      <c r="H17" s="2"/>
    </row>
    <row r="18" spans="1:13" ht="12" customHeight="1">
      <c r="A18" s="45"/>
      <c r="B18" s="22"/>
      <c r="C18" s="32"/>
      <c r="D18" s="22"/>
      <c r="E18" s="22"/>
      <c r="F18" s="64"/>
      <c r="G18" s="24"/>
      <c r="H18" s="2"/>
    </row>
    <row r="19" spans="1:13" ht="17.25" customHeight="1" thickBot="1">
      <c r="A19" s="47" t="s">
        <v>5</v>
      </c>
      <c r="B19" s="48"/>
      <c r="C19" s="48"/>
      <c r="D19" s="16"/>
      <c r="E19" s="17"/>
      <c r="F19" s="20"/>
      <c r="G19" s="18"/>
    </row>
    <row r="20" spans="1:13" ht="10.5" customHeight="1">
      <c r="A20" s="4"/>
      <c r="B20" s="49"/>
      <c r="C20" s="49"/>
      <c r="D20" s="5"/>
      <c r="E20" s="6"/>
      <c r="F20" s="6"/>
      <c r="G20" s="7"/>
    </row>
    <row r="21" spans="1:13" ht="10.5" customHeight="1">
      <c r="A21" s="4"/>
      <c r="B21" s="49"/>
      <c r="C21" s="49"/>
      <c r="D21" s="5"/>
      <c r="E21" s="6"/>
      <c r="F21" s="50"/>
      <c r="G21" s="51"/>
    </row>
    <row r="22" spans="1:13" ht="10.5" customHeight="1">
      <c r="A22" s="4"/>
      <c r="B22" s="49"/>
      <c r="C22" s="49"/>
      <c r="D22" s="5"/>
      <c r="E22" s="6"/>
      <c r="F22" s="6"/>
      <c r="G22" s="7">
        <f>SUM(G6:G21)</f>
        <v>82984.19</v>
      </c>
    </row>
    <row r="23" spans="1:13">
      <c r="A23" s="52"/>
      <c r="B23" s="49"/>
      <c r="C23" s="49"/>
      <c r="D23" s="5"/>
      <c r="E23" s="6"/>
      <c r="F23" s="6"/>
      <c r="G23" s="7"/>
    </row>
    <row r="24" spans="1:13">
      <c r="A24" s="4" t="s">
        <v>15</v>
      </c>
      <c r="B24" s="49"/>
      <c r="C24" s="49"/>
      <c r="D24" s="5"/>
      <c r="E24" s="6"/>
      <c r="F24" s="6"/>
      <c r="G24" s="7"/>
    </row>
    <row r="25" spans="1:13">
      <c r="E25" s="9"/>
      <c r="F25" s="9"/>
      <c r="G25" s="10"/>
    </row>
    <row r="28" spans="1:13" s="8" customFormat="1">
      <c r="A28" s="11"/>
      <c r="B28" s="53"/>
      <c r="C28" s="53"/>
      <c r="E28" s="12"/>
      <c r="F28" s="12"/>
      <c r="G28" s="13"/>
      <c r="H28" s="3"/>
      <c r="I28" s="3"/>
      <c r="J28" s="3"/>
      <c r="K28" s="3"/>
      <c r="L28" s="3"/>
      <c r="M28" s="3"/>
    </row>
    <row r="29" spans="1:13" s="8" customFormat="1">
      <c r="A29" s="11"/>
      <c r="B29" s="53"/>
      <c r="C29" s="53"/>
      <c r="E29" s="12"/>
      <c r="F29" s="12"/>
      <c r="G29" s="13"/>
      <c r="H29" s="3"/>
      <c r="I29" s="3"/>
      <c r="J29" s="3"/>
      <c r="K29" s="3"/>
      <c r="L29" s="3"/>
      <c r="M29" s="3"/>
    </row>
    <row r="30" spans="1:13" s="8" customFormat="1">
      <c r="A30" s="11"/>
      <c r="B30" s="53"/>
      <c r="C30" s="53"/>
      <c r="E30" s="12"/>
      <c r="F30" s="12"/>
      <c r="G30" s="13"/>
      <c r="H30" s="3"/>
      <c r="I30" s="3"/>
      <c r="J30" s="3"/>
      <c r="K30" s="3"/>
      <c r="L30" s="3"/>
      <c r="M30" s="3"/>
    </row>
    <row r="64" spans="5:7">
      <c r="E64" s="9"/>
      <c r="F64" s="9"/>
      <c r="G64" s="10">
        <f>SUM(G29:G61)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0"/>
  <sheetViews>
    <sheetView workbookViewId="0">
      <selection activeCell="A6" sqref="A6:G23"/>
    </sheetView>
  </sheetViews>
  <sheetFormatPr defaultRowHeight="11.25"/>
  <cols>
    <col min="1" max="1" width="21.140625" style="8" customWidth="1"/>
    <col min="2" max="3" width="12.28515625" style="40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2" t="s">
        <v>12</v>
      </c>
      <c r="B1" s="54"/>
      <c r="C1" s="54"/>
      <c r="D1" s="55"/>
      <c r="E1" s="56"/>
      <c r="F1" s="62"/>
      <c r="G1" s="62"/>
      <c r="H1" s="62"/>
      <c r="I1" s="62"/>
      <c r="J1" s="62"/>
    </row>
    <row r="2" spans="1:10" s="19" customFormat="1">
      <c r="A2" s="62" t="s">
        <v>13</v>
      </c>
      <c r="B2" s="56"/>
      <c r="C2" s="56"/>
      <c r="D2" s="56"/>
      <c r="E2" s="56"/>
      <c r="F2" s="62"/>
      <c r="G2" s="62"/>
      <c r="H2" s="62"/>
      <c r="I2" s="62"/>
      <c r="J2" s="62"/>
    </row>
    <row r="3" spans="1:10" s="19" customFormat="1">
      <c r="A3" s="87" t="s">
        <v>50</v>
      </c>
      <c r="B3" s="54"/>
      <c r="C3" s="54"/>
      <c r="D3" s="55"/>
      <c r="E3" s="56"/>
      <c r="F3" s="62"/>
      <c r="G3" s="62"/>
      <c r="H3" s="62"/>
      <c r="I3" s="62"/>
      <c r="J3" s="62"/>
    </row>
    <row r="4" spans="1:10" ht="12" thickBot="1">
      <c r="B4" s="57"/>
      <c r="C4" s="57"/>
      <c r="D4" s="58"/>
      <c r="E4" s="55" t="s">
        <v>16</v>
      </c>
      <c r="F4" s="62"/>
    </row>
    <row r="5" spans="1:10" s="2" customFormat="1">
      <c r="A5" s="26" t="s">
        <v>14</v>
      </c>
      <c r="B5" s="73" t="s">
        <v>1</v>
      </c>
      <c r="C5" s="73" t="s">
        <v>0</v>
      </c>
      <c r="D5" s="27" t="s">
        <v>2</v>
      </c>
      <c r="E5" s="27" t="s">
        <v>3</v>
      </c>
      <c r="F5" s="74" t="s">
        <v>7</v>
      </c>
      <c r="G5" s="75" t="s">
        <v>4</v>
      </c>
    </row>
    <row r="6" spans="1:10" s="14" customFormat="1">
      <c r="A6" s="76">
        <v>43591</v>
      </c>
      <c r="B6" s="22">
        <v>1294565</v>
      </c>
      <c r="C6" s="32">
        <v>43595</v>
      </c>
      <c r="D6" s="85">
        <v>70</v>
      </c>
      <c r="E6" s="22" t="s">
        <v>17</v>
      </c>
      <c r="F6" s="25" t="s">
        <v>60</v>
      </c>
      <c r="G6" s="24">
        <v>11670</v>
      </c>
      <c r="H6" s="59"/>
    </row>
    <row r="7" spans="1:10" s="14" customFormat="1">
      <c r="A7" s="76">
        <v>43591</v>
      </c>
      <c r="B7" s="22">
        <f>B6+1</f>
        <v>1294566</v>
      </c>
      <c r="C7" s="32">
        <v>43595</v>
      </c>
      <c r="D7" s="22">
        <f>D6+1</f>
        <v>71</v>
      </c>
      <c r="E7" s="22" t="s">
        <v>17</v>
      </c>
      <c r="F7" s="25" t="s">
        <v>61</v>
      </c>
      <c r="G7" s="24">
        <v>6183.67</v>
      </c>
      <c r="H7" s="59"/>
    </row>
    <row r="8" spans="1:10" s="14" customFormat="1">
      <c r="A8" s="76">
        <v>43591</v>
      </c>
      <c r="B8" s="22">
        <f t="shared" ref="B8:B23" si="0">B7+1</f>
        <v>1294567</v>
      </c>
      <c r="C8" s="32">
        <v>43595</v>
      </c>
      <c r="D8" s="22">
        <f t="shared" ref="D8:D23" si="1">D7+1</f>
        <v>72</v>
      </c>
      <c r="E8" s="22" t="s">
        <v>18</v>
      </c>
      <c r="F8" s="25" t="s">
        <v>60</v>
      </c>
      <c r="G8" s="24">
        <v>2428.54</v>
      </c>
      <c r="H8" s="59"/>
    </row>
    <row r="9" spans="1:10" s="14" customFormat="1">
      <c r="A9" s="76">
        <v>43591</v>
      </c>
      <c r="B9" s="22">
        <f t="shared" si="0"/>
        <v>1294568</v>
      </c>
      <c r="C9" s="32">
        <v>43595</v>
      </c>
      <c r="D9" s="22">
        <f t="shared" si="1"/>
        <v>73</v>
      </c>
      <c r="E9" s="22" t="s">
        <v>20</v>
      </c>
      <c r="F9" s="25" t="s">
        <v>60</v>
      </c>
      <c r="G9" s="24">
        <v>1400</v>
      </c>
      <c r="H9" s="59"/>
    </row>
    <row r="10" spans="1:10" s="14" customFormat="1">
      <c r="A10" s="76">
        <v>43591</v>
      </c>
      <c r="B10" s="22">
        <f t="shared" si="0"/>
        <v>1294569</v>
      </c>
      <c r="C10" s="32">
        <v>43595</v>
      </c>
      <c r="D10" s="22">
        <f t="shared" si="1"/>
        <v>74</v>
      </c>
      <c r="E10" s="22" t="s">
        <v>20</v>
      </c>
      <c r="F10" s="25" t="s">
        <v>61</v>
      </c>
      <c r="G10" s="24">
        <v>5240.74</v>
      </c>
      <c r="H10" s="59"/>
    </row>
    <row r="11" spans="1:10" s="14" customFormat="1">
      <c r="A11" s="76">
        <v>43591</v>
      </c>
      <c r="B11" s="22">
        <f t="shared" si="0"/>
        <v>1294570</v>
      </c>
      <c r="C11" s="32">
        <v>43595</v>
      </c>
      <c r="D11" s="22">
        <f t="shared" si="1"/>
        <v>75</v>
      </c>
      <c r="E11" s="22" t="s">
        <v>49</v>
      </c>
      <c r="F11" s="25" t="s">
        <v>62</v>
      </c>
      <c r="G11" s="24">
        <v>11724.46</v>
      </c>
      <c r="H11" s="59"/>
    </row>
    <row r="12" spans="1:10" s="14" customFormat="1">
      <c r="A12" s="76">
        <v>43591</v>
      </c>
      <c r="B12" s="22">
        <f t="shared" si="0"/>
        <v>1294571</v>
      </c>
      <c r="C12" s="32">
        <v>43595</v>
      </c>
      <c r="D12" s="22">
        <f t="shared" si="1"/>
        <v>76</v>
      </c>
      <c r="E12" s="22" t="s">
        <v>63</v>
      </c>
      <c r="F12" s="25" t="s">
        <v>64</v>
      </c>
      <c r="G12" s="24">
        <v>15033</v>
      </c>
      <c r="H12" s="59"/>
    </row>
    <row r="13" spans="1:10" s="14" customFormat="1">
      <c r="A13" s="76">
        <v>43591</v>
      </c>
      <c r="B13" s="22">
        <f t="shared" si="0"/>
        <v>1294572</v>
      </c>
      <c r="C13" s="32">
        <v>43595</v>
      </c>
      <c r="D13" s="22">
        <f t="shared" si="1"/>
        <v>77</v>
      </c>
      <c r="E13" s="22" t="s">
        <v>22</v>
      </c>
      <c r="F13" s="25" t="s">
        <v>23</v>
      </c>
      <c r="G13" s="24">
        <v>10904.76</v>
      </c>
      <c r="H13" s="59"/>
    </row>
    <row r="14" spans="1:10" s="14" customFormat="1">
      <c r="A14" s="76">
        <v>43591</v>
      </c>
      <c r="B14" s="22">
        <f t="shared" si="0"/>
        <v>1294573</v>
      </c>
      <c r="C14" s="32">
        <v>43595</v>
      </c>
      <c r="D14" s="22">
        <f t="shared" si="1"/>
        <v>78</v>
      </c>
      <c r="E14" s="22" t="s">
        <v>21</v>
      </c>
      <c r="F14" s="25" t="s">
        <v>19</v>
      </c>
      <c r="G14" s="24">
        <v>3920</v>
      </c>
      <c r="H14" s="59"/>
    </row>
    <row r="15" spans="1:10">
      <c r="A15" s="76">
        <v>43591</v>
      </c>
      <c r="B15" s="22">
        <f t="shared" si="0"/>
        <v>1294574</v>
      </c>
      <c r="C15" s="32">
        <v>43595</v>
      </c>
      <c r="D15" s="22">
        <f t="shared" si="1"/>
        <v>79</v>
      </c>
      <c r="E15" s="22" t="s">
        <v>37</v>
      </c>
      <c r="F15" s="25" t="s">
        <v>43</v>
      </c>
      <c r="G15" s="24">
        <v>6074.24</v>
      </c>
      <c r="H15" s="59"/>
    </row>
    <row r="16" spans="1:10">
      <c r="A16" s="76">
        <v>43591</v>
      </c>
      <c r="B16" s="22">
        <f t="shared" si="0"/>
        <v>1294575</v>
      </c>
      <c r="C16" s="32">
        <v>43595</v>
      </c>
      <c r="D16" s="22">
        <f t="shared" si="1"/>
        <v>80</v>
      </c>
      <c r="E16" s="22" t="s">
        <v>37</v>
      </c>
      <c r="F16" s="25" t="s">
        <v>26</v>
      </c>
      <c r="G16" s="24">
        <v>1144.6400000000001</v>
      </c>
      <c r="H16" s="59"/>
    </row>
    <row r="17" spans="1:8">
      <c r="A17" s="76">
        <v>43591</v>
      </c>
      <c r="B17" s="22">
        <f t="shared" si="0"/>
        <v>1294576</v>
      </c>
      <c r="C17" s="32">
        <v>43595</v>
      </c>
      <c r="D17" s="22">
        <f t="shared" si="1"/>
        <v>81</v>
      </c>
      <c r="E17" s="22" t="s">
        <v>31</v>
      </c>
      <c r="F17" s="25" t="s">
        <v>32</v>
      </c>
      <c r="G17" s="24">
        <v>8662.5</v>
      </c>
      <c r="H17" s="59"/>
    </row>
    <row r="18" spans="1:8">
      <c r="A18" s="76">
        <v>43591</v>
      </c>
      <c r="B18" s="22">
        <f t="shared" si="0"/>
        <v>1294577</v>
      </c>
      <c r="C18" s="32">
        <v>43595</v>
      </c>
      <c r="D18" s="22">
        <f t="shared" si="1"/>
        <v>82</v>
      </c>
      <c r="E18" s="22" t="s">
        <v>25</v>
      </c>
      <c r="F18" s="25" t="s">
        <v>28</v>
      </c>
      <c r="G18" s="24">
        <v>6875.4</v>
      </c>
      <c r="H18" s="59"/>
    </row>
    <row r="19" spans="1:8">
      <c r="A19" s="76">
        <v>43591</v>
      </c>
      <c r="B19" s="22">
        <f t="shared" si="0"/>
        <v>1294578</v>
      </c>
      <c r="C19" s="32">
        <v>43595</v>
      </c>
      <c r="D19" s="22">
        <f t="shared" si="1"/>
        <v>83</v>
      </c>
      <c r="E19" s="22" t="s">
        <v>25</v>
      </c>
      <c r="F19" s="25" t="s">
        <v>26</v>
      </c>
      <c r="G19" s="24">
        <v>4467.37</v>
      </c>
      <c r="H19" s="59"/>
    </row>
    <row r="20" spans="1:8">
      <c r="A20" s="76">
        <v>43591</v>
      </c>
      <c r="B20" s="22">
        <f t="shared" si="0"/>
        <v>1294579</v>
      </c>
      <c r="C20" s="32">
        <v>43595</v>
      </c>
      <c r="D20" s="22">
        <f t="shared" si="1"/>
        <v>84</v>
      </c>
      <c r="E20" s="22" t="s">
        <v>30</v>
      </c>
      <c r="F20" s="25" t="s">
        <v>33</v>
      </c>
      <c r="G20" s="24">
        <v>4705.6099999999997</v>
      </c>
      <c r="H20" s="59"/>
    </row>
    <row r="21" spans="1:8">
      <c r="A21" s="76">
        <v>43591</v>
      </c>
      <c r="B21" s="22">
        <f t="shared" si="0"/>
        <v>1294580</v>
      </c>
      <c r="C21" s="32">
        <v>43595</v>
      </c>
      <c r="D21" s="22">
        <f t="shared" si="1"/>
        <v>85</v>
      </c>
      <c r="E21" s="22" t="s">
        <v>65</v>
      </c>
      <c r="F21" s="25" t="s">
        <v>45</v>
      </c>
      <c r="G21" s="24">
        <v>2517.3200000000002</v>
      </c>
      <c r="H21" s="59"/>
    </row>
    <row r="22" spans="1:8">
      <c r="A22" s="76">
        <v>43591</v>
      </c>
      <c r="B22" s="22">
        <f t="shared" si="0"/>
        <v>1294581</v>
      </c>
      <c r="C22" s="32">
        <v>43595</v>
      </c>
      <c r="D22" s="22">
        <f t="shared" si="1"/>
        <v>86</v>
      </c>
      <c r="E22" s="22" t="s">
        <v>42</v>
      </c>
      <c r="F22" s="25" t="s">
        <v>29</v>
      </c>
      <c r="G22" s="24">
        <v>7736.31</v>
      </c>
      <c r="H22" s="59"/>
    </row>
    <row r="23" spans="1:8">
      <c r="A23" s="76">
        <v>43591</v>
      </c>
      <c r="B23" s="22">
        <f t="shared" si="0"/>
        <v>1294582</v>
      </c>
      <c r="C23" s="32">
        <v>43595</v>
      </c>
      <c r="D23" s="22">
        <f t="shared" si="1"/>
        <v>87</v>
      </c>
      <c r="E23" s="22" t="s">
        <v>22</v>
      </c>
      <c r="F23" s="25" t="s">
        <v>23</v>
      </c>
      <c r="G23" s="24">
        <v>12842.3</v>
      </c>
      <c r="H23" s="59"/>
    </row>
    <row r="24" spans="1:8">
      <c r="A24" s="76"/>
      <c r="B24" s="22"/>
      <c r="C24" s="32"/>
      <c r="D24" s="22"/>
      <c r="E24" s="22"/>
      <c r="F24" s="25"/>
      <c r="G24" s="24"/>
      <c r="H24" s="59"/>
    </row>
    <row r="25" spans="1:8" ht="17.25" customHeight="1">
      <c r="A25" s="77" t="s">
        <v>5</v>
      </c>
      <c r="B25" s="78"/>
      <c r="C25" s="78"/>
      <c r="D25" s="79"/>
      <c r="E25" s="80"/>
      <c r="F25" s="80"/>
      <c r="G25" s="70"/>
    </row>
    <row r="26" spans="1:8" ht="10.5" customHeight="1">
      <c r="A26" s="4"/>
      <c r="B26" s="49"/>
      <c r="C26" s="49"/>
      <c r="D26" s="5"/>
      <c r="E26" s="6"/>
      <c r="F26" s="6"/>
    </row>
    <row r="27" spans="1:8" ht="10.5" customHeight="1">
      <c r="A27" s="4"/>
      <c r="B27" s="49"/>
      <c r="C27" s="49"/>
      <c r="D27" s="5"/>
      <c r="E27" s="6"/>
      <c r="F27" s="50"/>
    </row>
    <row r="28" spans="1:8" ht="10.5" customHeight="1">
      <c r="A28" s="4"/>
      <c r="B28" s="49"/>
      <c r="C28" s="49"/>
      <c r="D28" s="5"/>
      <c r="E28" s="6"/>
      <c r="F28" s="6"/>
      <c r="G28" s="61">
        <f>SUM(G6:G27)</f>
        <v>123530.86</v>
      </c>
    </row>
    <row r="29" spans="1:8">
      <c r="A29" s="52"/>
      <c r="B29" s="49"/>
      <c r="C29" s="49"/>
      <c r="D29" s="5"/>
      <c r="E29" s="6"/>
      <c r="F29" s="6"/>
      <c r="G29" s="3"/>
    </row>
    <row r="30" spans="1:8">
      <c r="A30" s="4" t="s">
        <v>15</v>
      </c>
      <c r="B30" s="49"/>
      <c r="C30" s="49"/>
      <c r="D30" s="5"/>
      <c r="E30" s="6"/>
      <c r="F30" s="6"/>
      <c r="G30" s="3"/>
    </row>
    <row r="31" spans="1:8">
      <c r="E31" s="9"/>
      <c r="F31" s="9"/>
      <c r="G31" s="3"/>
    </row>
    <row r="34" spans="1:13" s="8" customFormat="1">
      <c r="A34" s="11"/>
      <c r="B34" s="53"/>
      <c r="C34" s="53"/>
      <c r="E34" s="12"/>
      <c r="F34" s="12"/>
      <c r="H34" s="3"/>
      <c r="I34" s="3"/>
      <c r="J34" s="3"/>
      <c r="K34" s="3"/>
      <c r="L34" s="3"/>
      <c r="M34" s="3"/>
    </row>
    <row r="35" spans="1:13" s="8" customFormat="1">
      <c r="A35" s="11"/>
      <c r="B35" s="53"/>
      <c r="C35" s="53"/>
      <c r="E35" s="12"/>
      <c r="F35" s="12"/>
      <c r="G35" s="13"/>
      <c r="H35" s="3"/>
      <c r="I35" s="3"/>
      <c r="J35" s="3"/>
      <c r="K35" s="3"/>
      <c r="L35" s="3"/>
      <c r="M35" s="3"/>
    </row>
    <row r="36" spans="1:13" s="8" customFormat="1">
      <c r="A36" s="11"/>
      <c r="B36" s="53"/>
      <c r="C36" s="53"/>
      <c r="E36" s="12"/>
      <c r="F36" s="12"/>
      <c r="G36" s="13"/>
      <c r="H36" s="3"/>
      <c r="I36" s="3"/>
      <c r="J36" s="3"/>
      <c r="K36" s="3"/>
      <c r="L36" s="3"/>
      <c r="M36" s="3"/>
    </row>
    <row r="70" spans="5:7">
      <c r="E70" s="9"/>
      <c r="F70" s="9"/>
      <c r="G70" s="10">
        <f>SUM(G35:G67)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9"/>
  <sheetViews>
    <sheetView workbookViewId="0">
      <selection activeCell="A6" sqref="A6:D12"/>
    </sheetView>
  </sheetViews>
  <sheetFormatPr defaultRowHeight="11.25"/>
  <cols>
    <col min="1" max="1" width="21.140625" style="8" customWidth="1"/>
    <col min="2" max="3" width="12.28515625" style="40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3" t="s">
        <v>12</v>
      </c>
      <c r="B1" s="54"/>
      <c r="C1" s="54"/>
      <c r="D1" s="55"/>
      <c r="E1" s="56"/>
      <c r="F1" s="63"/>
      <c r="G1" s="63"/>
      <c r="H1" s="63"/>
      <c r="I1" s="63"/>
      <c r="J1" s="63"/>
    </row>
    <row r="2" spans="1:10" s="19" customFormat="1">
      <c r="A2" s="63" t="s">
        <v>13</v>
      </c>
      <c r="B2" s="56"/>
      <c r="C2" s="56"/>
      <c r="D2" s="56"/>
      <c r="E2" s="56"/>
      <c r="F2" s="63"/>
      <c r="G2" s="63"/>
      <c r="H2" s="63"/>
      <c r="I2" s="63"/>
      <c r="J2" s="63"/>
    </row>
    <row r="3" spans="1:10" s="19" customFormat="1">
      <c r="A3" s="87" t="s">
        <v>66</v>
      </c>
      <c r="B3" s="54"/>
      <c r="C3" s="54"/>
      <c r="D3" s="55"/>
      <c r="E3" s="56"/>
      <c r="F3" s="63"/>
      <c r="G3" s="63"/>
      <c r="H3" s="63"/>
      <c r="I3" s="63"/>
      <c r="J3" s="63"/>
    </row>
    <row r="4" spans="1:10">
      <c r="B4" s="57"/>
      <c r="C4" s="57"/>
      <c r="D4" s="58"/>
      <c r="E4" s="55" t="s">
        <v>16</v>
      </c>
      <c r="F4" s="63"/>
    </row>
    <row r="5" spans="1:10" s="2" customFormat="1" ht="12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43599</v>
      </c>
      <c r="B6" s="22">
        <v>1294583</v>
      </c>
      <c r="C6" s="32">
        <v>43602</v>
      </c>
      <c r="D6" s="22">
        <v>88</v>
      </c>
      <c r="E6" s="22" t="s">
        <v>36</v>
      </c>
      <c r="F6" s="25" t="s">
        <v>67</v>
      </c>
      <c r="G6" s="24">
        <v>16050</v>
      </c>
      <c r="H6" s="59"/>
    </row>
    <row r="7" spans="1:10" s="14" customFormat="1">
      <c r="A7" s="45">
        <v>43599</v>
      </c>
      <c r="B7" s="22">
        <f>B6+1</f>
        <v>1294584</v>
      </c>
      <c r="C7" s="32">
        <v>43602</v>
      </c>
      <c r="D7" s="22">
        <f>D6+1</f>
        <v>89</v>
      </c>
      <c r="E7" s="22" t="s">
        <v>24</v>
      </c>
      <c r="F7" s="25" t="s">
        <v>68</v>
      </c>
      <c r="G7" s="24">
        <v>15426.52</v>
      </c>
      <c r="H7" s="59"/>
    </row>
    <row r="8" spans="1:10" s="14" customFormat="1">
      <c r="A8" s="45">
        <v>43599</v>
      </c>
      <c r="B8" s="22">
        <f t="shared" ref="B8:B20" si="0">B7+1</f>
        <v>1294585</v>
      </c>
      <c r="C8" s="32">
        <v>43602</v>
      </c>
      <c r="D8" s="22">
        <f t="shared" ref="D8:D20" si="1">D7+1</f>
        <v>90</v>
      </c>
      <c r="E8" s="22" t="s">
        <v>24</v>
      </c>
      <c r="F8" s="25" t="s">
        <v>69</v>
      </c>
      <c r="G8" s="24">
        <v>39925.11</v>
      </c>
      <c r="H8" s="59"/>
    </row>
    <row r="9" spans="1:10" s="14" customFormat="1">
      <c r="A9" s="45">
        <v>43599</v>
      </c>
      <c r="B9" s="22">
        <f t="shared" si="0"/>
        <v>1294586</v>
      </c>
      <c r="C9" s="32">
        <v>43602</v>
      </c>
      <c r="D9" s="22">
        <f t="shared" si="1"/>
        <v>91</v>
      </c>
      <c r="E9" s="22" t="s">
        <v>8</v>
      </c>
      <c r="F9" s="25" t="s">
        <v>70</v>
      </c>
      <c r="G9" s="24">
        <v>10357.85</v>
      </c>
      <c r="H9" s="59"/>
    </row>
    <row r="10" spans="1:10" s="14" customFormat="1">
      <c r="A10" s="45">
        <v>43599</v>
      </c>
      <c r="B10" s="22">
        <f t="shared" si="0"/>
        <v>1294587</v>
      </c>
      <c r="C10" s="32">
        <v>43602</v>
      </c>
      <c r="D10" s="22">
        <f t="shared" si="1"/>
        <v>92</v>
      </c>
      <c r="E10" s="22" t="s">
        <v>8</v>
      </c>
      <c r="F10" s="25" t="s">
        <v>71</v>
      </c>
      <c r="G10" s="24">
        <v>1600.4</v>
      </c>
      <c r="H10" s="59"/>
    </row>
    <row r="11" spans="1:10" s="14" customFormat="1">
      <c r="A11" s="45">
        <v>43599</v>
      </c>
      <c r="B11" s="22">
        <f t="shared" si="0"/>
        <v>1294588</v>
      </c>
      <c r="C11" s="32">
        <v>43602</v>
      </c>
      <c r="D11" s="22">
        <f t="shared" si="1"/>
        <v>93</v>
      </c>
      <c r="E11" s="22" t="s">
        <v>8</v>
      </c>
      <c r="F11" s="25" t="s">
        <v>72</v>
      </c>
      <c r="G11" s="24">
        <v>46302.95</v>
      </c>
      <c r="H11" s="59"/>
    </row>
    <row r="12" spans="1:10" s="14" customFormat="1">
      <c r="A12" s="45">
        <v>43599</v>
      </c>
      <c r="B12" s="22">
        <f t="shared" si="0"/>
        <v>1294589</v>
      </c>
      <c r="C12" s="32">
        <v>43616</v>
      </c>
      <c r="D12" s="22">
        <f t="shared" si="1"/>
        <v>94</v>
      </c>
      <c r="E12" s="22" t="s">
        <v>34</v>
      </c>
      <c r="F12" s="25" t="s">
        <v>73</v>
      </c>
      <c r="G12" s="24">
        <v>13244.54</v>
      </c>
      <c r="H12" s="59"/>
    </row>
    <row r="13" spans="1:10" s="14" customFormat="1">
      <c r="A13" s="45">
        <v>43599</v>
      </c>
      <c r="B13" s="22">
        <f t="shared" si="0"/>
        <v>1294590</v>
      </c>
      <c r="C13" s="32">
        <v>43602</v>
      </c>
      <c r="D13" s="22">
        <f t="shared" si="1"/>
        <v>95</v>
      </c>
      <c r="E13" s="22" t="s">
        <v>25</v>
      </c>
      <c r="F13" s="25" t="s">
        <v>28</v>
      </c>
      <c r="G13" s="24">
        <v>14092.65</v>
      </c>
      <c r="H13" s="59"/>
    </row>
    <row r="14" spans="1:10" s="14" customFormat="1">
      <c r="A14" s="45">
        <v>43599</v>
      </c>
      <c r="B14" s="22">
        <f t="shared" si="0"/>
        <v>1294591</v>
      </c>
      <c r="C14" s="32">
        <v>43602</v>
      </c>
      <c r="D14" s="22">
        <f t="shared" si="1"/>
        <v>96</v>
      </c>
      <c r="E14" s="22" t="s">
        <v>31</v>
      </c>
      <c r="F14" s="25" t="s">
        <v>32</v>
      </c>
      <c r="G14" s="24">
        <v>11335.5</v>
      </c>
      <c r="H14" s="59"/>
    </row>
    <row r="15" spans="1:10" s="14" customFormat="1">
      <c r="A15" s="45">
        <v>43599</v>
      </c>
      <c r="B15" s="22">
        <f t="shared" si="0"/>
        <v>1294592</v>
      </c>
      <c r="C15" s="32">
        <v>43602</v>
      </c>
      <c r="D15" s="22">
        <f t="shared" si="1"/>
        <v>97</v>
      </c>
      <c r="E15" s="22" t="s">
        <v>8</v>
      </c>
      <c r="F15" s="25" t="s">
        <v>74</v>
      </c>
      <c r="G15" s="24">
        <v>8282.2000000000007</v>
      </c>
      <c r="H15" s="59"/>
    </row>
    <row r="16" spans="1:10" s="14" customFormat="1">
      <c r="A16" s="45">
        <v>43599</v>
      </c>
      <c r="B16" s="22">
        <f t="shared" si="0"/>
        <v>1294593</v>
      </c>
      <c r="C16" s="32">
        <v>43602</v>
      </c>
      <c r="D16" s="22">
        <f t="shared" si="1"/>
        <v>98</v>
      </c>
      <c r="E16" s="22" t="s">
        <v>8</v>
      </c>
      <c r="F16" s="25" t="s">
        <v>75</v>
      </c>
      <c r="G16" s="24">
        <v>2298.0100000000002</v>
      </c>
      <c r="H16" s="59"/>
    </row>
    <row r="17" spans="1:8" s="14" customFormat="1">
      <c r="A17" s="45">
        <v>43599</v>
      </c>
      <c r="B17" s="22">
        <f t="shared" si="0"/>
        <v>1294594</v>
      </c>
      <c r="C17" s="32">
        <v>43602</v>
      </c>
      <c r="D17" s="22">
        <f t="shared" si="1"/>
        <v>99</v>
      </c>
      <c r="E17" s="22" t="s">
        <v>76</v>
      </c>
      <c r="F17" s="25" t="s">
        <v>77</v>
      </c>
      <c r="G17" s="24">
        <v>11015.28</v>
      </c>
      <c r="H17" s="59"/>
    </row>
    <row r="18" spans="1:8" s="14" customFormat="1">
      <c r="A18" s="45">
        <v>43599</v>
      </c>
      <c r="B18" s="22">
        <f t="shared" si="0"/>
        <v>1294595</v>
      </c>
      <c r="C18" s="32">
        <v>43602</v>
      </c>
      <c r="D18" s="22">
        <f t="shared" si="1"/>
        <v>100</v>
      </c>
      <c r="E18" s="22" t="s">
        <v>22</v>
      </c>
      <c r="F18" s="25" t="s">
        <v>23</v>
      </c>
      <c r="G18" s="24">
        <v>11255.85</v>
      </c>
      <c r="H18" s="59"/>
    </row>
    <row r="19" spans="1:8" s="14" customFormat="1">
      <c r="A19" s="45">
        <v>43599</v>
      </c>
      <c r="B19" s="22">
        <f t="shared" si="0"/>
        <v>1294596</v>
      </c>
      <c r="C19" s="32">
        <v>43602</v>
      </c>
      <c r="D19" s="22">
        <f t="shared" si="1"/>
        <v>101</v>
      </c>
      <c r="E19" s="22" t="s">
        <v>8</v>
      </c>
      <c r="F19" s="25" t="s">
        <v>78</v>
      </c>
      <c r="G19" s="24">
        <v>4119</v>
      </c>
      <c r="H19" s="59"/>
    </row>
    <row r="20" spans="1:8" s="14" customFormat="1">
      <c r="A20" s="45">
        <v>43599</v>
      </c>
      <c r="B20" s="22">
        <f t="shared" si="0"/>
        <v>1294597</v>
      </c>
      <c r="C20" s="32">
        <v>43602</v>
      </c>
      <c r="D20" s="22">
        <f t="shared" si="1"/>
        <v>102</v>
      </c>
      <c r="E20" s="22" t="s">
        <v>8</v>
      </c>
      <c r="F20" s="25" t="s">
        <v>79</v>
      </c>
      <c r="G20" s="24">
        <v>23044.94</v>
      </c>
      <c r="H20" s="59"/>
    </row>
    <row r="21" spans="1:8" s="14" customFormat="1">
      <c r="A21" s="45"/>
      <c r="B21" s="22"/>
      <c r="C21" s="32"/>
      <c r="D21" s="22"/>
      <c r="E21" s="22"/>
      <c r="F21" s="25"/>
      <c r="G21" s="24"/>
      <c r="H21" s="59"/>
    </row>
    <row r="22" spans="1:8" s="14" customFormat="1">
      <c r="A22" s="45"/>
      <c r="B22" s="22"/>
      <c r="C22" s="32"/>
      <c r="D22" s="22"/>
      <c r="E22" s="22"/>
      <c r="F22" s="25"/>
      <c r="G22" s="24"/>
      <c r="H22" s="59"/>
    </row>
    <row r="23" spans="1:8" s="14" customFormat="1">
      <c r="A23" s="45"/>
      <c r="B23" s="22"/>
      <c r="C23" s="32"/>
      <c r="D23" s="22"/>
      <c r="E23" s="22"/>
      <c r="F23" s="25"/>
      <c r="G23" s="24"/>
      <c r="H23" s="59"/>
    </row>
    <row r="24" spans="1:8" ht="17.25" customHeight="1" thickBot="1">
      <c r="A24" s="47" t="s">
        <v>5</v>
      </c>
      <c r="B24" s="48"/>
      <c r="C24" s="48"/>
      <c r="D24" s="16"/>
      <c r="E24" s="17"/>
      <c r="F24" s="20"/>
      <c r="G24" s="71"/>
    </row>
    <row r="25" spans="1:8" ht="10.5" customHeight="1">
      <c r="A25" s="4"/>
      <c r="B25" s="49"/>
      <c r="C25" s="49"/>
      <c r="D25" s="5"/>
      <c r="E25" s="6"/>
      <c r="F25" s="6"/>
      <c r="G25" s="7"/>
    </row>
    <row r="26" spans="1:8" ht="10.5" customHeight="1">
      <c r="A26" s="4"/>
      <c r="B26" s="49"/>
      <c r="C26" s="49"/>
      <c r="D26" s="5"/>
      <c r="E26" s="6"/>
      <c r="F26" s="50"/>
      <c r="G26" s="51"/>
    </row>
    <row r="27" spans="1:8" ht="10.5" customHeight="1">
      <c r="A27" s="4"/>
      <c r="B27" s="49"/>
      <c r="C27" s="49"/>
      <c r="D27" s="5"/>
      <c r="E27" s="6"/>
      <c r="F27" s="6"/>
      <c r="G27" s="61">
        <f>SUM(G6:G26)</f>
        <v>228350.80000000002</v>
      </c>
    </row>
    <row r="28" spans="1:8">
      <c r="A28" s="52"/>
      <c r="B28" s="49"/>
      <c r="C28" s="49"/>
      <c r="D28" s="5"/>
      <c r="E28" s="6"/>
      <c r="F28" s="6"/>
      <c r="G28" s="7"/>
    </row>
    <row r="29" spans="1:8">
      <c r="A29" s="4" t="s">
        <v>15</v>
      </c>
      <c r="B29" s="49"/>
      <c r="C29" s="49"/>
      <c r="D29" s="5"/>
      <c r="E29" s="6"/>
      <c r="F29" s="6"/>
      <c r="G29" s="7"/>
    </row>
    <row r="30" spans="1:8">
      <c r="E30" s="9"/>
      <c r="F30" s="9"/>
      <c r="G30" s="10"/>
    </row>
    <row r="33" spans="1:13" s="8" customFormat="1">
      <c r="A33" s="11"/>
      <c r="B33" s="53"/>
      <c r="C33" s="53"/>
      <c r="E33" s="12"/>
      <c r="F33" s="12"/>
      <c r="G33" s="13"/>
      <c r="H33" s="3"/>
      <c r="I33" s="3"/>
      <c r="J33" s="3"/>
      <c r="K33" s="3"/>
      <c r="L33" s="3"/>
      <c r="M33" s="3"/>
    </row>
    <row r="34" spans="1:13" s="8" customFormat="1">
      <c r="A34" s="11"/>
      <c r="B34" s="53"/>
      <c r="C34" s="53"/>
      <c r="E34" s="12"/>
      <c r="F34" s="12"/>
      <c r="G34" s="13"/>
      <c r="H34" s="3"/>
      <c r="I34" s="3"/>
      <c r="J34" s="3"/>
      <c r="K34" s="3"/>
      <c r="L34" s="3"/>
      <c r="M34" s="3"/>
    </row>
    <row r="35" spans="1:13" s="8" customFormat="1">
      <c r="A35" s="11"/>
      <c r="B35" s="53"/>
      <c r="C35" s="53"/>
      <c r="E35" s="12"/>
      <c r="F35" s="12"/>
      <c r="G35" s="13"/>
      <c r="H35" s="3"/>
      <c r="I35" s="3"/>
      <c r="J35" s="3"/>
      <c r="K35" s="3"/>
      <c r="L35" s="3"/>
      <c r="M35" s="3"/>
    </row>
    <row r="69" spans="5:7">
      <c r="E69" s="9"/>
      <c r="F69" s="9"/>
      <c r="G69" s="10">
        <f>SUM(G34:G66)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93"/>
  <sheetViews>
    <sheetView workbookViewId="0">
      <selection activeCell="A6" sqref="A6:G45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10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4" t="s">
        <v>12</v>
      </c>
      <c r="B1" s="54"/>
      <c r="C1" s="54"/>
      <c r="D1" s="55"/>
      <c r="E1" s="56"/>
      <c r="F1" s="84"/>
      <c r="G1" s="84"/>
      <c r="H1" s="84"/>
      <c r="I1" s="84"/>
      <c r="J1" s="84"/>
    </row>
    <row r="2" spans="1:10" s="19" customFormat="1">
      <c r="A2" s="84" t="s">
        <v>13</v>
      </c>
      <c r="B2" s="56"/>
      <c r="C2" s="56"/>
      <c r="D2" s="56"/>
      <c r="E2" s="56"/>
      <c r="F2" s="84"/>
      <c r="G2" s="84"/>
      <c r="H2" s="84"/>
      <c r="I2" s="84"/>
      <c r="J2" s="84"/>
    </row>
    <row r="3" spans="1:10" s="19" customFormat="1">
      <c r="A3" s="88" t="s">
        <v>50</v>
      </c>
      <c r="B3" s="54"/>
      <c r="C3" s="54"/>
      <c r="D3" s="55"/>
      <c r="E3" s="56"/>
      <c r="F3" s="84"/>
      <c r="G3" s="84"/>
      <c r="H3" s="84"/>
      <c r="I3" s="84"/>
      <c r="J3" s="84"/>
    </row>
    <row r="4" spans="1:10" ht="12" thickBot="1">
      <c r="B4" s="57"/>
      <c r="C4" s="57"/>
      <c r="D4" s="58"/>
      <c r="E4" s="56"/>
      <c r="F4" s="84"/>
    </row>
    <row r="5" spans="1:10" s="2" customFormat="1" ht="12" thickBot="1">
      <c r="A5" s="65" t="s">
        <v>14</v>
      </c>
      <c r="B5" s="66" t="s">
        <v>1</v>
      </c>
      <c r="C5" s="66" t="s">
        <v>0</v>
      </c>
      <c r="D5" s="67" t="s">
        <v>2</v>
      </c>
      <c r="E5" s="67" t="s">
        <v>3</v>
      </c>
      <c r="F5" s="68" t="s">
        <v>7</v>
      </c>
      <c r="G5" s="69" t="s">
        <v>4</v>
      </c>
    </row>
    <row r="6" spans="1:10" s="14" customFormat="1">
      <c r="A6" s="83">
        <v>43606</v>
      </c>
      <c r="B6" s="22">
        <v>1294598</v>
      </c>
      <c r="C6" s="32">
        <v>43616</v>
      </c>
      <c r="D6" s="22">
        <v>103</v>
      </c>
      <c r="E6" s="22" t="s">
        <v>27</v>
      </c>
      <c r="F6" s="25" t="s">
        <v>80</v>
      </c>
      <c r="G6" s="24">
        <v>21006</v>
      </c>
      <c r="H6" s="2"/>
    </row>
    <row r="7" spans="1:10" s="14" customFormat="1">
      <c r="A7" s="83">
        <v>43606</v>
      </c>
      <c r="B7" s="22">
        <f>B6+1</f>
        <v>1294599</v>
      </c>
      <c r="C7" s="32">
        <v>43616</v>
      </c>
      <c r="D7" s="22">
        <f>D6+1</f>
        <v>104</v>
      </c>
      <c r="E7" s="22" t="s">
        <v>25</v>
      </c>
      <c r="F7" s="25" t="s">
        <v>28</v>
      </c>
      <c r="G7" s="24">
        <v>6949.01</v>
      </c>
      <c r="H7" s="2"/>
    </row>
    <row r="8" spans="1:10" s="14" customFormat="1">
      <c r="A8" s="83">
        <v>43606</v>
      </c>
      <c r="B8" s="22">
        <f t="shared" ref="B8:B45" si="0">B7+1</f>
        <v>1294600</v>
      </c>
      <c r="C8" s="32">
        <v>43616</v>
      </c>
      <c r="D8" s="22">
        <f t="shared" ref="D8:D45" si="1">D7+1</f>
        <v>105</v>
      </c>
      <c r="E8" s="22" t="s">
        <v>11</v>
      </c>
      <c r="F8" s="25"/>
      <c r="G8" s="24">
        <v>0</v>
      </c>
      <c r="H8" s="2"/>
    </row>
    <row r="9" spans="1:10" s="14" customFormat="1">
      <c r="A9" s="83">
        <v>43606</v>
      </c>
      <c r="B9" s="22">
        <v>1298101</v>
      </c>
      <c r="C9" s="32">
        <v>43616</v>
      </c>
      <c r="D9" s="22">
        <f t="shared" si="1"/>
        <v>106</v>
      </c>
      <c r="E9" s="22" t="s">
        <v>31</v>
      </c>
      <c r="F9" s="25" t="s">
        <v>32</v>
      </c>
      <c r="G9" s="24">
        <v>16978.5</v>
      </c>
      <c r="H9" s="2" t="s">
        <v>81</v>
      </c>
    </row>
    <row r="10" spans="1:10" s="14" customFormat="1">
      <c r="A10" s="83">
        <v>43606</v>
      </c>
      <c r="B10" s="22">
        <f t="shared" si="0"/>
        <v>1298102</v>
      </c>
      <c r="C10" s="32">
        <v>43616</v>
      </c>
      <c r="D10" s="22">
        <f t="shared" si="1"/>
        <v>107</v>
      </c>
      <c r="E10" s="22" t="s">
        <v>38</v>
      </c>
      <c r="F10" s="25" t="s">
        <v>82</v>
      </c>
      <c r="G10" s="24">
        <v>5915.25</v>
      </c>
      <c r="H10" s="2"/>
    </row>
    <row r="11" spans="1:10" s="14" customFormat="1">
      <c r="A11" s="83">
        <v>43606</v>
      </c>
      <c r="B11" s="22">
        <f t="shared" si="0"/>
        <v>1298103</v>
      </c>
      <c r="C11" s="32">
        <v>43616</v>
      </c>
      <c r="D11" s="22">
        <f t="shared" si="1"/>
        <v>108</v>
      </c>
      <c r="E11" s="22" t="s">
        <v>38</v>
      </c>
      <c r="F11" s="25" t="s">
        <v>26</v>
      </c>
      <c r="G11" s="24">
        <v>674.44</v>
      </c>
      <c r="H11" s="2"/>
    </row>
    <row r="12" spans="1:10" s="14" customFormat="1">
      <c r="A12" s="83">
        <v>43606</v>
      </c>
      <c r="B12" s="22">
        <f t="shared" si="0"/>
        <v>1298104</v>
      </c>
      <c r="C12" s="32">
        <v>43616</v>
      </c>
      <c r="D12" s="22">
        <f t="shared" si="1"/>
        <v>109</v>
      </c>
      <c r="E12" s="22" t="s">
        <v>47</v>
      </c>
      <c r="F12" s="25" t="s">
        <v>48</v>
      </c>
      <c r="G12" s="24">
        <v>6676.06</v>
      </c>
      <c r="H12" s="2"/>
    </row>
    <row r="13" spans="1:10" s="14" customFormat="1">
      <c r="A13" s="83">
        <v>43606</v>
      </c>
      <c r="B13" s="22">
        <f t="shared" si="0"/>
        <v>1298105</v>
      </c>
      <c r="C13" s="32">
        <v>43616</v>
      </c>
      <c r="D13" s="22">
        <f t="shared" si="1"/>
        <v>110</v>
      </c>
      <c r="E13" s="22" t="s">
        <v>42</v>
      </c>
      <c r="F13" s="25" t="s">
        <v>83</v>
      </c>
      <c r="G13" s="24">
        <v>6897.11</v>
      </c>
      <c r="H13" s="2"/>
    </row>
    <row r="14" spans="1:10" s="14" customFormat="1">
      <c r="A14" s="83">
        <v>43606</v>
      </c>
      <c r="B14" s="22">
        <f t="shared" si="0"/>
        <v>1298106</v>
      </c>
      <c r="C14" s="32">
        <v>43616</v>
      </c>
      <c r="D14" s="22">
        <f t="shared" si="1"/>
        <v>111</v>
      </c>
      <c r="E14" s="22" t="s">
        <v>84</v>
      </c>
      <c r="F14" s="25" t="s">
        <v>46</v>
      </c>
      <c r="G14" s="24">
        <v>17309.66</v>
      </c>
      <c r="H14" s="2"/>
    </row>
    <row r="15" spans="1:10" s="14" customFormat="1">
      <c r="A15" s="83">
        <v>43606</v>
      </c>
      <c r="B15" s="22">
        <f t="shared" si="0"/>
        <v>1298107</v>
      </c>
      <c r="C15" s="32">
        <v>43616</v>
      </c>
      <c r="D15" s="22">
        <f t="shared" si="1"/>
        <v>112</v>
      </c>
      <c r="E15" s="22" t="s">
        <v>85</v>
      </c>
      <c r="F15" s="25" t="s">
        <v>39</v>
      </c>
      <c r="G15" s="24">
        <v>4984.09</v>
      </c>
      <c r="H15" s="2"/>
    </row>
    <row r="16" spans="1:10" s="14" customFormat="1">
      <c r="A16" s="83">
        <v>43606</v>
      </c>
      <c r="B16" s="22">
        <f t="shared" si="0"/>
        <v>1298108</v>
      </c>
      <c r="C16" s="32">
        <v>43616</v>
      </c>
      <c r="D16" s="22">
        <f t="shared" si="1"/>
        <v>113</v>
      </c>
      <c r="E16" s="22" t="s">
        <v>86</v>
      </c>
      <c r="F16" s="25" t="s">
        <v>52</v>
      </c>
      <c r="G16" s="24">
        <v>5964.28</v>
      </c>
      <c r="H16" s="2"/>
    </row>
    <row r="17" spans="1:8" s="14" customFormat="1">
      <c r="A17" s="83">
        <v>43606</v>
      </c>
      <c r="B17" s="22">
        <f t="shared" si="0"/>
        <v>1298109</v>
      </c>
      <c r="C17" s="32">
        <v>43616</v>
      </c>
      <c r="D17" s="22">
        <f t="shared" si="1"/>
        <v>114</v>
      </c>
      <c r="E17" s="22" t="s">
        <v>44</v>
      </c>
      <c r="F17" s="25" t="s">
        <v>45</v>
      </c>
      <c r="G17" s="24">
        <v>2517.3200000000002</v>
      </c>
      <c r="H17" s="2"/>
    </row>
    <row r="18" spans="1:8" s="14" customFormat="1">
      <c r="A18" s="83">
        <v>43606</v>
      </c>
      <c r="B18" s="22">
        <f t="shared" si="0"/>
        <v>1298110</v>
      </c>
      <c r="C18" s="32">
        <v>43616</v>
      </c>
      <c r="D18" s="22">
        <f t="shared" si="1"/>
        <v>115</v>
      </c>
      <c r="E18" s="22" t="s">
        <v>87</v>
      </c>
      <c r="F18" s="25" t="s">
        <v>88</v>
      </c>
      <c r="G18" s="24">
        <v>1288.3900000000001</v>
      </c>
      <c r="H18" s="2"/>
    </row>
    <row r="19" spans="1:8" s="14" customFormat="1">
      <c r="A19" s="83">
        <v>43606</v>
      </c>
      <c r="B19" s="22">
        <f t="shared" si="0"/>
        <v>1298111</v>
      </c>
      <c r="C19" s="32">
        <v>43616</v>
      </c>
      <c r="D19" s="22">
        <f t="shared" si="1"/>
        <v>116</v>
      </c>
      <c r="E19" s="22" t="s">
        <v>30</v>
      </c>
      <c r="F19" s="25" t="s">
        <v>33</v>
      </c>
      <c r="G19" s="24">
        <v>5821.55</v>
      </c>
      <c r="H19" s="2"/>
    </row>
    <row r="20" spans="1:8" s="14" customFormat="1">
      <c r="A20" s="83">
        <v>43606</v>
      </c>
      <c r="B20" s="22">
        <f t="shared" si="0"/>
        <v>1298112</v>
      </c>
      <c r="C20" s="32">
        <v>43616</v>
      </c>
      <c r="D20" s="22">
        <f t="shared" si="1"/>
        <v>117</v>
      </c>
      <c r="E20" s="22" t="s">
        <v>35</v>
      </c>
      <c r="F20" s="25" t="s">
        <v>89</v>
      </c>
      <c r="G20" s="24">
        <v>3210</v>
      </c>
      <c r="H20" s="2"/>
    </row>
    <row r="21" spans="1:8" s="14" customFormat="1">
      <c r="A21" s="83">
        <v>43606</v>
      </c>
      <c r="B21" s="22">
        <f t="shared" si="0"/>
        <v>1298113</v>
      </c>
      <c r="C21" s="32">
        <v>43621</v>
      </c>
      <c r="D21" s="22">
        <f t="shared" si="1"/>
        <v>118</v>
      </c>
      <c r="E21" s="22" t="s">
        <v>24</v>
      </c>
      <c r="F21" s="25" t="s">
        <v>90</v>
      </c>
      <c r="G21" s="24">
        <v>180296.15</v>
      </c>
      <c r="H21" s="2"/>
    </row>
    <row r="22" spans="1:8" s="14" customFormat="1">
      <c r="A22" s="83">
        <v>43606</v>
      </c>
      <c r="B22" s="22">
        <f t="shared" si="0"/>
        <v>1298114</v>
      </c>
      <c r="C22" s="32">
        <v>43651</v>
      </c>
      <c r="D22" s="22">
        <f t="shared" si="1"/>
        <v>119</v>
      </c>
      <c r="E22" s="22" t="s">
        <v>91</v>
      </c>
      <c r="F22" s="25" t="s">
        <v>92</v>
      </c>
      <c r="G22" s="24">
        <v>180296.15</v>
      </c>
      <c r="H22" s="2"/>
    </row>
    <row r="23" spans="1:8" s="14" customFormat="1">
      <c r="A23" s="83">
        <v>43606</v>
      </c>
      <c r="B23" s="22">
        <f t="shared" si="0"/>
        <v>1298115</v>
      </c>
      <c r="C23" s="32">
        <v>43682</v>
      </c>
      <c r="D23" s="22">
        <f t="shared" si="1"/>
        <v>120</v>
      </c>
      <c r="E23" s="22" t="s">
        <v>91</v>
      </c>
      <c r="F23" s="25" t="s">
        <v>93</v>
      </c>
      <c r="G23" s="24">
        <v>180296.15</v>
      </c>
      <c r="H23" s="2"/>
    </row>
    <row r="24" spans="1:8" s="14" customFormat="1">
      <c r="A24" s="83">
        <v>43606</v>
      </c>
      <c r="B24" s="22">
        <f t="shared" si="0"/>
        <v>1298116</v>
      </c>
      <c r="C24" s="32">
        <v>43713</v>
      </c>
      <c r="D24" s="22">
        <f t="shared" si="1"/>
        <v>121</v>
      </c>
      <c r="E24" s="22" t="s">
        <v>91</v>
      </c>
      <c r="F24" s="64" t="s">
        <v>94</v>
      </c>
      <c r="G24" s="24">
        <v>180296.15</v>
      </c>
      <c r="H24" s="2"/>
    </row>
    <row r="25" spans="1:8" s="14" customFormat="1">
      <c r="A25" s="83">
        <v>43606</v>
      </c>
      <c r="B25" s="22">
        <f t="shared" si="0"/>
        <v>1298117</v>
      </c>
      <c r="C25" s="32">
        <v>43743</v>
      </c>
      <c r="D25" s="22">
        <f t="shared" si="1"/>
        <v>122</v>
      </c>
      <c r="E25" s="22" t="s">
        <v>91</v>
      </c>
      <c r="F25" s="64" t="s">
        <v>95</v>
      </c>
      <c r="G25" s="24">
        <v>180296.15</v>
      </c>
      <c r="H25" s="2"/>
    </row>
    <row r="26" spans="1:8" s="14" customFormat="1">
      <c r="A26" s="83">
        <v>43606</v>
      </c>
      <c r="B26" s="22">
        <f t="shared" si="0"/>
        <v>1298118</v>
      </c>
      <c r="C26" s="32">
        <v>43774</v>
      </c>
      <c r="D26" s="22">
        <f t="shared" si="1"/>
        <v>123</v>
      </c>
      <c r="E26" s="22" t="s">
        <v>91</v>
      </c>
      <c r="F26" s="64" t="s">
        <v>96</v>
      </c>
      <c r="G26" s="24">
        <v>180296.15</v>
      </c>
      <c r="H26" s="2"/>
    </row>
    <row r="27" spans="1:8" s="14" customFormat="1">
      <c r="A27" s="83">
        <v>43606</v>
      </c>
      <c r="B27" s="22">
        <f t="shared" si="0"/>
        <v>1298119</v>
      </c>
      <c r="C27" s="32">
        <v>43804</v>
      </c>
      <c r="D27" s="22">
        <f t="shared" si="1"/>
        <v>124</v>
      </c>
      <c r="E27" s="22" t="s">
        <v>91</v>
      </c>
      <c r="F27" s="64" t="s">
        <v>97</v>
      </c>
      <c r="G27" s="24">
        <v>180296.15</v>
      </c>
      <c r="H27" s="2"/>
    </row>
    <row r="28" spans="1:8" s="14" customFormat="1">
      <c r="A28" s="83">
        <v>43606</v>
      </c>
      <c r="B28" s="22">
        <f t="shared" si="0"/>
        <v>1298120</v>
      </c>
      <c r="C28" s="32"/>
      <c r="D28" s="22">
        <f t="shared" si="1"/>
        <v>125</v>
      </c>
      <c r="E28" s="22" t="s">
        <v>11</v>
      </c>
      <c r="F28" s="64"/>
      <c r="G28" s="24">
        <v>0</v>
      </c>
      <c r="H28" s="2"/>
    </row>
    <row r="29" spans="1:8">
      <c r="A29" s="83">
        <v>43606</v>
      </c>
      <c r="B29" s="22">
        <f t="shared" si="0"/>
        <v>1298121</v>
      </c>
      <c r="C29" s="32" t="s">
        <v>103</v>
      </c>
      <c r="D29" s="22">
        <f t="shared" si="1"/>
        <v>126</v>
      </c>
      <c r="E29" s="22" t="s">
        <v>91</v>
      </c>
      <c r="F29" s="64" t="s">
        <v>98</v>
      </c>
      <c r="G29" s="24">
        <v>180296.15</v>
      </c>
      <c r="H29" s="2"/>
    </row>
    <row r="30" spans="1:8" s="82" customFormat="1">
      <c r="A30" s="83">
        <v>43606</v>
      </c>
      <c r="B30" s="22">
        <f t="shared" si="0"/>
        <v>1298122</v>
      </c>
      <c r="C30" s="32" t="s">
        <v>104</v>
      </c>
      <c r="D30" s="22">
        <f t="shared" si="1"/>
        <v>127</v>
      </c>
      <c r="E30" s="22" t="s">
        <v>91</v>
      </c>
      <c r="F30" s="64" t="s">
        <v>99</v>
      </c>
      <c r="G30" s="24">
        <v>180296.15</v>
      </c>
      <c r="H30" s="2"/>
    </row>
    <row r="31" spans="1:8">
      <c r="A31" s="83">
        <v>43606</v>
      </c>
      <c r="B31" s="22">
        <f t="shared" si="0"/>
        <v>1298123</v>
      </c>
      <c r="C31" s="32" t="s">
        <v>105</v>
      </c>
      <c r="D31" s="22">
        <f t="shared" si="1"/>
        <v>128</v>
      </c>
      <c r="E31" s="22" t="s">
        <v>91</v>
      </c>
      <c r="F31" s="64" t="s">
        <v>100</v>
      </c>
      <c r="G31" s="24">
        <v>180296.15</v>
      </c>
      <c r="H31" s="2"/>
    </row>
    <row r="32" spans="1:8">
      <c r="A32" s="83">
        <v>43606</v>
      </c>
      <c r="B32" s="22">
        <f t="shared" si="0"/>
        <v>1298124</v>
      </c>
      <c r="C32" s="32" t="s">
        <v>106</v>
      </c>
      <c r="D32" s="22">
        <f t="shared" si="1"/>
        <v>129</v>
      </c>
      <c r="E32" s="22" t="s">
        <v>91</v>
      </c>
      <c r="F32" s="64" t="s">
        <v>101</v>
      </c>
      <c r="G32" s="24">
        <v>180296.15</v>
      </c>
      <c r="H32" s="2"/>
    </row>
    <row r="33" spans="1:8">
      <c r="A33" s="83">
        <v>43606</v>
      </c>
      <c r="B33" s="22">
        <f t="shared" si="0"/>
        <v>1298125</v>
      </c>
      <c r="C33" s="32" t="s">
        <v>107</v>
      </c>
      <c r="D33" s="22">
        <f t="shared" si="1"/>
        <v>130</v>
      </c>
      <c r="E33" s="22" t="s">
        <v>91</v>
      </c>
      <c r="F33" s="64" t="s">
        <v>102</v>
      </c>
      <c r="G33" s="24">
        <v>180296.15</v>
      </c>
      <c r="H33" s="2"/>
    </row>
    <row r="34" spans="1:8" s="82" customFormat="1">
      <c r="A34" s="83">
        <v>43606</v>
      </c>
      <c r="B34" s="22">
        <f t="shared" si="0"/>
        <v>1298126</v>
      </c>
      <c r="C34" s="32">
        <v>43616</v>
      </c>
      <c r="D34" s="22">
        <f t="shared" si="1"/>
        <v>131</v>
      </c>
      <c r="E34" s="22" t="s">
        <v>49</v>
      </c>
      <c r="F34" s="25" t="s">
        <v>108</v>
      </c>
      <c r="G34" s="24">
        <v>13772.14</v>
      </c>
      <c r="H34" s="59"/>
    </row>
    <row r="35" spans="1:8" s="82" customFormat="1">
      <c r="A35" s="83">
        <v>43606</v>
      </c>
      <c r="B35" s="22">
        <f t="shared" si="0"/>
        <v>1298127</v>
      </c>
      <c r="C35" s="32">
        <v>43616</v>
      </c>
      <c r="D35" s="22">
        <f t="shared" si="1"/>
        <v>132</v>
      </c>
      <c r="E35" s="22" t="s">
        <v>25</v>
      </c>
      <c r="F35" s="25" t="s">
        <v>26</v>
      </c>
      <c r="G35" s="24">
        <v>4399.3100000000004</v>
      </c>
      <c r="H35" s="59"/>
    </row>
    <row r="36" spans="1:8" s="82" customFormat="1">
      <c r="A36" s="83">
        <v>43606</v>
      </c>
      <c r="B36" s="22">
        <f t="shared" si="0"/>
        <v>1298128</v>
      </c>
      <c r="C36" s="32">
        <v>43616</v>
      </c>
      <c r="D36" s="22">
        <f t="shared" si="1"/>
        <v>133</v>
      </c>
      <c r="E36" s="22" t="s">
        <v>109</v>
      </c>
      <c r="F36" s="25" t="s">
        <v>110</v>
      </c>
      <c r="G36" s="24">
        <v>915</v>
      </c>
      <c r="H36" s="59"/>
    </row>
    <row r="37" spans="1:8" s="82" customFormat="1">
      <c r="A37" s="83">
        <v>43606</v>
      </c>
      <c r="B37" s="22">
        <f t="shared" si="0"/>
        <v>1298129</v>
      </c>
      <c r="C37" s="32">
        <v>43616</v>
      </c>
      <c r="D37" s="22">
        <f t="shared" si="1"/>
        <v>134</v>
      </c>
      <c r="E37" s="22" t="s">
        <v>109</v>
      </c>
      <c r="F37" s="25" t="s">
        <v>111</v>
      </c>
      <c r="G37" s="24">
        <v>21606.18</v>
      </c>
      <c r="H37" s="59"/>
    </row>
    <row r="38" spans="1:8" s="82" customFormat="1">
      <c r="A38" s="83">
        <v>43606</v>
      </c>
      <c r="B38" s="22">
        <f t="shared" si="0"/>
        <v>1298130</v>
      </c>
      <c r="C38" s="32">
        <v>43616</v>
      </c>
      <c r="D38" s="22">
        <f t="shared" si="1"/>
        <v>135</v>
      </c>
      <c r="E38" s="22" t="s">
        <v>11</v>
      </c>
      <c r="F38" s="25"/>
      <c r="G38" s="24">
        <v>0</v>
      </c>
      <c r="H38" s="59"/>
    </row>
    <row r="39" spans="1:8" s="82" customFormat="1">
      <c r="A39" s="83">
        <v>43606</v>
      </c>
      <c r="B39" s="22">
        <f t="shared" si="0"/>
        <v>1298131</v>
      </c>
      <c r="C39" s="32">
        <v>43616</v>
      </c>
      <c r="D39" s="22">
        <f t="shared" si="1"/>
        <v>136</v>
      </c>
      <c r="E39" s="22" t="s">
        <v>8</v>
      </c>
      <c r="F39" s="25" t="s">
        <v>112</v>
      </c>
      <c r="G39" s="24">
        <v>8332.66</v>
      </c>
      <c r="H39" s="59"/>
    </row>
    <row r="40" spans="1:8" s="82" customFormat="1">
      <c r="A40" s="83">
        <v>43606</v>
      </c>
      <c r="B40" s="22">
        <f t="shared" si="0"/>
        <v>1298132</v>
      </c>
      <c r="C40" s="32">
        <v>43616</v>
      </c>
      <c r="D40" s="22">
        <f t="shared" si="1"/>
        <v>137</v>
      </c>
      <c r="E40" s="22" t="s">
        <v>8</v>
      </c>
      <c r="F40" s="25" t="s">
        <v>113</v>
      </c>
      <c r="G40" s="24">
        <v>6619.37</v>
      </c>
      <c r="H40" s="59"/>
    </row>
    <row r="41" spans="1:8" s="82" customFormat="1">
      <c r="A41" s="83">
        <v>43606</v>
      </c>
      <c r="B41" s="22">
        <f t="shared" si="0"/>
        <v>1298133</v>
      </c>
      <c r="C41" s="32">
        <v>43616</v>
      </c>
      <c r="D41" s="22">
        <f t="shared" si="1"/>
        <v>138</v>
      </c>
      <c r="E41" s="22" t="s">
        <v>114</v>
      </c>
      <c r="F41" s="25" t="s">
        <v>115</v>
      </c>
      <c r="G41" s="24">
        <v>10000</v>
      </c>
      <c r="H41" s="59"/>
    </row>
    <row r="42" spans="1:8" s="82" customFormat="1">
      <c r="A42" s="83">
        <v>43606</v>
      </c>
      <c r="B42" s="22">
        <f t="shared" si="0"/>
        <v>1298134</v>
      </c>
      <c r="C42" s="32">
        <v>43616</v>
      </c>
      <c r="D42" s="22">
        <f t="shared" si="1"/>
        <v>139</v>
      </c>
      <c r="E42" s="22" t="s">
        <v>22</v>
      </c>
      <c r="F42" s="25" t="s">
        <v>23</v>
      </c>
      <c r="G42" s="24">
        <v>12290.28</v>
      </c>
      <c r="H42" s="59"/>
    </row>
    <row r="43" spans="1:8">
      <c r="A43" s="83">
        <v>43606</v>
      </c>
      <c r="B43" s="22">
        <f t="shared" si="0"/>
        <v>1298135</v>
      </c>
      <c r="C43" s="32">
        <v>43616</v>
      </c>
      <c r="D43" s="22">
        <f t="shared" si="1"/>
        <v>140</v>
      </c>
      <c r="E43" s="22" t="s">
        <v>31</v>
      </c>
      <c r="F43" s="25" t="s">
        <v>32</v>
      </c>
      <c r="G43" s="24">
        <v>5395.5</v>
      </c>
      <c r="H43" s="59"/>
    </row>
    <row r="44" spans="1:8">
      <c r="A44" s="83">
        <v>43606</v>
      </c>
      <c r="B44" s="22">
        <f t="shared" si="0"/>
        <v>1298136</v>
      </c>
      <c r="C44" s="32">
        <v>43616</v>
      </c>
      <c r="D44" s="22">
        <f t="shared" si="1"/>
        <v>141</v>
      </c>
      <c r="E44" s="22" t="s">
        <v>31</v>
      </c>
      <c r="F44" s="64" t="s">
        <v>32</v>
      </c>
      <c r="G44" s="24">
        <v>9256.5</v>
      </c>
      <c r="H44" s="59"/>
    </row>
    <row r="45" spans="1:8">
      <c r="A45" s="83">
        <v>43606</v>
      </c>
      <c r="B45" s="22">
        <f t="shared" si="0"/>
        <v>1298137</v>
      </c>
      <c r="C45" s="32">
        <v>43616</v>
      </c>
      <c r="D45" s="22">
        <f t="shared" si="1"/>
        <v>142</v>
      </c>
      <c r="E45" s="22" t="s">
        <v>25</v>
      </c>
      <c r="F45" s="64" t="s">
        <v>28</v>
      </c>
      <c r="G45" s="24">
        <v>9756.4500000000007</v>
      </c>
      <c r="H45" s="59"/>
    </row>
    <row r="46" spans="1:8">
      <c r="A46" s="83"/>
      <c r="B46" s="22"/>
      <c r="C46" s="32"/>
      <c r="D46" s="22"/>
      <c r="E46" s="22"/>
      <c r="F46" s="64"/>
      <c r="G46" s="24"/>
      <c r="H46" s="59"/>
    </row>
    <row r="47" spans="1:8">
      <c r="A47" s="45"/>
      <c r="B47" s="22"/>
      <c r="C47" s="32"/>
      <c r="D47" s="22"/>
      <c r="E47" s="29"/>
      <c r="F47" s="60"/>
      <c r="G47" s="46"/>
    </row>
    <row r="48" spans="1:8" ht="12" thickBot="1">
      <c r="A48" s="47" t="s">
        <v>5</v>
      </c>
      <c r="B48" s="48"/>
      <c r="C48" s="48"/>
      <c r="D48" s="16"/>
      <c r="E48" s="17"/>
      <c r="F48" s="20"/>
      <c r="G48" s="18"/>
    </row>
    <row r="49" spans="1:13">
      <c r="A49" s="4"/>
      <c r="B49" s="49"/>
      <c r="C49" s="49"/>
      <c r="D49" s="5"/>
      <c r="E49" s="6"/>
      <c r="F49" s="6"/>
      <c r="G49" s="7"/>
    </row>
    <row r="50" spans="1:13" ht="12.75">
      <c r="A50" s="4"/>
      <c r="B50" s="49"/>
      <c r="C50" s="49"/>
      <c r="D50" s="5"/>
      <c r="E50" s="6"/>
      <c r="F50" s="50"/>
      <c r="G50" s="51"/>
    </row>
    <row r="51" spans="1:13" ht="12">
      <c r="A51" s="4"/>
      <c r="B51" s="49"/>
      <c r="C51" s="49"/>
      <c r="D51" s="5"/>
      <c r="E51" s="6"/>
      <c r="F51" s="6"/>
      <c r="G51" s="72">
        <f>SUM(G6:G50)</f>
        <v>2372088.85</v>
      </c>
    </row>
    <row r="52" spans="1:13">
      <c r="A52" s="81"/>
      <c r="B52" s="49"/>
      <c r="C52" s="49"/>
      <c r="D52" s="5"/>
      <c r="E52" s="6"/>
      <c r="F52" s="6"/>
      <c r="G52" s="7"/>
    </row>
    <row r="53" spans="1:13">
      <c r="A53" s="4" t="s">
        <v>15</v>
      </c>
      <c r="B53" s="49"/>
      <c r="C53" s="49"/>
      <c r="D53" s="5"/>
      <c r="E53" s="6"/>
      <c r="F53" s="6"/>
      <c r="G53" s="7"/>
    </row>
    <row r="54" spans="1:13">
      <c r="E54" s="9"/>
      <c r="F54" s="9"/>
      <c r="G54" s="10"/>
    </row>
    <row r="57" spans="1:13" s="8" customFormat="1">
      <c r="A57" s="11"/>
      <c r="B57" s="53"/>
      <c r="C57" s="53"/>
      <c r="E57" s="12"/>
      <c r="F57" s="12"/>
      <c r="G57" s="13"/>
      <c r="H57" s="3"/>
      <c r="I57" s="3"/>
      <c r="J57" s="3"/>
      <c r="K57" s="3"/>
      <c r="L57" s="3"/>
      <c r="M57" s="3"/>
    </row>
    <row r="58" spans="1:13" s="8" customFormat="1">
      <c r="A58" s="11"/>
      <c r="B58" s="53"/>
      <c r="C58" s="53"/>
      <c r="E58" s="12"/>
      <c r="F58" s="12"/>
      <c r="G58" s="13"/>
      <c r="H58" s="3"/>
      <c r="I58" s="3"/>
      <c r="J58" s="3"/>
      <c r="K58" s="3"/>
      <c r="L58" s="3"/>
      <c r="M58" s="3"/>
    </row>
    <row r="59" spans="1:13" s="8" customFormat="1">
      <c r="A59" s="11"/>
      <c r="B59" s="53"/>
      <c r="C59" s="53"/>
      <c r="E59" s="12"/>
      <c r="F59" s="12"/>
      <c r="G59" s="13"/>
      <c r="H59" s="3"/>
      <c r="I59" s="3"/>
      <c r="J59" s="3"/>
      <c r="K59" s="3"/>
      <c r="L59" s="3"/>
      <c r="M59" s="3"/>
    </row>
    <row r="93" spans="5:7">
      <c r="E93" s="9"/>
      <c r="F93" s="9"/>
      <c r="G93" s="10">
        <f>SUM(G58:G90)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36"/>
  <sheetViews>
    <sheetView tabSelected="1" topLeftCell="A70" workbookViewId="0">
      <selection activeCell="I87" sqref="H87:I87"/>
    </sheetView>
  </sheetViews>
  <sheetFormatPr defaultRowHeight="11.25"/>
  <cols>
    <col min="1" max="1" width="15.42578125" style="8" customWidth="1"/>
    <col min="2" max="3" width="12.28515625" style="40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9" t="s">
        <v>12</v>
      </c>
      <c r="B1" s="54"/>
      <c r="C1" s="54"/>
      <c r="D1" s="55"/>
      <c r="E1" s="56"/>
      <c r="F1" s="89"/>
      <c r="G1" s="89"/>
      <c r="H1" s="89"/>
      <c r="I1" s="89"/>
      <c r="J1" s="89"/>
    </row>
    <row r="2" spans="1:10" s="19" customFormat="1">
      <c r="A2" s="89" t="s">
        <v>13</v>
      </c>
      <c r="B2" s="56"/>
      <c r="C2" s="56"/>
      <c r="D2" s="56"/>
      <c r="E2" s="56"/>
      <c r="F2" s="89"/>
      <c r="G2" s="89"/>
      <c r="H2" s="89"/>
      <c r="I2" s="89"/>
      <c r="J2" s="89"/>
    </row>
    <row r="3" spans="1:10" s="19" customFormat="1">
      <c r="A3" s="89" t="s">
        <v>50</v>
      </c>
      <c r="B3" s="54"/>
      <c r="C3" s="54"/>
      <c r="D3" s="55"/>
      <c r="E3" s="56"/>
      <c r="F3" s="89"/>
      <c r="G3" s="89"/>
      <c r="H3" s="89"/>
      <c r="I3" s="89"/>
      <c r="J3" s="89"/>
    </row>
    <row r="4" spans="1:10">
      <c r="B4" s="57"/>
      <c r="C4" s="57"/>
      <c r="D4" s="58"/>
      <c r="E4" s="56"/>
      <c r="F4" s="89"/>
    </row>
    <row r="5" spans="1:10" s="2" customFormat="1" ht="12" thickBot="1">
      <c r="A5" s="41" t="s">
        <v>14</v>
      </c>
      <c r="B5" s="42" t="s">
        <v>1</v>
      </c>
      <c r="C5" s="42" t="s">
        <v>0</v>
      </c>
      <c r="D5" s="41" t="s">
        <v>2</v>
      </c>
      <c r="E5" s="41" t="s">
        <v>3</v>
      </c>
      <c r="F5" s="43" t="s">
        <v>7</v>
      </c>
      <c r="G5" s="44" t="s">
        <v>4</v>
      </c>
    </row>
    <row r="6" spans="1:10" s="14" customFormat="1">
      <c r="A6" s="45">
        <v>429</v>
      </c>
      <c r="B6" s="22">
        <v>1294555</v>
      </c>
      <c r="C6" s="32">
        <v>43588</v>
      </c>
      <c r="D6" s="22">
        <v>60</v>
      </c>
      <c r="E6" s="22" t="s">
        <v>51</v>
      </c>
      <c r="F6" s="25" t="s">
        <v>52</v>
      </c>
      <c r="G6" s="24">
        <v>9084.2099999999991</v>
      </c>
      <c r="H6" s="2"/>
    </row>
    <row r="7" spans="1:10" s="14" customFormat="1">
      <c r="A7" s="45">
        <v>429</v>
      </c>
      <c r="B7" s="22">
        <f>B6+1</f>
        <v>1294556</v>
      </c>
      <c r="C7" s="32">
        <v>43588</v>
      </c>
      <c r="D7" s="22">
        <f>D6+1</f>
        <v>61</v>
      </c>
      <c r="E7" s="22" t="s">
        <v>40</v>
      </c>
      <c r="F7" s="25" t="s">
        <v>41</v>
      </c>
      <c r="G7" s="24">
        <v>7066.34</v>
      </c>
      <c r="H7" s="2"/>
    </row>
    <row r="8" spans="1:10" s="14" customFormat="1">
      <c r="A8" s="45">
        <v>429</v>
      </c>
      <c r="B8" s="22">
        <f t="shared" ref="B8:B15" si="0">B7+1</f>
        <v>1294557</v>
      </c>
      <c r="C8" s="32">
        <v>43588</v>
      </c>
      <c r="D8" s="22">
        <f t="shared" ref="D8:D15" si="1">D7+1</f>
        <v>62</v>
      </c>
      <c r="E8" s="22" t="s">
        <v>25</v>
      </c>
      <c r="F8" s="25" t="s">
        <v>28</v>
      </c>
      <c r="G8" s="24">
        <v>7218.09</v>
      </c>
      <c r="H8" s="2"/>
    </row>
    <row r="9" spans="1:10" s="14" customFormat="1">
      <c r="A9" s="45">
        <v>429</v>
      </c>
      <c r="B9" s="22">
        <f t="shared" si="0"/>
        <v>1294558</v>
      </c>
      <c r="C9" s="32">
        <v>43588</v>
      </c>
      <c r="D9" s="22">
        <f t="shared" si="1"/>
        <v>63</v>
      </c>
      <c r="E9" s="22" t="s">
        <v>31</v>
      </c>
      <c r="F9" s="25" t="s">
        <v>53</v>
      </c>
      <c r="G9" s="24">
        <v>10840.5</v>
      </c>
      <c r="H9" s="2"/>
    </row>
    <row r="10" spans="1:10" s="14" customFormat="1">
      <c r="A10" s="45">
        <v>429</v>
      </c>
      <c r="B10" s="22">
        <f t="shared" si="0"/>
        <v>1294559</v>
      </c>
      <c r="C10" s="32">
        <v>43588</v>
      </c>
      <c r="D10" s="22">
        <f t="shared" si="1"/>
        <v>64</v>
      </c>
      <c r="E10" s="22" t="s">
        <v>42</v>
      </c>
      <c r="F10" s="25" t="s">
        <v>29</v>
      </c>
      <c r="G10" s="24">
        <v>2424.16</v>
      </c>
      <c r="H10" s="2"/>
    </row>
    <row r="11" spans="1:10" s="14" customFormat="1">
      <c r="A11" s="45">
        <v>429</v>
      </c>
      <c r="B11" s="22">
        <f t="shared" si="0"/>
        <v>1294560</v>
      </c>
      <c r="C11" s="32">
        <v>43588</v>
      </c>
      <c r="D11" s="22">
        <f t="shared" si="1"/>
        <v>65</v>
      </c>
      <c r="E11" s="22" t="s">
        <v>54</v>
      </c>
      <c r="F11" s="25" t="s">
        <v>48</v>
      </c>
      <c r="G11" s="24">
        <v>4760.24</v>
      </c>
      <c r="H11" s="2"/>
    </row>
    <row r="12" spans="1:10" s="14" customFormat="1">
      <c r="A12" s="45">
        <v>429</v>
      </c>
      <c r="B12" s="22">
        <f t="shared" si="0"/>
        <v>1294561</v>
      </c>
      <c r="C12" s="32">
        <v>43588</v>
      </c>
      <c r="D12" s="22">
        <f t="shared" si="1"/>
        <v>66</v>
      </c>
      <c r="E12" s="22" t="s">
        <v>55</v>
      </c>
      <c r="F12" s="25" t="s">
        <v>56</v>
      </c>
      <c r="G12" s="24">
        <v>1783.93</v>
      </c>
      <c r="H12" s="2"/>
    </row>
    <row r="13" spans="1:10" s="14" customFormat="1">
      <c r="A13" s="45">
        <v>429</v>
      </c>
      <c r="B13" s="22">
        <f t="shared" si="0"/>
        <v>1294562</v>
      </c>
      <c r="C13" s="32">
        <v>43588</v>
      </c>
      <c r="D13" s="22">
        <f t="shared" si="1"/>
        <v>67</v>
      </c>
      <c r="E13" s="22" t="s">
        <v>8</v>
      </c>
      <c r="F13" s="25" t="s">
        <v>57</v>
      </c>
      <c r="G13" s="24">
        <v>10519.12</v>
      </c>
      <c r="H13" s="2"/>
    </row>
    <row r="14" spans="1:10" s="14" customFormat="1">
      <c r="A14" s="45">
        <v>429</v>
      </c>
      <c r="B14" s="22">
        <f t="shared" si="0"/>
        <v>1294563</v>
      </c>
      <c r="C14" s="32">
        <v>43588</v>
      </c>
      <c r="D14" s="22">
        <f t="shared" si="1"/>
        <v>68</v>
      </c>
      <c r="E14" s="22" t="s">
        <v>8</v>
      </c>
      <c r="F14" s="25" t="s">
        <v>58</v>
      </c>
      <c r="G14" s="24">
        <v>9990.25</v>
      </c>
      <c r="H14" s="2"/>
    </row>
    <row r="15" spans="1:10" s="14" customFormat="1">
      <c r="A15" s="91">
        <v>429</v>
      </c>
      <c r="B15" s="92">
        <f t="shared" si="0"/>
        <v>1294564</v>
      </c>
      <c r="C15" s="93">
        <v>43588</v>
      </c>
      <c r="D15" s="92">
        <f t="shared" si="1"/>
        <v>69</v>
      </c>
      <c r="E15" s="92" t="s">
        <v>8</v>
      </c>
      <c r="F15" s="94" t="s">
        <v>59</v>
      </c>
      <c r="G15" s="95">
        <v>19297.349999999999</v>
      </c>
      <c r="H15" s="2"/>
    </row>
    <row r="16" spans="1:10" s="14" customFormat="1">
      <c r="A16" s="76">
        <v>43591</v>
      </c>
      <c r="B16" s="22">
        <v>1294565</v>
      </c>
      <c r="C16" s="32">
        <v>43595</v>
      </c>
      <c r="D16" s="85">
        <v>70</v>
      </c>
      <c r="E16" s="22" t="s">
        <v>17</v>
      </c>
      <c r="F16" s="25" t="s">
        <v>60</v>
      </c>
      <c r="G16" s="24">
        <v>11670</v>
      </c>
      <c r="H16" s="2"/>
    </row>
    <row r="17" spans="1:8" s="14" customFormat="1">
      <c r="A17" s="76">
        <v>43591</v>
      </c>
      <c r="B17" s="22">
        <f>B16+1</f>
        <v>1294566</v>
      </c>
      <c r="C17" s="32">
        <v>43595</v>
      </c>
      <c r="D17" s="22">
        <f>D16+1</f>
        <v>71</v>
      </c>
      <c r="E17" s="22" t="s">
        <v>17</v>
      </c>
      <c r="F17" s="25" t="s">
        <v>61</v>
      </c>
      <c r="G17" s="24">
        <v>6183.67</v>
      </c>
      <c r="H17" s="2"/>
    </row>
    <row r="18" spans="1:8" s="14" customFormat="1">
      <c r="A18" s="76">
        <v>43591</v>
      </c>
      <c r="B18" s="22">
        <f t="shared" ref="B18:B33" si="2">B17+1</f>
        <v>1294567</v>
      </c>
      <c r="C18" s="32">
        <v>43595</v>
      </c>
      <c r="D18" s="22">
        <f t="shared" ref="D18:D33" si="3">D17+1</f>
        <v>72</v>
      </c>
      <c r="E18" s="22" t="s">
        <v>18</v>
      </c>
      <c r="F18" s="25" t="s">
        <v>60</v>
      </c>
      <c r="G18" s="24">
        <v>2428.54</v>
      </c>
      <c r="H18" s="2"/>
    </row>
    <row r="19" spans="1:8" s="14" customFormat="1">
      <c r="A19" s="76">
        <v>43591</v>
      </c>
      <c r="B19" s="22">
        <f t="shared" si="2"/>
        <v>1294568</v>
      </c>
      <c r="C19" s="32">
        <v>43595</v>
      </c>
      <c r="D19" s="22">
        <f t="shared" si="3"/>
        <v>73</v>
      </c>
      <c r="E19" s="22" t="s">
        <v>20</v>
      </c>
      <c r="F19" s="25" t="s">
        <v>60</v>
      </c>
      <c r="G19" s="24">
        <v>1400</v>
      </c>
      <c r="H19" s="2"/>
    </row>
    <row r="20" spans="1:8" s="14" customFormat="1">
      <c r="A20" s="76">
        <v>43591</v>
      </c>
      <c r="B20" s="22">
        <f t="shared" si="2"/>
        <v>1294569</v>
      </c>
      <c r="C20" s="32">
        <v>43595</v>
      </c>
      <c r="D20" s="22">
        <f t="shared" si="3"/>
        <v>74</v>
      </c>
      <c r="E20" s="22" t="s">
        <v>20</v>
      </c>
      <c r="F20" s="25" t="s">
        <v>61</v>
      </c>
      <c r="G20" s="24">
        <v>5240.74</v>
      </c>
      <c r="H20" s="2"/>
    </row>
    <row r="21" spans="1:8" s="14" customFormat="1">
      <c r="A21" s="76">
        <v>43591</v>
      </c>
      <c r="B21" s="22">
        <f t="shared" si="2"/>
        <v>1294570</v>
      </c>
      <c r="C21" s="32">
        <v>43595</v>
      </c>
      <c r="D21" s="22">
        <f t="shared" si="3"/>
        <v>75</v>
      </c>
      <c r="E21" s="22" t="s">
        <v>49</v>
      </c>
      <c r="F21" s="25" t="s">
        <v>62</v>
      </c>
      <c r="G21" s="24">
        <v>11724.46</v>
      </c>
      <c r="H21" s="2"/>
    </row>
    <row r="22" spans="1:8" s="14" customFormat="1">
      <c r="A22" s="76">
        <v>43591</v>
      </c>
      <c r="B22" s="22">
        <f t="shared" si="2"/>
        <v>1294571</v>
      </c>
      <c r="C22" s="32">
        <v>43595</v>
      </c>
      <c r="D22" s="22">
        <f t="shared" si="3"/>
        <v>76</v>
      </c>
      <c r="E22" s="22" t="s">
        <v>63</v>
      </c>
      <c r="F22" s="25" t="s">
        <v>64</v>
      </c>
      <c r="G22" s="24">
        <v>15033</v>
      </c>
      <c r="H22" s="2"/>
    </row>
    <row r="23" spans="1:8" s="14" customFormat="1">
      <c r="A23" s="76">
        <v>43591</v>
      </c>
      <c r="B23" s="22">
        <f t="shared" si="2"/>
        <v>1294572</v>
      </c>
      <c r="C23" s="32">
        <v>43595</v>
      </c>
      <c r="D23" s="22">
        <f t="shared" si="3"/>
        <v>77</v>
      </c>
      <c r="E23" s="22" t="s">
        <v>22</v>
      </c>
      <c r="F23" s="25" t="s">
        <v>23</v>
      </c>
      <c r="G23" s="24">
        <v>10904.76</v>
      </c>
      <c r="H23" s="2"/>
    </row>
    <row r="24" spans="1:8" s="14" customFormat="1">
      <c r="A24" s="76">
        <v>43591</v>
      </c>
      <c r="B24" s="22">
        <f t="shared" si="2"/>
        <v>1294573</v>
      </c>
      <c r="C24" s="32">
        <v>43595</v>
      </c>
      <c r="D24" s="22">
        <f t="shared" si="3"/>
        <v>78</v>
      </c>
      <c r="E24" s="22" t="s">
        <v>21</v>
      </c>
      <c r="F24" s="25" t="s">
        <v>19</v>
      </c>
      <c r="G24" s="24">
        <v>3920</v>
      </c>
      <c r="H24" s="2"/>
    </row>
    <row r="25" spans="1:8" s="14" customFormat="1">
      <c r="A25" s="76">
        <v>43591</v>
      </c>
      <c r="B25" s="22">
        <f t="shared" si="2"/>
        <v>1294574</v>
      </c>
      <c r="C25" s="32">
        <v>43595</v>
      </c>
      <c r="D25" s="22">
        <f t="shared" si="3"/>
        <v>79</v>
      </c>
      <c r="E25" s="22" t="s">
        <v>37</v>
      </c>
      <c r="F25" s="25" t="s">
        <v>43</v>
      </c>
      <c r="G25" s="24">
        <v>6074.24</v>
      </c>
      <c r="H25" s="2"/>
    </row>
    <row r="26" spans="1:8" s="14" customFormat="1">
      <c r="A26" s="76">
        <v>43591</v>
      </c>
      <c r="B26" s="22">
        <f t="shared" si="2"/>
        <v>1294575</v>
      </c>
      <c r="C26" s="32">
        <v>43595</v>
      </c>
      <c r="D26" s="22">
        <f t="shared" si="3"/>
        <v>80</v>
      </c>
      <c r="E26" s="22" t="s">
        <v>37</v>
      </c>
      <c r="F26" s="25" t="s">
        <v>26</v>
      </c>
      <c r="G26" s="24">
        <v>1144.6400000000001</v>
      </c>
      <c r="H26" s="2"/>
    </row>
    <row r="27" spans="1:8" s="14" customFormat="1">
      <c r="A27" s="76">
        <v>43591</v>
      </c>
      <c r="B27" s="22">
        <f t="shared" si="2"/>
        <v>1294576</v>
      </c>
      <c r="C27" s="32">
        <v>43595</v>
      </c>
      <c r="D27" s="22">
        <f t="shared" si="3"/>
        <v>81</v>
      </c>
      <c r="E27" s="22" t="s">
        <v>31</v>
      </c>
      <c r="F27" s="25" t="s">
        <v>32</v>
      </c>
      <c r="G27" s="24">
        <v>8662.5</v>
      </c>
      <c r="H27" s="2"/>
    </row>
    <row r="28" spans="1:8" s="14" customFormat="1">
      <c r="A28" s="76">
        <v>43591</v>
      </c>
      <c r="B28" s="22">
        <f t="shared" si="2"/>
        <v>1294577</v>
      </c>
      <c r="C28" s="32">
        <v>43595</v>
      </c>
      <c r="D28" s="22">
        <f t="shared" si="3"/>
        <v>82</v>
      </c>
      <c r="E28" s="22" t="s">
        <v>25</v>
      </c>
      <c r="F28" s="25" t="s">
        <v>28</v>
      </c>
      <c r="G28" s="24">
        <v>6875.4</v>
      </c>
      <c r="H28" s="2"/>
    </row>
    <row r="29" spans="1:8" s="14" customFormat="1">
      <c r="A29" s="76">
        <v>43591</v>
      </c>
      <c r="B29" s="22">
        <f t="shared" si="2"/>
        <v>1294578</v>
      </c>
      <c r="C29" s="32">
        <v>43595</v>
      </c>
      <c r="D29" s="22">
        <f t="shared" si="3"/>
        <v>83</v>
      </c>
      <c r="E29" s="22" t="s">
        <v>25</v>
      </c>
      <c r="F29" s="25" t="s">
        <v>26</v>
      </c>
      <c r="G29" s="24">
        <v>4467.37</v>
      </c>
      <c r="H29" s="2"/>
    </row>
    <row r="30" spans="1:8" s="14" customFormat="1">
      <c r="A30" s="76">
        <v>43591</v>
      </c>
      <c r="B30" s="22">
        <f t="shared" si="2"/>
        <v>1294579</v>
      </c>
      <c r="C30" s="32">
        <v>43595</v>
      </c>
      <c r="D30" s="22">
        <f t="shared" si="3"/>
        <v>84</v>
      </c>
      <c r="E30" s="22" t="s">
        <v>30</v>
      </c>
      <c r="F30" s="25" t="s">
        <v>33</v>
      </c>
      <c r="G30" s="24">
        <v>4705.6099999999997</v>
      </c>
      <c r="H30" s="2"/>
    </row>
    <row r="31" spans="1:8" s="14" customFormat="1">
      <c r="A31" s="76">
        <v>43591</v>
      </c>
      <c r="B31" s="22">
        <f t="shared" si="2"/>
        <v>1294580</v>
      </c>
      <c r="C31" s="32">
        <v>43595</v>
      </c>
      <c r="D31" s="22">
        <f t="shared" si="3"/>
        <v>85</v>
      </c>
      <c r="E31" s="22" t="s">
        <v>65</v>
      </c>
      <c r="F31" s="25" t="s">
        <v>45</v>
      </c>
      <c r="G31" s="24">
        <v>2517.3200000000002</v>
      </c>
      <c r="H31" s="2"/>
    </row>
    <row r="32" spans="1:8" s="14" customFormat="1">
      <c r="A32" s="76">
        <v>43591</v>
      </c>
      <c r="B32" s="22">
        <f t="shared" si="2"/>
        <v>1294581</v>
      </c>
      <c r="C32" s="32">
        <v>43595</v>
      </c>
      <c r="D32" s="22">
        <f t="shared" si="3"/>
        <v>86</v>
      </c>
      <c r="E32" s="22" t="s">
        <v>42</v>
      </c>
      <c r="F32" s="25" t="s">
        <v>29</v>
      </c>
      <c r="G32" s="24">
        <v>7736.31</v>
      </c>
      <c r="H32" s="2"/>
    </row>
    <row r="33" spans="1:8" s="14" customFormat="1">
      <c r="A33" s="96">
        <v>43591</v>
      </c>
      <c r="B33" s="92">
        <f t="shared" si="2"/>
        <v>1294582</v>
      </c>
      <c r="C33" s="93">
        <v>43595</v>
      </c>
      <c r="D33" s="92">
        <f t="shared" si="3"/>
        <v>87</v>
      </c>
      <c r="E33" s="92" t="s">
        <v>22</v>
      </c>
      <c r="F33" s="94" t="s">
        <v>23</v>
      </c>
      <c r="G33" s="95">
        <v>12842.3</v>
      </c>
      <c r="H33" s="2"/>
    </row>
    <row r="34" spans="1:8" s="14" customFormat="1">
      <c r="A34" s="45">
        <v>43599</v>
      </c>
      <c r="B34" s="22">
        <v>1294583</v>
      </c>
      <c r="C34" s="32">
        <v>43602</v>
      </c>
      <c r="D34" s="22">
        <v>88</v>
      </c>
      <c r="E34" s="22" t="s">
        <v>36</v>
      </c>
      <c r="F34" s="25" t="s">
        <v>67</v>
      </c>
      <c r="G34" s="24">
        <v>16050</v>
      </c>
      <c r="H34" s="2"/>
    </row>
    <row r="35" spans="1:8" s="14" customFormat="1">
      <c r="A35" s="45">
        <v>43599</v>
      </c>
      <c r="B35" s="22">
        <f>B34+1</f>
        <v>1294584</v>
      </c>
      <c r="C35" s="32">
        <v>43602</v>
      </c>
      <c r="D35" s="22">
        <f>D34+1</f>
        <v>89</v>
      </c>
      <c r="E35" s="22" t="s">
        <v>24</v>
      </c>
      <c r="F35" s="25" t="s">
        <v>68</v>
      </c>
      <c r="G35" s="24">
        <v>15426.52</v>
      </c>
      <c r="H35" s="2"/>
    </row>
    <row r="36" spans="1:8" s="14" customFormat="1">
      <c r="A36" s="45">
        <v>43599</v>
      </c>
      <c r="B36" s="22">
        <f t="shared" ref="B36:B48" si="4">B35+1</f>
        <v>1294585</v>
      </c>
      <c r="C36" s="32">
        <v>43602</v>
      </c>
      <c r="D36" s="22">
        <f t="shared" ref="D36:D48" si="5">D35+1</f>
        <v>90</v>
      </c>
      <c r="E36" s="22" t="s">
        <v>24</v>
      </c>
      <c r="F36" s="25" t="s">
        <v>69</v>
      </c>
      <c r="G36" s="24">
        <v>39925.11</v>
      </c>
      <c r="H36" s="2"/>
    </row>
    <row r="37" spans="1:8" s="14" customFormat="1">
      <c r="A37" s="45">
        <v>43599</v>
      </c>
      <c r="B37" s="22">
        <f t="shared" si="4"/>
        <v>1294586</v>
      </c>
      <c r="C37" s="32">
        <v>43602</v>
      </c>
      <c r="D37" s="22">
        <f t="shared" si="5"/>
        <v>91</v>
      </c>
      <c r="E37" s="22" t="s">
        <v>8</v>
      </c>
      <c r="F37" s="25" t="s">
        <v>70</v>
      </c>
      <c r="G37" s="24">
        <v>10357.85</v>
      </c>
      <c r="H37" s="2"/>
    </row>
    <row r="38" spans="1:8" s="14" customFormat="1">
      <c r="A38" s="45">
        <v>43599</v>
      </c>
      <c r="B38" s="22">
        <f t="shared" si="4"/>
        <v>1294587</v>
      </c>
      <c r="C38" s="32">
        <v>43602</v>
      </c>
      <c r="D38" s="22">
        <f t="shared" si="5"/>
        <v>92</v>
      </c>
      <c r="E38" s="22" t="s">
        <v>8</v>
      </c>
      <c r="F38" s="25" t="s">
        <v>71</v>
      </c>
      <c r="G38" s="24">
        <v>1600.4</v>
      </c>
      <c r="H38" s="2"/>
    </row>
    <row r="39" spans="1:8" s="14" customFormat="1">
      <c r="A39" s="45">
        <v>43599</v>
      </c>
      <c r="B39" s="22">
        <f t="shared" si="4"/>
        <v>1294588</v>
      </c>
      <c r="C39" s="32">
        <v>43602</v>
      </c>
      <c r="D39" s="22">
        <f t="shared" si="5"/>
        <v>93</v>
      </c>
      <c r="E39" s="22" t="s">
        <v>8</v>
      </c>
      <c r="F39" s="25" t="s">
        <v>72</v>
      </c>
      <c r="G39" s="24">
        <v>46302.95</v>
      </c>
      <c r="H39" s="2"/>
    </row>
    <row r="40" spans="1:8" s="14" customFormat="1">
      <c r="A40" s="45">
        <v>43599</v>
      </c>
      <c r="B40" s="22">
        <f t="shared" si="4"/>
        <v>1294589</v>
      </c>
      <c r="C40" s="32">
        <v>43616</v>
      </c>
      <c r="D40" s="22">
        <f t="shared" si="5"/>
        <v>94</v>
      </c>
      <c r="E40" s="22" t="s">
        <v>34</v>
      </c>
      <c r="F40" s="25" t="s">
        <v>73</v>
      </c>
      <c r="G40" s="24">
        <v>13244.54</v>
      </c>
      <c r="H40" s="2"/>
    </row>
    <row r="41" spans="1:8" s="14" customFormat="1">
      <c r="A41" s="45">
        <v>43599</v>
      </c>
      <c r="B41" s="22">
        <f t="shared" si="4"/>
        <v>1294590</v>
      </c>
      <c r="C41" s="32">
        <v>43602</v>
      </c>
      <c r="D41" s="22">
        <f t="shared" si="5"/>
        <v>95</v>
      </c>
      <c r="E41" s="22" t="s">
        <v>25</v>
      </c>
      <c r="F41" s="25" t="s">
        <v>28</v>
      </c>
      <c r="G41" s="24">
        <v>14092.65</v>
      </c>
      <c r="H41" s="2"/>
    </row>
    <row r="42" spans="1:8" s="14" customFormat="1">
      <c r="A42" s="45">
        <v>43599</v>
      </c>
      <c r="B42" s="22">
        <f t="shared" si="4"/>
        <v>1294591</v>
      </c>
      <c r="C42" s="32">
        <v>43602</v>
      </c>
      <c r="D42" s="22">
        <f t="shared" si="5"/>
        <v>96</v>
      </c>
      <c r="E42" s="22" t="s">
        <v>31</v>
      </c>
      <c r="F42" s="25" t="s">
        <v>32</v>
      </c>
      <c r="G42" s="24">
        <v>11335.5</v>
      </c>
      <c r="H42" s="2"/>
    </row>
    <row r="43" spans="1:8" s="14" customFormat="1">
      <c r="A43" s="45">
        <v>43599</v>
      </c>
      <c r="B43" s="22">
        <f t="shared" si="4"/>
        <v>1294592</v>
      </c>
      <c r="C43" s="32">
        <v>43602</v>
      </c>
      <c r="D43" s="22">
        <f t="shared" si="5"/>
        <v>97</v>
      </c>
      <c r="E43" s="22" t="s">
        <v>8</v>
      </c>
      <c r="F43" s="25" t="s">
        <v>74</v>
      </c>
      <c r="G43" s="24">
        <v>8282.2000000000007</v>
      </c>
      <c r="H43" s="2"/>
    </row>
    <row r="44" spans="1:8" s="14" customFormat="1">
      <c r="A44" s="45">
        <v>43599</v>
      </c>
      <c r="B44" s="22">
        <f t="shared" si="4"/>
        <v>1294593</v>
      </c>
      <c r="C44" s="32">
        <v>43602</v>
      </c>
      <c r="D44" s="22">
        <f t="shared" si="5"/>
        <v>98</v>
      </c>
      <c r="E44" s="22" t="s">
        <v>8</v>
      </c>
      <c r="F44" s="25" t="s">
        <v>75</v>
      </c>
      <c r="G44" s="24">
        <v>2298.0100000000002</v>
      </c>
      <c r="H44" s="2"/>
    </row>
    <row r="45" spans="1:8" s="14" customFormat="1">
      <c r="A45" s="45">
        <v>43599</v>
      </c>
      <c r="B45" s="22">
        <f t="shared" si="4"/>
        <v>1294594</v>
      </c>
      <c r="C45" s="32">
        <v>43602</v>
      </c>
      <c r="D45" s="22">
        <f t="shared" si="5"/>
        <v>99</v>
      </c>
      <c r="E45" s="22" t="s">
        <v>76</v>
      </c>
      <c r="F45" s="25" t="s">
        <v>77</v>
      </c>
      <c r="G45" s="24">
        <v>11015.28</v>
      </c>
      <c r="H45" s="2"/>
    </row>
    <row r="46" spans="1:8" s="14" customFormat="1">
      <c r="A46" s="45">
        <v>43599</v>
      </c>
      <c r="B46" s="22">
        <f t="shared" si="4"/>
        <v>1294595</v>
      </c>
      <c r="C46" s="32">
        <v>43602</v>
      </c>
      <c r="D46" s="22">
        <f t="shared" si="5"/>
        <v>100</v>
      </c>
      <c r="E46" s="22" t="s">
        <v>22</v>
      </c>
      <c r="F46" s="25" t="s">
        <v>23</v>
      </c>
      <c r="G46" s="24">
        <v>11255.85</v>
      </c>
      <c r="H46" s="2"/>
    </row>
    <row r="47" spans="1:8" s="14" customFormat="1">
      <c r="A47" s="45">
        <v>43599</v>
      </c>
      <c r="B47" s="22">
        <f t="shared" si="4"/>
        <v>1294596</v>
      </c>
      <c r="C47" s="32">
        <v>43602</v>
      </c>
      <c r="D47" s="22">
        <f t="shared" si="5"/>
        <v>101</v>
      </c>
      <c r="E47" s="22" t="s">
        <v>8</v>
      </c>
      <c r="F47" s="25" t="s">
        <v>78</v>
      </c>
      <c r="G47" s="24">
        <v>4119</v>
      </c>
      <c r="H47" s="2"/>
    </row>
    <row r="48" spans="1:8" s="14" customFormat="1">
      <c r="A48" s="91">
        <v>43599</v>
      </c>
      <c r="B48" s="92">
        <f t="shared" si="4"/>
        <v>1294597</v>
      </c>
      <c r="C48" s="93">
        <v>43602</v>
      </c>
      <c r="D48" s="92">
        <f t="shared" si="5"/>
        <v>102</v>
      </c>
      <c r="E48" s="92" t="s">
        <v>8</v>
      </c>
      <c r="F48" s="94" t="s">
        <v>79</v>
      </c>
      <c r="G48" s="95">
        <v>23044.94</v>
      </c>
      <c r="H48" s="2"/>
    </row>
    <row r="49" spans="1:8" s="14" customFormat="1">
      <c r="A49" s="83">
        <v>43606</v>
      </c>
      <c r="B49" s="22">
        <v>1294598</v>
      </c>
      <c r="C49" s="32">
        <v>43616</v>
      </c>
      <c r="D49" s="22">
        <v>103</v>
      </c>
      <c r="E49" s="22" t="s">
        <v>27</v>
      </c>
      <c r="F49" s="25" t="s">
        <v>80</v>
      </c>
      <c r="G49" s="24">
        <v>21006</v>
      </c>
      <c r="H49" s="2"/>
    </row>
    <row r="50" spans="1:8" s="14" customFormat="1">
      <c r="A50" s="83">
        <v>43606</v>
      </c>
      <c r="B50" s="22">
        <f>B49+1</f>
        <v>1294599</v>
      </c>
      <c r="C50" s="32">
        <v>43616</v>
      </c>
      <c r="D50" s="22">
        <f>D49+1</f>
        <v>104</v>
      </c>
      <c r="E50" s="22" t="s">
        <v>25</v>
      </c>
      <c r="F50" s="25" t="s">
        <v>28</v>
      </c>
      <c r="G50" s="24">
        <v>6949.01</v>
      </c>
      <c r="H50" s="2"/>
    </row>
    <row r="51" spans="1:8" s="14" customFormat="1">
      <c r="A51" s="83">
        <v>43606</v>
      </c>
      <c r="B51" s="22">
        <f t="shared" ref="B51:B88" si="6">B50+1</f>
        <v>1294600</v>
      </c>
      <c r="C51" s="32">
        <v>43616</v>
      </c>
      <c r="D51" s="22">
        <f t="shared" ref="D51:D88" si="7">D50+1</f>
        <v>105</v>
      </c>
      <c r="E51" s="22" t="s">
        <v>11</v>
      </c>
      <c r="F51" s="25"/>
      <c r="G51" s="24">
        <v>0</v>
      </c>
      <c r="H51" s="2"/>
    </row>
    <row r="52" spans="1:8" s="14" customFormat="1">
      <c r="A52" s="83">
        <v>43606</v>
      </c>
      <c r="B52" s="22">
        <v>1298101</v>
      </c>
      <c r="C52" s="32">
        <v>43616</v>
      </c>
      <c r="D52" s="22">
        <f t="shared" si="7"/>
        <v>106</v>
      </c>
      <c r="E52" s="22" t="s">
        <v>31</v>
      </c>
      <c r="F52" s="25" t="s">
        <v>32</v>
      </c>
      <c r="G52" s="24">
        <v>16978.5</v>
      </c>
      <c r="H52" s="2"/>
    </row>
    <row r="53" spans="1:8" s="14" customFormat="1">
      <c r="A53" s="83">
        <v>43606</v>
      </c>
      <c r="B53" s="22">
        <f t="shared" si="6"/>
        <v>1298102</v>
      </c>
      <c r="C53" s="32">
        <v>43616</v>
      </c>
      <c r="D53" s="22">
        <f t="shared" si="7"/>
        <v>107</v>
      </c>
      <c r="E53" s="22" t="s">
        <v>38</v>
      </c>
      <c r="F53" s="25" t="s">
        <v>82</v>
      </c>
      <c r="G53" s="24">
        <v>5915.25</v>
      </c>
      <c r="H53" s="2"/>
    </row>
    <row r="54" spans="1:8" s="14" customFormat="1">
      <c r="A54" s="83">
        <v>43606</v>
      </c>
      <c r="B54" s="22">
        <f t="shared" si="6"/>
        <v>1298103</v>
      </c>
      <c r="C54" s="32">
        <v>43616</v>
      </c>
      <c r="D54" s="22">
        <f t="shared" si="7"/>
        <v>108</v>
      </c>
      <c r="E54" s="22" t="s">
        <v>38</v>
      </c>
      <c r="F54" s="25" t="s">
        <v>26</v>
      </c>
      <c r="G54" s="24">
        <v>674.44</v>
      </c>
      <c r="H54" s="2"/>
    </row>
    <row r="55" spans="1:8" s="14" customFormat="1">
      <c r="A55" s="83">
        <v>43606</v>
      </c>
      <c r="B55" s="22">
        <f t="shared" si="6"/>
        <v>1298104</v>
      </c>
      <c r="C55" s="32">
        <v>43616</v>
      </c>
      <c r="D55" s="22">
        <f t="shared" si="7"/>
        <v>109</v>
      </c>
      <c r="E55" s="22" t="s">
        <v>47</v>
      </c>
      <c r="F55" s="25" t="s">
        <v>48</v>
      </c>
      <c r="G55" s="24">
        <v>6676.06</v>
      </c>
      <c r="H55" s="2"/>
    </row>
    <row r="56" spans="1:8" s="14" customFormat="1">
      <c r="A56" s="83">
        <v>43606</v>
      </c>
      <c r="B56" s="22">
        <f t="shared" si="6"/>
        <v>1298105</v>
      </c>
      <c r="C56" s="32">
        <v>43616</v>
      </c>
      <c r="D56" s="22">
        <f t="shared" si="7"/>
        <v>110</v>
      </c>
      <c r="E56" s="22" t="s">
        <v>42</v>
      </c>
      <c r="F56" s="25" t="s">
        <v>83</v>
      </c>
      <c r="G56" s="24">
        <v>6897.11</v>
      </c>
      <c r="H56" s="2"/>
    </row>
    <row r="57" spans="1:8" s="14" customFormat="1">
      <c r="A57" s="83">
        <v>43606</v>
      </c>
      <c r="B57" s="22">
        <f t="shared" si="6"/>
        <v>1298106</v>
      </c>
      <c r="C57" s="32">
        <v>43616</v>
      </c>
      <c r="D57" s="22">
        <f t="shared" si="7"/>
        <v>111</v>
      </c>
      <c r="E57" s="22" t="s">
        <v>84</v>
      </c>
      <c r="F57" s="25" t="s">
        <v>46</v>
      </c>
      <c r="G57" s="24">
        <v>17309.66</v>
      </c>
      <c r="H57" s="2"/>
    </row>
    <row r="58" spans="1:8" s="14" customFormat="1">
      <c r="A58" s="83">
        <v>43606</v>
      </c>
      <c r="B58" s="22">
        <f t="shared" si="6"/>
        <v>1298107</v>
      </c>
      <c r="C58" s="32">
        <v>43616</v>
      </c>
      <c r="D58" s="22">
        <f t="shared" si="7"/>
        <v>112</v>
      </c>
      <c r="E58" s="22" t="s">
        <v>85</v>
      </c>
      <c r="F58" s="25" t="s">
        <v>39</v>
      </c>
      <c r="G58" s="24">
        <v>4984.09</v>
      </c>
      <c r="H58" s="2"/>
    </row>
    <row r="59" spans="1:8" s="14" customFormat="1">
      <c r="A59" s="83">
        <v>43606</v>
      </c>
      <c r="B59" s="22">
        <f t="shared" si="6"/>
        <v>1298108</v>
      </c>
      <c r="C59" s="32">
        <v>43616</v>
      </c>
      <c r="D59" s="22">
        <f t="shared" si="7"/>
        <v>113</v>
      </c>
      <c r="E59" s="22" t="s">
        <v>86</v>
      </c>
      <c r="F59" s="25" t="s">
        <v>52</v>
      </c>
      <c r="G59" s="24">
        <v>5964.28</v>
      </c>
      <c r="H59" s="2"/>
    </row>
    <row r="60" spans="1:8" s="14" customFormat="1">
      <c r="A60" s="83">
        <v>43606</v>
      </c>
      <c r="B60" s="22">
        <f t="shared" si="6"/>
        <v>1298109</v>
      </c>
      <c r="C60" s="32">
        <v>43616</v>
      </c>
      <c r="D60" s="22">
        <f t="shared" si="7"/>
        <v>114</v>
      </c>
      <c r="E60" s="22" t="s">
        <v>44</v>
      </c>
      <c r="F60" s="25" t="s">
        <v>45</v>
      </c>
      <c r="G60" s="24">
        <v>2517.3200000000002</v>
      </c>
      <c r="H60" s="2"/>
    </row>
    <row r="61" spans="1:8" s="14" customFormat="1">
      <c r="A61" s="83">
        <v>43606</v>
      </c>
      <c r="B61" s="22">
        <f t="shared" si="6"/>
        <v>1298110</v>
      </c>
      <c r="C61" s="32">
        <v>43616</v>
      </c>
      <c r="D61" s="22">
        <f t="shared" si="7"/>
        <v>115</v>
      </c>
      <c r="E61" s="22" t="s">
        <v>87</v>
      </c>
      <c r="F61" s="25" t="s">
        <v>88</v>
      </c>
      <c r="G61" s="24">
        <v>1288.3900000000001</v>
      </c>
      <c r="H61" s="2"/>
    </row>
    <row r="62" spans="1:8" s="14" customFormat="1">
      <c r="A62" s="83">
        <v>43606</v>
      </c>
      <c r="B62" s="22">
        <f t="shared" si="6"/>
        <v>1298111</v>
      </c>
      <c r="C62" s="32">
        <v>43616</v>
      </c>
      <c r="D62" s="22">
        <f t="shared" si="7"/>
        <v>116</v>
      </c>
      <c r="E62" s="22" t="s">
        <v>30</v>
      </c>
      <c r="F62" s="25" t="s">
        <v>33</v>
      </c>
      <c r="G62" s="24">
        <v>5821.55</v>
      </c>
      <c r="H62" s="2"/>
    </row>
    <row r="63" spans="1:8" s="14" customFormat="1">
      <c r="A63" s="83">
        <v>43606</v>
      </c>
      <c r="B63" s="22">
        <f t="shared" si="6"/>
        <v>1298112</v>
      </c>
      <c r="C63" s="32">
        <v>43616</v>
      </c>
      <c r="D63" s="22">
        <f t="shared" si="7"/>
        <v>117</v>
      </c>
      <c r="E63" s="22" t="s">
        <v>35</v>
      </c>
      <c r="F63" s="25" t="s">
        <v>89</v>
      </c>
      <c r="G63" s="24">
        <v>3210</v>
      </c>
      <c r="H63" s="2"/>
    </row>
    <row r="64" spans="1:8" s="14" customFormat="1">
      <c r="A64" s="83">
        <v>43606</v>
      </c>
      <c r="B64" s="22">
        <f t="shared" si="6"/>
        <v>1298113</v>
      </c>
      <c r="C64" s="32">
        <v>43621</v>
      </c>
      <c r="D64" s="22">
        <f t="shared" si="7"/>
        <v>118</v>
      </c>
      <c r="E64" s="22" t="s">
        <v>24</v>
      </c>
      <c r="F64" s="25" t="s">
        <v>90</v>
      </c>
      <c r="G64" s="24">
        <v>180296.15</v>
      </c>
      <c r="H64" s="2"/>
    </row>
    <row r="65" spans="1:8" s="14" customFormat="1">
      <c r="A65" s="83">
        <v>43606</v>
      </c>
      <c r="B65" s="22">
        <f t="shared" si="6"/>
        <v>1298114</v>
      </c>
      <c r="C65" s="32">
        <v>43651</v>
      </c>
      <c r="D65" s="22">
        <f t="shared" si="7"/>
        <v>119</v>
      </c>
      <c r="E65" s="22" t="s">
        <v>91</v>
      </c>
      <c r="F65" s="25" t="s">
        <v>92</v>
      </c>
      <c r="G65" s="24">
        <v>180296.15</v>
      </c>
      <c r="H65" s="2"/>
    </row>
    <row r="66" spans="1:8" s="14" customFormat="1">
      <c r="A66" s="83">
        <v>43606</v>
      </c>
      <c r="B66" s="22">
        <f t="shared" si="6"/>
        <v>1298115</v>
      </c>
      <c r="C66" s="32">
        <v>43682</v>
      </c>
      <c r="D66" s="22">
        <f t="shared" si="7"/>
        <v>120</v>
      </c>
      <c r="E66" s="22" t="s">
        <v>91</v>
      </c>
      <c r="F66" s="25" t="s">
        <v>93</v>
      </c>
      <c r="G66" s="24">
        <v>180296.15</v>
      </c>
      <c r="H66" s="2"/>
    </row>
    <row r="67" spans="1:8" s="14" customFormat="1">
      <c r="A67" s="83">
        <v>43606</v>
      </c>
      <c r="B67" s="22">
        <f t="shared" si="6"/>
        <v>1298116</v>
      </c>
      <c r="C67" s="32">
        <v>43713</v>
      </c>
      <c r="D67" s="22">
        <f t="shared" si="7"/>
        <v>121</v>
      </c>
      <c r="E67" s="22" t="s">
        <v>91</v>
      </c>
      <c r="F67" s="64" t="s">
        <v>94</v>
      </c>
      <c r="G67" s="24">
        <v>180296.15</v>
      </c>
      <c r="H67" s="2"/>
    </row>
    <row r="68" spans="1:8" s="14" customFormat="1">
      <c r="A68" s="83">
        <v>43606</v>
      </c>
      <c r="B68" s="22">
        <f t="shared" si="6"/>
        <v>1298117</v>
      </c>
      <c r="C68" s="32">
        <v>43743</v>
      </c>
      <c r="D68" s="22">
        <f t="shared" si="7"/>
        <v>122</v>
      </c>
      <c r="E68" s="22" t="s">
        <v>91</v>
      </c>
      <c r="F68" s="64" t="s">
        <v>95</v>
      </c>
      <c r="G68" s="24">
        <v>180296.15</v>
      </c>
      <c r="H68" s="2"/>
    </row>
    <row r="69" spans="1:8" s="14" customFormat="1">
      <c r="A69" s="83">
        <v>43606</v>
      </c>
      <c r="B69" s="22">
        <f t="shared" si="6"/>
        <v>1298118</v>
      </c>
      <c r="C69" s="32">
        <v>43774</v>
      </c>
      <c r="D69" s="22">
        <f t="shared" si="7"/>
        <v>123</v>
      </c>
      <c r="E69" s="22" t="s">
        <v>91</v>
      </c>
      <c r="F69" s="64" t="s">
        <v>96</v>
      </c>
      <c r="G69" s="24">
        <v>180296.15</v>
      </c>
      <c r="H69" s="2"/>
    </row>
    <row r="70" spans="1:8" s="14" customFormat="1">
      <c r="A70" s="83">
        <v>43606</v>
      </c>
      <c r="B70" s="22">
        <f t="shared" si="6"/>
        <v>1298119</v>
      </c>
      <c r="C70" s="32">
        <v>43804</v>
      </c>
      <c r="D70" s="22">
        <f t="shared" si="7"/>
        <v>124</v>
      </c>
      <c r="E70" s="22" t="s">
        <v>91</v>
      </c>
      <c r="F70" s="64" t="s">
        <v>97</v>
      </c>
      <c r="G70" s="24">
        <v>180296.15</v>
      </c>
      <c r="H70" s="2"/>
    </row>
    <row r="71" spans="1:8" s="14" customFormat="1">
      <c r="A71" s="83">
        <v>43606</v>
      </c>
      <c r="B71" s="22">
        <f t="shared" si="6"/>
        <v>1298120</v>
      </c>
      <c r="C71" s="32"/>
      <c r="D71" s="22">
        <f t="shared" si="7"/>
        <v>125</v>
      </c>
      <c r="E71" s="22" t="s">
        <v>11</v>
      </c>
      <c r="F71" s="64"/>
      <c r="G71" s="24">
        <v>0</v>
      </c>
      <c r="H71" s="2"/>
    </row>
    <row r="72" spans="1:8" s="14" customFormat="1">
      <c r="A72" s="83">
        <v>43606</v>
      </c>
      <c r="B72" s="22">
        <f t="shared" si="6"/>
        <v>1298121</v>
      </c>
      <c r="C72" s="32" t="s">
        <v>103</v>
      </c>
      <c r="D72" s="22">
        <f t="shared" si="7"/>
        <v>126</v>
      </c>
      <c r="E72" s="22" t="s">
        <v>91</v>
      </c>
      <c r="F72" s="64" t="s">
        <v>98</v>
      </c>
      <c r="G72" s="24">
        <v>180296.15</v>
      </c>
      <c r="H72" s="2"/>
    </row>
    <row r="73" spans="1:8" s="14" customFormat="1">
      <c r="A73" s="83">
        <v>43606</v>
      </c>
      <c r="B73" s="22">
        <f t="shared" si="6"/>
        <v>1298122</v>
      </c>
      <c r="C73" s="32" t="s">
        <v>104</v>
      </c>
      <c r="D73" s="22">
        <f t="shared" si="7"/>
        <v>127</v>
      </c>
      <c r="E73" s="22" t="s">
        <v>91</v>
      </c>
      <c r="F73" s="64" t="s">
        <v>99</v>
      </c>
      <c r="G73" s="24">
        <v>180296.15</v>
      </c>
      <c r="H73" s="2"/>
    </row>
    <row r="74" spans="1:8" s="14" customFormat="1">
      <c r="A74" s="83">
        <v>43606</v>
      </c>
      <c r="B74" s="22">
        <f t="shared" si="6"/>
        <v>1298123</v>
      </c>
      <c r="C74" s="32" t="s">
        <v>105</v>
      </c>
      <c r="D74" s="22">
        <f t="shared" si="7"/>
        <v>128</v>
      </c>
      <c r="E74" s="22" t="s">
        <v>91</v>
      </c>
      <c r="F74" s="64" t="s">
        <v>100</v>
      </c>
      <c r="G74" s="24">
        <v>180296.15</v>
      </c>
      <c r="H74" s="2"/>
    </row>
    <row r="75" spans="1:8" s="14" customFormat="1">
      <c r="A75" s="83">
        <v>43606</v>
      </c>
      <c r="B75" s="22">
        <f t="shared" si="6"/>
        <v>1298124</v>
      </c>
      <c r="C75" s="32" t="s">
        <v>106</v>
      </c>
      <c r="D75" s="22">
        <f t="shared" si="7"/>
        <v>129</v>
      </c>
      <c r="E75" s="22" t="s">
        <v>91</v>
      </c>
      <c r="F75" s="64" t="s">
        <v>101</v>
      </c>
      <c r="G75" s="24">
        <v>180296.15</v>
      </c>
      <c r="H75" s="2"/>
    </row>
    <row r="76" spans="1:8" s="14" customFormat="1">
      <c r="A76" s="83">
        <v>43606</v>
      </c>
      <c r="B76" s="22">
        <f t="shared" si="6"/>
        <v>1298125</v>
      </c>
      <c r="C76" s="32" t="s">
        <v>107</v>
      </c>
      <c r="D76" s="22">
        <f t="shared" si="7"/>
        <v>130</v>
      </c>
      <c r="E76" s="22" t="s">
        <v>91</v>
      </c>
      <c r="F76" s="64" t="s">
        <v>102</v>
      </c>
      <c r="G76" s="24">
        <v>180296.15</v>
      </c>
      <c r="H76" s="2"/>
    </row>
    <row r="77" spans="1:8" s="14" customFormat="1">
      <c r="A77" s="83">
        <v>43606</v>
      </c>
      <c r="B77" s="22">
        <f t="shared" si="6"/>
        <v>1298126</v>
      </c>
      <c r="C77" s="32">
        <v>43616</v>
      </c>
      <c r="D77" s="22">
        <f t="shared" si="7"/>
        <v>131</v>
      </c>
      <c r="E77" s="22" t="s">
        <v>49</v>
      </c>
      <c r="F77" s="25" t="s">
        <v>108</v>
      </c>
      <c r="G77" s="24">
        <v>13772.14</v>
      </c>
      <c r="H77" s="2"/>
    </row>
    <row r="78" spans="1:8" s="14" customFormat="1">
      <c r="A78" s="83">
        <v>43606</v>
      </c>
      <c r="B78" s="22">
        <f t="shared" si="6"/>
        <v>1298127</v>
      </c>
      <c r="C78" s="32">
        <v>43616</v>
      </c>
      <c r="D78" s="22">
        <f t="shared" si="7"/>
        <v>132</v>
      </c>
      <c r="E78" s="22" t="s">
        <v>25</v>
      </c>
      <c r="F78" s="25" t="s">
        <v>26</v>
      </c>
      <c r="G78" s="24">
        <v>4399.3100000000004</v>
      </c>
      <c r="H78" s="2"/>
    </row>
    <row r="79" spans="1:8" s="14" customFormat="1">
      <c r="A79" s="83">
        <v>43606</v>
      </c>
      <c r="B79" s="22">
        <f t="shared" si="6"/>
        <v>1298128</v>
      </c>
      <c r="C79" s="32">
        <v>43616</v>
      </c>
      <c r="D79" s="22">
        <f t="shared" si="7"/>
        <v>133</v>
      </c>
      <c r="E79" s="22" t="s">
        <v>109</v>
      </c>
      <c r="F79" s="25" t="s">
        <v>110</v>
      </c>
      <c r="G79" s="24">
        <v>915</v>
      </c>
      <c r="H79" s="2"/>
    </row>
    <row r="80" spans="1:8" s="14" customFormat="1">
      <c r="A80" s="83">
        <v>43606</v>
      </c>
      <c r="B80" s="22">
        <f t="shared" si="6"/>
        <v>1298129</v>
      </c>
      <c r="C80" s="32">
        <v>43616</v>
      </c>
      <c r="D80" s="22">
        <f t="shared" si="7"/>
        <v>134</v>
      </c>
      <c r="E80" s="22" t="s">
        <v>109</v>
      </c>
      <c r="F80" s="25" t="s">
        <v>111</v>
      </c>
      <c r="G80" s="24">
        <v>21606.18</v>
      </c>
      <c r="H80" s="2"/>
    </row>
    <row r="81" spans="1:8" s="14" customFormat="1">
      <c r="A81" s="83">
        <v>43606</v>
      </c>
      <c r="B81" s="22">
        <f t="shared" si="6"/>
        <v>1298130</v>
      </c>
      <c r="C81" s="32">
        <v>43616</v>
      </c>
      <c r="D81" s="22">
        <f t="shared" si="7"/>
        <v>135</v>
      </c>
      <c r="E81" s="22" t="s">
        <v>11</v>
      </c>
      <c r="F81" s="25"/>
      <c r="G81" s="24">
        <v>0</v>
      </c>
      <c r="H81" s="2"/>
    </row>
    <row r="82" spans="1:8" s="14" customFormat="1">
      <c r="A82" s="83">
        <v>43606</v>
      </c>
      <c r="B82" s="22">
        <f t="shared" si="6"/>
        <v>1298131</v>
      </c>
      <c r="C82" s="32">
        <v>43616</v>
      </c>
      <c r="D82" s="22">
        <f t="shared" si="7"/>
        <v>136</v>
      </c>
      <c r="E82" s="22" t="s">
        <v>8</v>
      </c>
      <c r="F82" s="25" t="s">
        <v>112</v>
      </c>
      <c r="G82" s="24">
        <v>8332.66</v>
      </c>
      <c r="H82" s="2"/>
    </row>
    <row r="83" spans="1:8" s="14" customFormat="1">
      <c r="A83" s="83">
        <v>43606</v>
      </c>
      <c r="B83" s="22">
        <f t="shared" si="6"/>
        <v>1298132</v>
      </c>
      <c r="C83" s="32">
        <v>43616</v>
      </c>
      <c r="D83" s="22">
        <f t="shared" si="7"/>
        <v>137</v>
      </c>
      <c r="E83" s="22" t="s">
        <v>8</v>
      </c>
      <c r="F83" s="25" t="s">
        <v>113</v>
      </c>
      <c r="G83" s="24">
        <v>6619.37</v>
      </c>
      <c r="H83" s="2"/>
    </row>
    <row r="84" spans="1:8" s="14" customFormat="1">
      <c r="A84" s="83">
        <v>43606</v>
      </c>
      <c r="B84" s="22">
        <f t="shared" si="6"/>
        <v>1298133</v>
      </c>
      <c r="C84" s="32">
        <v>43616</v>
      </c>
      <c r="D84" s="22">
        <f t="shared" si="7"/>
        <v>138</v>
      </c>
      <c r="E84" s="22" t="s">
        <v>114</v>
      </c>
      <c r="F84" s="25" t="s">
        <v>115</v>
      </c>
      <c r="G84" s="24">
        <v>10000</v>
      </c>
      <c r="H84" s="2"/>
    </row>
    <row r="85" spans="1:8" s="14" customFormat="1">
      <c r="A85" s="83">
        <v>43606</v>
      </c>
      <c r="B85" s="22">
        <f t="shared" si="6"/>
        <v>1298134</v>
      </c>
      <c r="C85" s="32">
        <v>43616</v>
      </c>
      <c r="D85" s="22">
        <f t="shared" si="7"/>
        <v>139</v>
      </c>
      <c r="E85" s="22" t="s">
        <v>22</v>
      </c>
      <c r="F85" s="25" t="s">
        <v>23</v>
      </c>
      <c r="G85" s="24">
        <v>12290.28</v>
      </c>
      <c r="H85" s="2"/>
    </row>
    <row r="86" spans="1:8" s="14" customFormat="1">
      <c r="A86" s="83">
        <v>43606</v>
      </c>
      <c r="B86" s="22">
        <f t="shared" si="6"/>
        <v>1298135</v>
      </c>
      <c r="C86" s="32">
        <v>43616</v>
      </c>
      <c r="D86" s="22">
        <f t="shared" si="7"/>
        <v>140</v>
      </c>
      <c r="E86" s="22" t="s">
        <v>31</v>
      </c>
      <c r="F86" s="25" t="s">
        <v>32</v>
      </c>
      <c r="G86" s="24">
        <v>5395.5</v>
      </c>
      <c r="H86" s="2"/>
    </row>
    <row r="87" spans="1:8" s="14" customFormat="1">
      <c r="A87" s="83">
        <v>43606</v>
      </c>
      <c r="B87" s="22">
        <f t="shared" si="6"/>
        <v>1298136</v>
      </c>
      <c r="C87" s="32">
        <v>43616</v>
      </c>
      <c r="D87" s="22">
        <f t="shared" si="7"/>
        <v>141</v>
      </c>
      <c r="E87" s="22" t="s">
        <v>31</v>
      </c>
      <c r="F87" s="64" t="s">
        <v>32</v>
      </c>
      <c r="G87" s="24">
        <v>9256.5</v>
      </c>
      <c r="H87" s="2"/>
    </row>
    <row r="88" spans="1:8" s="14" customFormat="1">
      <c r="A88" s="83">
        <v>43606</v>
      </c>
      <c r="B88" s="22">
        <f t="shared" si="6"/>
        <v>1298137</v>
      </c>
      <c r="C88" s="32">
        <v>43616</v>
      </c>
      <c r="D88" s="22">
        <f t="shared" si="7"/>
        <v>142</v>
      </c>
      <c r="E88" s="22" t="s">
        <v>25</v>
      </c>
      <c r="F88" s="64" t="s">
        <v>28</v>
      </c>
      <c r="G88" s="24">
        <v>9756.4500000000007</v>
      </c>
      <c r="H88" s="2"/>
    </row>
    <row r="89" spans="1:8" s="14" customFormat="1" ht="12.75" customHeight="1">
      <c r="A89" s="45"/>
      <c r="B89" s="22"/>
      <c r="C89" s="32"/>
      <c r="D89" s="22"/>
      <c r="E89" s="22"/>
      <c r="F89" s="64"/>
      <c r="G89" s="24"/>
      <c r="H89" s="2"/>
    </row>
    <row r="90" spans="1:8" ht="12" customHeight="1">
      <c r="A90" s="45"/>
      <c r="B90" s="22"/>
      <c r="C90" s="32"/>
      <c r="D90" s="22"/>
      <c r="E90" s="22"/>
      <c r="F90" s="64"/>
      <c r="G90" s="24"/>
      <c r="H90" s="2"/>
    </row>
    <row r="91" spans="1:8" ht="17.25" customHeight="1" thickBot="1">
      <c r="A91" s="47" t="s">
        <v>5</v>
      </c>
      <c r="B91" s="48"/>
      <c r="C91" s="48"/>
      <c r="D91" s="16"/>
      <c r="E91" s="17"/>
      <c r="F91" s="20"/>
      <c r="G91" s="18"/>
    </row>
    <row r="92" spans="1:8" ht="10.5" customHeight="1">
      <c r="A92" s="4"/>
      <c r="B92" s="49"/>
      <c r="C92" s="49"/>
      <c r="D92" s="5"/>
      <c r="E92" s="6"/>
      <c r="F92" s="6"/>
      <c r="G92" s="7"/>
    </row>
    <row r="93" spans="1:8" ht="10.5" customHeight="1">
      <c r="A93" s="4"/>
      <c r="B93" s="49"/>
      <c r="C93" s="49"/>
      <c r="D93" s="5"/>
      <c r="E93" s="6"/>
      <c r="F93" s="50"/>
      <c r="G93" s="51"/>
    </row>
    <row r="94" spans="1:8" ht="10.5" customHeight="1">
      <c r="A94" s="4"/>
      <c r="B94" s="49"/>
      <c r="C94" s="49"/>
      <c r="D94" s="5"/>
      <c r="E94" s="6"/>
      <c r="F94" s="6"/>
      <c r="G94" s="7">
        <f>SUM(G6:G93)</f>
        <v>2806954.6999999997</v>
      </c>
    </row>
    <row r="95" spans="1:8">
      <c r="A95" s="52"/>
      <c r="B95" s="49"/>
      <c r="C95" s="49"/>
      <c r="D95" s="5"/>
      <c r="E95" s="6"/>
      <c r="F95" s="6"/>
      <c r="G95" s="7"/>
    </row>
    <row r="96" spans="1:8">
      <c r="A96" s="4" t="s">
        <v>15</v>
      </c>
      <c r="B96" s="49"/>
      <c r="C96" s="49"/>
      <c r="D96" s="5"/>
      <c r="E96" s="6"/>
      <c r="F96" s="6"/>
      <c r="G96" s="7"/>
    </row>
    <row r="97" spans="1:13">
      <c r="E97" s="9"/>
      <c r="F97" s="9"/>
      <c r="G97" s="10"/>
    </row>
    <row r="100" spans="1:13" s="8" customFormat="1">
      <c r="A100" s="11"/>
      <c r="B100" s="53"/>
      <c r="C100" s="53"/>
      <c r="E100" s="12"/>
      <c r="F100" s="12"/>
      <c r="G100" s="13"/>
      <c r="H100" s="3"/>
      <c r="I100" s="3"/>
      <c r="J100" s="3"/>
      <c r="K100" s="3"/>
      <c r="L100" s="3"/>
      <c r="M100" s="3"/>
    </row>
    <row r="101" spans="1:13" s="8" customFormat="1">
      <c r="A101" s="11"/>
      <c r="B101" s="53"/>
      <c r="C101" s="53"/>
      <c r="E101" s="12"/>
      <c r="F101" s="12"/>
      <c r="G101" s="13"/>
      <c r="H101" s="3"/>
      <c r="I101" s="3"/>
      <c r="J101" s="3"/>
      <c r="K101" s="3"/>
      <c r="L101" s="3"/>
      <c r="M101" s="3"/>
    </row>
    <row r="102" spans="1:13" s="8" customFormat="1">
      <c r="A102" s="11"/>
      <c r="B102" s="53"/>
      <c r="C102" s="53"/>
      <c r="E102" s="12"/>
      <c r="F102" s="12"/>
      <c r="G102" s="13"/>
      <c r="H102" s="3"/>
      <c r="I102" s="3"/>
      <c r="J102" s="3"/>
      <c r="K102" s="3"/>
      <c r="L102" s="3"/>
      <c r="M102" s="3"/>
    </row>
    <row r="136" spans="5:7">
      <c r="E136" s="9"/>
      <c r="F136" s="9"/>
      <c r="G136" s="10">
        <f>SUM(G101:G133)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May03</vt:lpstr>
      <vt:lpstr>May10</vt:lpstr>
      <vt:lpstr>May17</vt:lpstr>
      <vt:lpstr>May31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2019-06-03T07:09:28Z</dcterms:modified>
</cp:coreProperties>
</file>