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6"/>
  </bookViews>
  <sheets>
    <sheet name="Mar 28" sheetId="4" state="hidden" r:id="rId1"/>
    <sheet name="Nov08" sheetId="33" r:id="rId2"/>
    <sheet name="Nov14" sheetId="47" r:id="rId3"/>
    <sheet name="Nov22" sheetId="48" r:id="rId4"/>
    <sheet name="Nov29" sheetId="49" r:id="rId5"/>
    <sheet name="Summary" sheetId="50" r:id="rId6"/>
    <sheet name="FOOD &amp; NON FOOD CATEGORIES" sheetId="51" r:id="rId7"/>
  </sheets>
  <calcPr calcId="124519"/>
</workbook>
</file>

<file path=xl/calcChain.xml><?xml version="1.0" encoding="utf-8"?>
<calcChain xmlns="http://schemas.openxmlformats.org/spreadsheetml/2006/main">
  <c r="B81" i="5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30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29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1048529"/>
  <c r="I98"/>
  <c r="H98"/>
  <c r="G98"/>
  <c r="F98"/>
  <c r="B79" i="50" l="1"/>
  <c r="B82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81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30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29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7"/>
  <c r="B8" i="4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7"/>
  <c r="B24" i="48"/>
  <c r="B25" s="1"/>
  <c r="B26" s="1"/>
  <c r="B27" s="1"/>
  <c r="B28" s="1"/>
  <c r="B29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8" i="47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7"/>
  <c r="B7" i="33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F103" i="50"/>
  <c r="F136" s="1"/>
  <c r="B1048575"/>
  <c r="B1048444" i="49"/>
  <c r="F24"/>
  <c r="F76" i="48" l="1"/>
  <c r="F34"/>
  <c r="B1048514" i="33" l="1"/>
  <c r="F80" i="47" l="1"/>
  <c r="F38"/>
  <c r="F75" i="33" l="1"/>
  <c r="F33"/>
  <c r="F29" i="4"/>
</calcChain>
</file>

<file path=xl/sharedStrings.xml><?xml version="1.0" encoding="utf-8"?>
<sst xmlns="http://schemas.openxmlformats.org/spreadsheetml/2006/main" count="591" uniqueCount="126">
  <si>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</si>
  <si>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</si>
  <si>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</si>
  <si>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</si>
  <si>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</si>
  <si>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</si>
  <si>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</si>
  <si>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</si>
  <si>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Co. Name: Toshco Inc.</t>
  </si>
  <si>
    <t>For the Month Ended:March 2014</t>
  </si>
  <si>
    <t>COMPANY</t>
  </si>
  <si>
    <t>CHECK DISBURSEMENT</t>
  </si>
  <si>
    <t>DATE PREPARED</t>
  </si>
  <si>
    <t xml:space="preserve">PREPARED BY: Anna Marie Sosa </t>
  </si>
  <si>
    <t>Cancelled Check</t>
  </si>
  <si>
    <t>Anna Marie Sosa</t>
  </si>
  <si>
    <t>Kelgene International Inc</t>
  </si>
  <si>
    <t>Assorted Groceries</t>
  </si>
  <si>
    <t>Paseo Parkview Suites Assoc Condo Inc</t>
  </si>
  <si>
    <t>Association &amp; Parking Dues</t>
  </si>
  <si>
    <t>Joyce Dino</t>
  </si>
  <si>
    <t>PCR</t>
  </si>
  <si>
    <t>Evimero Food Inc</t>
  </si>
  <si>
    <t>Toshco Inc</t>
  </si>
  <si>
    <t>SSS</t>
  </si>
  <si>
    <t>Philhealth</t>
  </si>
  <si>
    <t>HDMF</t>
  </si>
  <si>
    <t>Gas</t>
  </si>
  <si>
    <t>PMKS Marketing</t>
  </si>
  <si>
    <t>Whole Chicken</t>
  </si>
  <si>
    <t>Fernando Sampaga</t>
  </si>
  <si>
    <t>Employees Meal</t>
  </si>
  <si>
    <t>JMK Seafoods &amp; Meat Dealer</t>
  </si>
  <si>
    <t>Assorted Fruits &amp; Veggies</t>
  </si>
  <si>
    <t>Chicken Breast Fillet</t>
  </si>
  <si>
    <t>Cabutad Meat &amp; Vegetable Dealer</t>
  </si>
  <si>
    <t>Paperous Enterprises</t>
  </si>
  <si>
    <t>Packaging Materials</t>
  </si>
  <si>
    <t>Commissary</t>
  </si>
  <si>
    <t>PLDT Inc</t>
  </si>
  <si>
    <t>Internet &amp; Telephone Bill</t>
  </si>
  <si>
    <t>At Your Service Cooperative</t>
  </si>
  <si>
    <t>San Miguel Brewery Inc</t>
  </si>
  <si>
    <t>Beer</t>
  </si>
  <si>
    <t>Coconut Oil</t>
  </si>
  <si>
    <t>Soda &amp; Iced Tea</t>
  </si>
  <si>
    <t>PAYABLE AMOUNT</t>
  </si>
  <si>
    <t>Seafood</t>
  </si>
  <si>
    <t>Manila Bambi Foods Company</t>
  </si>
  <si>
    <t>Nacho Chips</t>
  </si>
  <si>
    <t>Total</t>
  </si>
  <si>
    <t>FOR THE MONTH   NOVEMBER 2019</t>
  </si>
  <si>
    <t>Cakes</t>
  </si>
  <si>
    <t>PCR-Oct 28-Nov 04 (FOOD)</t>
  </si>
  <si>
    <t>PCR-Oct 28-Nov 04 (NON-FOOD)</t>
  </si>
  <si>
    <t>Service Charge (Oct 16-31)</t>
  </si>
  <si>
    <t>Sermasison Corporation</t>
  </si>
  <si>
    <t>Fresh  Milk</t>
  </si>
  <si>
    <t>Payment for ACU Motor Repair</t>
  </si>
  <si>
    <t>Pepsi Cola Products Philippines Inc</t>
  </si>
  <si>
    <t>Coop Payroll-Oct 11-25 cut off</t>
  </si>
  <si>
    <t>Payment for Weighing Scale Registration</t>
  </si>
  <si>
    <t>PCR c/o Packaging Materials</t>
  </si>
  <si>
    <t>FOR THE MONTH NOVEMBER 2019</t>
  </si>
  <si>
    <t>Sozo Exousia Inc</t>
  </si>
  <si>
    <t>Chicken Whole</t>
  </si>
  <si>
    <t>Lulubee Corporation</t>
  </si>
  <si>
    <t>Equilibrium Intertrade</t>
  </si>
  <si>
    <t>Matcha Green Tea,Chai Powder</t>
  </si>
  <si>
    <t>Mitoni Business Ventures</t>
  </si>
  <si>
    <t>Chili Flakes</t>
  </si>
  <si>
    <t>Fortune Gas Corporation</t>
  </si>
  <si>
    <t>Contribution Payment month of Oct 2019</t>
  </si>
  <si>
    <t>Loan Payment month of Oct 2019</t>
  </si>
  <si>
    <t>Global Beer Zero Inc</t>
  </si>
  <si>
    <t>Chest Freezer Rental month of July 2019</t>
  </si>
  <si>
    <t>Toshco Payroll (Oct 26-Nov 10)</t>
  </si>
  <si>
    <t>Payment for Cakes</t>
  </si>
  <si>
    <t>EWT month of Oct 2019</t>
  </si>
  <si>
    <t>PCR-Nov 4-12 (FOOD)</t>
  </si>
  <si>
    <t>PCR-Nov 4-12 (NON-FOOD)</t>
  </si>
  <si>
    <t>Serma Sison</t>
  </si>
  <si>
    <t>Fresh Milk</t>
  </si>
  <si>
    <t>Santini Food Specialists Inc</t>
  </si>
  <si>
    <t>Parmesan Cheese</t>
  </si>
  <si>
    <t>Seafoods</t>
  </si>
  <si>
    <t>Manila Bambi Foods Inc</t>
  </si>
  <si>
    <t>Westan king Trading</t>
  </si>
  <si>
    <t>Hanging Tender</t>
  </si>
  <si>
    <t>Phoenix Royal Trading Co., Inc</t>
  </si>
  <si>
    <t>Multi Folded Tissue</t>
  </si>
  <si>
    <t>Streets Corporation</t>
  </si>
  <si>
    <t>Detergent Powder</t>
  </si>
  <si>
    <t>Mary &amp; Eucel Cake Bars</t>
  </si>
  <si>
    <t>Citibank Visa</t>
  </si>
  <si>
    <t>3rd Payment for Coffee MAchine</t>
  </si>
  <si>
    <t>Vicente Carag</t>
  </si>
  <si>
    <t>DF for Oct 2019</t>
  </si>
  <si>
    <t>PCR-Nov 11-19 (FOOD)</t>
  </si>
  <si>
    <t>PCR-Nov 11-19 (NON-FOOD)</t>
  </si>
  <si>
    <t>The Italian Food Specialists</t>
  </si>
  <si>
    <t>Pomace Oil</t>
  </si>
  <si>
    <t>SC-Nov 1-15,2019</t>
  </si>
  <si>
    <t>Payment for CordlessPhone &amp; Bidet</t>
  </si>
  <si>
    <t>Water &amp; Electric Bill</t>
  </si>
  <si>
    <t>Payment for Mary &amp; Eucel Cake Bars</t>
  </si>
  <si>
    <t>Evimero  Food Inc</t>
  </si>
  <si>
    <t>Chikos Whole Chicken</t>
  </si>
  <si>
    <t>Packaging &amp; Cleaning Materials</t>
  </si>
  <si>
    <t>PCR-Nov 11-26 (FOOD)</t>
  </si>
  <si>
    <t>PCR-Nov 11-26 (NON-FOOD)</t>
  </si>
  <si>
    <t>Part Payment c/o Renovation Cash Loan</t>
  </si>
  <si>
    <t xml:space="preserve"> Raquel Yumiaco</t>
  </si>
  <si>
    <t>Raquel Yumiaco</t>
  </si>
  <si>
    <t>Maurito Tarobal</t>
  </si>
  <si>
    <t>Alvin Cruz</t>
  </si>
  <si>
    <t>Accounting Fee month of june 2019</t>
  </si>
  <si>
    <t>Toshco Payroll (Nov 11-25)</t>
  </si>
  <si>
    <t>Coop Payroll (Oct 26-Nov 10 cut off)</t>
  </si>
  <si>
    <t>FOOD</t>
  </si>
  <si>
    <t>NON FOOD</t>
  </si>
  <si>
    <t>REPAIR &amp; MAINTENANCE</t>
  </si>
  <si>
    <t>SALARY</t>
  </si>
  <si>
    <t>Gross Sales month of Nov 2019</t>
  </si>
  <si>
    <t>Net Sales month of Nov 2019</t>
  </si>
  <si>
    <t xml:space="preserve"> Chikos Whole Chicken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</si>
</sst>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116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43" fontId="3" fillId="4" borderId="12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43" fontId="3" fillId="4" borderId="1" xfId="4" applyFont="1" applyFill="1" applyBorder="1" applyAlignment="1">
      <alignment horizontal="center"/>
    </xf>
    <xf numFmtId="43" fontId="3" fillId="4" borderId="1" xfId="4" applyFont="1" applyFill="1" applyBorder="1"/>
    <xf numFmtId="0" fontId="3" fillId="0" borderId="1" xfId="24" applyFont="1" applyFill="1" applyBorder="1" applyAlignment="1">
      <alignment horizontal="center"/>
    </xf>
    <xf numFmtId="43" fontId="3" fillId="0" borderId="1" xfId="4" applyFont="1" applyFill="1" applyBorder="1"/>
    <xf numFmtId="43" fontId="3" fillId="0" borderId="1" xfId="1" applyFont="1" applyFill="1" applyBorder="1"/>
    <xf numFmtId="43" fontId="3" fillId="0" borderId="0" xfId="4" applyFont="1" applyFill="1"/>
    <xf numFmtId="43" fontId="8" fillId="0" borderId="15" xfId="4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43" fontId="8" fillId="0" borderId="1" xfId="4" applyFont="1" applyFill="1" applyBorder="1"/>
    <xf numFmtId="0" fontId="12" fillId="0" borderId="0" xfId="0" applyFont="1" applyFill="1" applyAlignment="1">
      <alignment horizontal="right"/>
    </xf>
    <xf numFmtId="43" fontId="12" fillId="0" borderId="0" xfId="4" applyFont="1" applyFill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" fontId="8" fillId="0" borderId="14" xfId="0" applyNumberFormat="1" applyFont="1" applyFill="1" applyBorder="1" applyAlignment="1">
      <alignment horizontal="center"/>
    </xf>
    <xf numFmtId="43" fontId="3" fillId="4" borderId="17" xfId="1" applyFont="1" applyFill="1" applyBorder="1"/>
    <xf numFmtId="43" fontId="8" fillId="0" borderId="13" xfId="1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43" fontId="3" fillId="5" borderId="12" xfId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2" xfId="0" applyFont="1" applyFill="1" applyBorder="1"/>
    <xf numFmtId="43" fontId="3" fillId="0" borderId="0" xfId="1" applyFont="1" applyFill="1" applyAlignment="1">
      <alignment horizontal="left"/>
    </xf>
    <xf numFmtId="0" fontId="3" fillId="4" borderId="1" xfId="0" applyFont="1" applyFill="1" applyBorder="1"/>
    <xf numFmtId="0" fontId="3" fillId="4" borderId="1" xfId="24" applyFont="1" applyFill="1" applyBorder="1" applyAlignment="1">
      <alignment horizontal="center"/>
    </xf>
    <xf numFmtId="167" fontId="3" fillId="0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43" fontId="3" fillId="4" borderId="17" xfId="4" applyFont="1" applyFill="1" applyBorder="1" applyAlignment="1">
      <alignment horizontal="center"/>
    </xf>
    <xf numFmtId="0" fontId="3" fillId="4" borderId="17" xfId="0" applyFont="1" applyFill="1" applyBorder="1"/>
    <xf numFmtId="43" fontId="3" fillId="4" borderId="17" xfId="4" applyFont="1" applyFill="1" applyBorder="1"/>
    <xf numFmtId="0" fontId="13" fillId="0" borderId="0" xfId="0" applyFont="1" applyFill="1" applyAlignment="1">
      <alignment horizontal="left"/>
    </xf>
    <xf numFmtId="43" fontId="13" fillId="0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85" t="s">
        <v>6</v>
      </c>
      <c r="B2" s="85"/>
      <c r="C2" s="85"/>
      <c r="D2" s="85"/>
      <c r="E2" s="85"/>
      <c r="F2" s="85"/>
      <c r="G2" s="1"/>
      <c r="H2" s="1"/>
      <c r="I2" s="1"/>
    </row>
    <row r="3" spans="1:9" s="19" customFormat="1">
      <c r="A3" s="1" t="s">
        <v>9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8514"/>
  <sheetViews>
    <sheetView workbookViewId="0">
      <selection activeCell="B13" sqref="B13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10</v>
      </c>
      <c r="B1" s="53"/>
      <c r="C1" s="53"/>
      <c r="D1" s="54"/>
      <c r="E1" s="1"/>
      <c r="F1" s="1"/>
      <c r="G1" s="1"/>
      <c r="H1" s="1"/>
      <c r="I1" s="1"/>
    </row>
    <row r="2" spans="1:9" s="19" customFormat="1">
      <c r="A2" s="1" t="s">
        <v>11</v>
      </c>
      <c r="B2" s="54"/>
      <c r="C2" s="54"/>
      <c r="D2" s="54"/>
      <c r="E2" s="1"/>
      <c r="F2" s="1"/>
      <c r="G2" s="1"/>
      <c r="H2" s="1"/>
      <c r="I2" s="1"/>
    </row>
    <row r="3" spans="1:9" s="19" customFormat="1">
      <c r="A3" s="83" t="s">
        <v>51</v>
      </c>
      <c r="B3" s="53"/>
      <c r="C3" s="53"/>
      <c r="D3" s="54"/>
      <c r="E3" s="1"/>
      <c r="F3" s="1"/>
      <c r="G3" s="1"/>
      <c r="H3" s="1"/>
      <c r="I3" s="1"/>
    </row>
    <row r="4" spans="1:9">
      <c r="B4" s="55"/>
      <c r="C4" s="55"/>
      <c r="D4" s="54"/>
      <c r="E4" s="1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43773</v>
      </c>
      <c r="B6" s="22">
        <v>1300027</v>
      </c>
      <c r="C6" s="32">
        <v>43777</v>
      </c>
      <c r="D6" s="22" t="s">
        <v>14</v>
      </c>
      <c r="E6" s="25"/>
      <c r="F6" s="24">
        <v>0</v>
      </c>
      <c r="G6" s="2"/>
    </row>
    <row r="7" spans="1:9" s="14" customFormat="1">
      <c r="A7" s="45">
        <v>43773</v>
      </c>
      <c r="B7" s="22">
        <f>B6+1</f>
        <v>1300028</v>
      </c>
      <c r="C7" s="32">
        <v>43777</v>
      </c>
      <c r="D7" s="22" t="s">
        <v>22</v>
      </c>
      <c r="E7" s="25" t="s">
        <v>52</v>
      </c>
      <c r="F7" s="24">
        <v>7825</v>
      </c>
      <c r="G7" s="2"/>
    </row>
    <row r="8" spans="1:9" s="14" customFormat="1">
      <c r="A8" s="45">
        <v>43773</v>
      </c>
      <c r="B8" s="22">
        <f t="shared" ref="B8:B27" si="0">B7+1</f>
        <v>1300029</v>
      </c>
      <c r="C8" s="32">
        <v>43777</v>
      </c>
      <c r="D8" s="22" t="s">
        <v>15</v>
      </c>
      <c r="E8" s="25" t="s">
        <v>53</v>
      </c>
      <c r="F8" s="24">
        <v>15585.97</v>
      </c>
      <c r="G8" s="2"/>
    </row>
    <row r="9" spans="1:9" s="14" customFormat="1">
      <c r="A9" s="45">
        <v>43773</v>
      </c>
      <c r="B9" s="22">
        <f t="shared" si="0"/>
        <v>1300030</v>
      </c>
      <c r="C9" s="32">
        <v>43777</v>
      </c>
      <c r="D9" s="22" t="s">
        <v>15</v>
      </c>
      <c r="E9" s="25" t="s">
        <v>54</v>
      </c>
      <c r="F9" s="24">
        <v>3013.03</v>
      </c>
      <c r="G9" s="2"/>
    </row>
    <row r="10" spans="1:9" s="14" customFormat="1">
      <c r="A10" s="45">
        <v>43773</v>
      </c>
      <c r="B10" s="22">
        <f t="shared" si="0"/>
        <v>1300031</v>
      </c>
      <c r="C10" s="32">
        <v>43777</v>
      </c>
      <c r="D10" s="22" t="s">
        <v>15</v>
      </c>
      <c r="E10" s="25" t="s">
        <v>55</v>
      </c>
      <c r="F10" s="24">
        <v>37179.29</v>
      </c>
      <c r="G10" s="2"/>
    </row>
    <row r="11" spans="1:9" s="14" customFormat="1">
      <c r="A11" s="45">
        <v>43773</v>
      </c>
      <c r="B11" s="22">
        <f t="shared" si="0"/>
        <v>1300032</v>
      </c>
      <c r="C11" s="32">
        <v>43777</v>
      </c>
      <c r="D11" s="22" t="s">
        <v>14</v>
      </c>
      <c r="E11" s="25"/>
      <c r="F11" s="24">
        <v>0</v>
      </c>
      <c r="G11" s="2"/>
    </row>
    <row r="12" spans="1:9" s="14" customFormat="1">
      <c r="A12" s="45">
        <v>43773</v>
      </c>
      <c r="B12" s="22">
        <f t="shared" si="0"/>
        <v>1300033</v>
      </c>
      <c r="C12" s="32">
        <v>43777</v>
      </c>
      <c r="D12" s="22" t="s">
        <v>56</v>
      </c>
      <c r="E12" s="25" t="s">
        <v>57</v>
      </c>
      <c r="F12" s="24">
        <v>3840</v>
      </c>
      <c r="G12" s="2"/>
    </row>
    <row r="13" spans="1:9" s="14" customFormat="1">
      <c r="A13" s="45">
        <v>43773</v>
      </c>
      <c r="B13" s="22">
        <f t="shared" si="0"/>
        <v>1300034</v>
      </c>
      <c r="C13" s="32">
        <v>43777</v>
      </c>
      <c r="D13" s="22" t="s">
        <v>20</v>
      </c>
      <c r="E13" s="25" t="s">
        <v>21</v>
      </c>
      <c r="F13" s="24">
        <v>3840</v>
      </c>
      <c r="G13" s="2"/>
    </row>
    <row r="14" spans="1:9" s="14" customFormat="1">
      <c r="A14" s="45">
        <v>43773</v>
      </c>
      <c r="B14" s="22">
        <f t="shared" si="0"/>
        <v>1300035</v>
      </c>
      <c r="C14" s="32">
        <v>43777</v>
      </c>
      <c r="D14" s="22" t="s">
        <v>15</v>
      </c>
      <c r="E14" s="25" t="s">
        <v>58</v>
      </c>
      <c r="F14" s="24">
        <v>5000</v>
      </c>
      <c r="G14" s="2"/>
    </row>
    <row r="15" spans="1:9" s="14" customFormat="1">
      <c r="A15" s="45">
        <v>43773</v>
      </c>
      <c r="B15" s="22">
        <f t="shared" si="0"/>
        <v>1300036</v>
      </c>
      <c r="C15" s="32">
        <v>43777</v>
      </c>
      <c r="D15" s="22" t="s">
        <v>28</v>
      </c>
      <c r="E15" s="25" t="s">
        <v>29</v>
      </c>
      <c r="F15" s="24">
        <v>18409.55</v>
      </c>
      <c r="G15" s="2"/>
    </row>
    <row r="16" spans="1:9" s="14" customFormat="1">
      <c r="A16" s="45">
        <v>43773</v>
      </c>
      <c r="B16" s="22">
        <f t="shared" si="0"/>
        <v>1300037</v>
      </c>
      <c r="C16" s="32">
        <v>43777</v>
      </c>
      <c r="D16" s="22" t="s">
        <v>30</v>
      </c>
      <c r="E16" s="25" t="s">
        <v>47</v>
      </c>
      <c r="F16" s="24">
        <v>12852.18</v>
      </c>
      <c r="G16" s="2"/>
    </row>
    <row r="17" spans="1:7" s="14" customFormat="1">
      <c r="A17" s="45">
        <v>43773</v>
      </c>
      <c r="B17" s="22">
        <f t="shared" si="0"/>
        <v>1300038</v>
      </c>
      <c r="C17" s="32">
        <v>43777</v>
      </c>
      <c r="D17" s="22" t="s">
        <v>30</v>
      </c>
      <c r="E17" s="25" t="s">
        <v>31</v>
      </c>
      <c r="F17" s="24">
        <v>3375.9</v>
      </c>
      <c r="G17" s="2"/>
    </row>
    <row r="18" spans="1:7" s="14" customFormat="1">
      <c r="A18" s="45">
        <v>43773</v>
      </c>
      <c r="B18" s="22">
        <f t="shared" si="0"/>
        <v>1300039</v>
      </c>
      <c r="C18" s="32">
        <v>43777</v>
      </c>
      <c r="D18" s="22" t="s">
        <v>30</v>
      </c>
      <c r="E18" s="25" t="s">
        <v>47</v>
      </c>
      <c r="F18" s="24">
        <v>5876.64</v>
      </c>
      <c r="G18" s="2"/>
    </row>
    <row r="19" spans="1:7" s="14" customFormat="1">
      <c r="A19" s="45">
        <v>43773</v>
      </c>
      <c r="B19" s="22">
        <f t="shared" si="0"/>
        <v>1300040</v>
      </c>
      <c r="C19" s="32">
        <v>43777</v>
      </c>
      <c r="D19" s="22" t="s">
        <v>32</v>
      </c>
      <c r="E19" s="25" t="s">
        <v>34</v>
      </c>
      <c r="F19" s="24">
        <v>2970</v>
      </c>
      <c r="G19" s="2"/>
    </row>
    <row r="20" spans="1:7" s="14" customFormat="1">
      <c r="A20" s="45">
        <v>43773</v>
      </c>
      <c r="B20" s="22">
        <f t="shared" si="0"/>
        <v>1300041</v>
      </c>
      <c r="C20" s="32">
        <v>43777</v>
      </c>
      <c r="D20" s="22" t="s">
        <v>59</v>
      </c>
      <c r="E20" s="25" t="s">
        <v>45</v>
      </c>
      <c r="F20" s="24">
        <v>4544.0600000000004</v>
      </c>
      <c r="G20" s="2"/>
    </row>
    <row r="21" spans="1:7" s="14" customFormat="1">
      <c r="A21" s="45">
        <v>43773</v>
      </c>
      <c r="B21" s="22">
        <f t="shared" si="0"/>
        <v>1300042</v>
      </c>
      <c r="C21" s="32">
        <v>43777</v>
      </c>
      <c r="D21" s="22" t="s">
        <v>42</v>
      </c>
      <c r="E21" s="25" t="s">
        <v>43</v>
      </c>
      <c r="F21" s="24">
        <v>9242.73</v>
      </c>
      <c r="G21" s="2"/>
    </row>
    <row r="22" spans="1:7" s="14" customFormat="1">
      <c r="A22" s="45">
        <v>43773</v>
      </c>
      <c r="B22" s="22">
        <f t="shared" si="0"/>
        <v>1300043</v>
      </c>
      <c r="C22" s="32">
        <v>43777</v>
      </c>
      <c r="D22" s="22" t="s">
        <v>41</v>
      </c>
      <c r="E22" s="25" t="s">
        <v>60</v>
      </c>
      <c r="F22" s="24">
        <v>30266.35</v>
      </c>
      <c r="G22" s="2"/>
    </row>
    <row r="23" spans="1:7" s="14" customFormat="1">
      <c r="A23" s="45">
        <v>43773</v>
      </c>
      <c r="B23" s="22">
        <f t="shared" si="0"/>
        <v>1300044</v>
      </c>
      <c r="C23" s="32">
        <v>43792</v>
      </c>
      <c r="D23" s="22" t="s">
        <v>16</v>
      </c>
      <c r="E23" s="25" t="s">
        <v>17</v>
      </c>
      <c r="F23" s="24">
        <v>28985.87</v>
      </c>
      <c r="G23" s="2"/>
    </row>
    <row r="24" spans="1:7" s="14" customFormat="1">
      <c r="A24" s="45">
        <v>43773</v>
      </c>
      <c r="B24" s="22">
        <f t="shared" si="0"/>
        <v>1300045</v>
      </c>
      <c r="C24" s="32">
        <v>43777</v>
      </c>
      <c r="D24" s="22" t="s">
        <v>39</v>
      </c>
      <c r="E24" s="25" t="s">
        <v>40</v>
      </c>
      <c r="F24" s="24">
        <v>3920</v>
      </c>
      <c r="G24" s="2"/>
    </row>
    <row r="25" spans="1:7" s="14" customFormat="1">
      <c r="A25" s="45">
        <v>43773</v>
      </c>
      <c r="B25" s="22">
        <f t="shared" si="0"/>
        <v>1300046</v>
      </c>
      <c r="C25" s="32">
        <v>43787</v>
      </c>
      <c r="D25" s="22" t="s">
        <v>28</v>
      </c>
      <c r="E25" s="25" t="s">
        <v>29</v>
      </c>
      <c r="F25" s="24">
        <v>18540.23</v>
      </c>
      <c r="G25" s="2"/>
    </row>
    <row r="26" spans="1:7" s="14" customFormat="1">
      <c r="A26" s="45">
        <v>43773</v>
      </c>
      <c r="B26" s="22">
        <f t="shared" si="0"/>
        <v>1300047</v>
      </c>
      <c r="C26" s="32">
        <v>43777</v>
      </c>
      <c r="D26" s="22" t="s">
        <v>15</v>
      </c>
      <c r="E26" s="25" t="s">
        <v>61</v>
      </c>
      <c r="F26" s="24">
        <v>3000</v>
      </c>
      <c r="G26" s="2"/>
    </row>
    <row r="27" spans="1:7" s="14" customFormat="1">
      <c r="A27" s="45">
        <v>43773</v>
      </c>
      <c r="B27" s="22">
        <f t="shared" si="0"/>
        <v>1300048</v>
      </c>
      <c r="C27" s="32">
        <v>43777</v>
      </c>
      <c r="D27" s="22" t="s">
        <v>20</v>
      </c>
      <c r="E27" s="25" t="s">
        <v>62</v>
      </c>
      <c r="F27" s="24">
        <v>4711</v>
      </c>
      <c r="G27" s="2"/>
    </row>
    <row r="28" spans="1:7" s="14" customFormat="1">
      <c r="A28" s="45"/>
      <c r="B28" s="22"/>
      <c r="C28" s="32"/>
      <c r="D28" s="22"/>
      <c r="E28" s="25"/>
      <c r="F28" s="24"/>
      <c r="G28" s="2"/>
    </row>
    <row r="29" spans="1:7" ht="12" customHeight="1">
      <c r="A29" s="45"/>
      <c r="B29" s="22"/>
      <c r="C29" s="32"/>
      <c r="D29" s="22"/>
      <c r="E29" s="56"/>
      <c r="F29" s="24"/>
      <c r="G29" s="2"/>
    </row>
    <row r="30" spans="1:7" ht="17.25" customHeight="1" thickBot="1">
      <c r="A30" s="46" t="s">
        <v>5</v>
      </c>
      <c r="B30" s="47"/>
      <c r="C30" s="47"/>
      <c r="D30" s="17"/>
      <c r="E30" s="20"/>
      <c r="F30" s="18"/>
    </row>
    <row r="31" spans="1:7" ht="10.5" customHeight="1">
      <c r="A31" s="4"/>
      <c r="B31" s="48"/>
      <c r="C31" s="48"/>
      <c r="D31" s="6"/>
      <c r="E31" s="6"/>
      <c r="F31" s="7"/>
    </row>
    <row r="32" spans="1:7" ht="10.5" customHeight="1">
      <c r="A32" s="4"/>
      <c r="B32" s="48"/>
      <c r="C32" s="48"/>
      <c r="D32" s="6"/>
      <c r="E32" s="49"/>
      <c r="F32" s="50"/>
    </row>
    <row r="33" spans="1:12" ht="10.5" customHeight="1">
      <c r="A33" s="4"/>
      <c r="B33" s="48"/>
      <c r="C33" s="48"/>
      <c r="D33" s="6"/>
      <c r="E33" s="6"/>
      <c r="F33" s="60">
        <f>SUM(F6:F32)</f>
        <v>222977.80000000002</v>
      </c>
    </row>
    <row r="34" spans="1:12">
      <c r="A34" s="51"/>
      <c r="B34" s="48"/>
      <c r="C34" s="48"/>
      <c r="D34" s="6"/>
      <c r="E34" s="6"/>
      <c r="F34" s="7"/>
    </row>
    <row r="35" spans="1:12">
      <c r="A35" s="4" t="s">
        <v>13</v>
      </c>
      <c r="B35" s="48"/>
      <c r="C35" s="48"/>
      <c r="D35" s="6"/>
      <c r="E35" s="6"/>
      <c r="F35" s="7"/>
    </row>
    <row r="36" spans="1:12">
      <c r="D36" s="9"/>
      <c r="E36" s="9"/>
      <c r="F36" s="10"/>
    </row>
    <row r="39" spans="1:12" s="8" customFormat="1">
      <c r="A39" s="11"/>
      <c r="B39" s="52"/>
      <c r="C39" s="52"/>
      <c r="D39" s="12"/>
      <c r="E39" s="12"/>
      <c r="F39" s="13"/>
      <c r="G39" s="3"/>
      <c r="H39" s="3"/>
      <c r="I39" s="3"/>
      <c r="J39" s="3"/>
      <c r="K39" s="3"/>
      <c r="L39" s="3"/>
    </row>
    <row r="40" spans="1:12" s="8" customFormat="1">
      <c r="A40" s="11"/>
      <c r="B40" s="52"/>
      <c r="C40" s="52"/>
      <c r="D40" s="12"/>
      <c r="E40" s="12"/>
      <c r="F40" s="13"/>
      <c r="G40" s="3"/>
      <c r="H40" s="3"/>
      <c r="I40" s="3"/>
      <c r="J40" s="3"/>
      <c r="K40" s="3"/>
      <c r="L40" s="3"/>
    </row>
    <row r="41" spans="1:12" s="8" customFormat="1">
      <c r="A41" s="11"/>
      <c r="B41" s="52"/>
      <c r="C41" s="52"/>
      <c r="D41" s="12"/>
      <c r="E41" s="12"/>
      <c r="F41" s="13"/>
      <c r="G41" s="3"/>
      <c r="H41" s="3"/>
      <c r="I41" s="3"/>
      <c r="J41" s="3"/>
      <c r="K41" s="3"/>
      <c r="L41" s="3"/>
    </row>
    <row r="75" spans="4:6">
      <c r="D75" s="9"/>
      <c r="E75" s="9"/>
      <c r="F75" s="10">
        <f>SUM(F40:F72)</f>
        <v>0</v>
      </c>
    </row>
    <row r="1048514" spans="2:2">
      <c r="B1048514" s="22">
        <f>B1048513+1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0"/>
  <sheetViews>
    <sheetView workbookViewId="0">
      <selection activeCell="H22" sqref="H22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59" t="s">
        <v>10</v>
      </c>
      <c r="B1" s="53"/>
      <c r="C1" s="53"/>
      <c r="D1" s="54"/>
      <c r="E1" s="59"/>
      <c r="F1" s="59"/>
      <c r="G1" s="59"/>
      <c r="H1" s="59"/>
      <c r="I1" s="59"/>
    </row>
    <row r="2" spans="1:9" s="19" customFormat="1">
      <c r="A2" s="59" t="s">
        <v>11</v>
      </c>
      <c r="B2" s="54"/>
      <c r="C2" s="54"/>
      <c r="D2" s="54"/>
      <c r="E2" s="59"/>
      <c r="F2" s="59"/>
      <c r="G2" s="59"/>
      <c r="H2" s="59"/>
      <c r="I2" s="59"/>
    </row>
    <row r="3" spans="1:9" s="19" customFormat="1">
      <c r="A3" s="83" t="s">
        <v>63</v>
      </c>
      <c r="B3" s="53"/>
      <c r="C3" s="53"/>
      <c r="D3" s="54"/>
      <c r="E3" s="59"/>
      <c r="F3" s="59"/>
      <c r="G3" s="59"/>
      <c r="H3" s="59"/>
      <c r="I3" s="59"/>
    </row>
    <row r="4" spans="1:9">
      <c r="B4" s="55"/>
      <c r="C4" s="55"/>
      <c r="D4" s="54"/>
      <c r="E4" s="59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43780</v>
      </c>
      <c r="B6" s="22">
        <v>1300049</v>
      </c>
      <c r="C6" s="32">
        <v>43783</v>
      </c>
      <c r="D6" s="22" t="s">
        <v>64</v>
      </c>
      <c r="E6" s="25" t="s">
        <v>38</v>
      </c>
      <c r="F6" s="24">
        <v>16796.68</v>
      </c>
      <c r="G6" s="2"/>
    </row>
    <row r="7" spans="1:9" s="14" customFormat="1">
      <c r="A7" s="45">
        <v>43780</v>
      </c>
      <c r="B7" s="22">
        <f>B6+1</f>
        <v>1300050</v>
      </c>
      <c r="C7" s="32">
        <v>43783</v>
      </c>
      <c r="D7" s="22" t="s">
        <v>35</v>
      </c>
      <c r="E7" s="25" t="s">
        <v>33</v>
      </c>
      <c r="F7" s="24">
        <v>6122.36</v>
      </c>
      <c r="G7" s="2"/>
    </row>
    <row r="8" spans="1:9" s="14" customFormat="1">
      <c r="A8" s="45">
        <v>43780</v>
      </c>
      <c r="B8" s="22">
        <f t="shared" ref="B8:B33" si="0">B7+1</f>
        <v>1300051</v>
      </c>
      <c r="C8" s="32">
        <v>43783</v>
      </c>
      <c r="D8" s="22" t="s">
        <v>35</v>
      </c>
      <c r="E8" s="25" t="s">
        <v>31</v>
      </c>
      <c r="F8" s="24">
        <v>641.52</v>
      </c>
      <c r="G8" s="2"/>
    </row>
    <row r="9" spans="1:9" s="14" customFormat="1">
      <c r="A9" s="45">
        <v>43780</v>
      </c>
      <c r="B9" s="22">
        <f t="shared" si="0"/>
        <v>1300052</v>
      </c>
      <c r="C9" s="32">
        <v>43783</v>
      </c>
      <c r="D9" s="22" t="s">
        <v>30</v>
      </c>
      <c r="E9" s="25" t="s">
        <v>47</v>
      </c>
      <c r="F9" s="24">
        <v>14972.72</v>
      </c>
      <c r="G9" s="2"/>
    </row>
    <row r="10" spans="1:9" s="14" customFormat="1">
      <c r="A10" s="45">
        <v>43780</v>
      </c>
      <c r="B10" s="22">
        <f t="shared" si="0"/>
        <v>1300053</v>
      </c>
      <c r="C10" s="32">
        <v>43783</v>
      </c>
      <c r="D10" s="22" t="s">
        <v>30</v>
      </c>
      <c r="E10" s="25" t="s">
        <v>31</v>
      </c>
      <c r="F10" s="24">
        <v>1940.4</v>
      </c>
      <c r="G10" s="2"/>
    </row>
    <row r="11" spans="1:9" s="14" customFormat="1">
      <c r="A11" s="45">
        <v>43780</v>
      </c>
      <c r="B11" s="22">
        <f t="shared" si="0"/>
        <v>1300054</v>
      </c>
      <c r="C11" s="32">
        <v>43783</v>
      </c>
      <c r="D11" s="22" t="s">
        <v>28</v>
      </c>
      <c r="E11" s="25" t="s">
        <v>65</v>
      </c>
      <c r="F11" s="24">
        <v>17903.16</v>
      </c>
      <c r="G11" s="2"/>
    </row>
    <row r="12" spans="1:9" s="14" customFormat="1">
      <c r="A12" s="45">
        <v>43780</v>
      </c>
      <c r="B12" s="22">
        <f t="shared" si="0"/>
        <v>1300055</v>
      </c>
      <c r="C12" s="32">
        <v>43783</v>
      </c>
      <c r="D12" s="22" t="s">
        <v>36</v>
      </c>
      <c r="E12" s="25" t="s">
        <v>37</v>
      </c>
      <c r="F12" s="24">
        <v>7179.82</v>
      </c>
      <c r="G12" s="2"/>
    </row>
    <row r="13" spans="1:9" s="14" customFormat="1">
      <c r="A13" s="45">
        <v>43780</v>
      </c>
      <c r="B13" s="22">
        <f t="shared" si="0"/>
        <v>1300056</v>
      </c>
      <c r="C13" s="32">
        <v>43783</v>
      </c>
      <c r="D13" s="22" t="s">
        <v>66</v>
      </c>
      <c r="E13" s="25" t="s">
        <v>44</v>
      </c>
      <c r="F13" s="24">
        <v>2576.7800000000002</v>
      </c>
      <c r="G13" s="2"/>
    </row>
    <row r="14" spans="1:9" s="14" customFormat="1">
      <c r="A14" s="45">
        <v>43780</v>
      </c>
      <c r="B14" s="22">
        <f t="shared" si="0"/>
        <v>1300057</v>
      </c>
      <c r="C14" s="32">
        <v>43783</v>
      </c>
      <c r="D14" s="22" t="s">
        <v>67</v>
      </c>
      <c r="E14" s="25" t="s">
        <v>68</v>
      </c>
      <c r="F14" s="24">
        <v>4489.55</v>
      </c>
      <c r="G14" s="2"/>
    </row>
    <row r="15" spans="1:9" s="14" customFormat="1">
      <c r="A15" s="45">
        <v>43780</v>
      </c>
      <c r="B15" s="22">
        <f t="shared" si="0"/>
        <v>1300058</v>
      </c>
      <c r="C15" s="32">
        <v>43783</v>
      </c>
      <c r="D15" s="22" t="s">
        <v>69</v>
      </c>
      <c r="E15" s="25" t="s">
        <v>70</v>
      </c>
      <c r="F15" s="24">
        <v>545.09</v>
      </c>
      <c r="G15" s="2"/>
    </row>
    <row r="16" spans="1:9" s="14" customFormat="1">
      <c r="A16" s="45">
        <v>43780</v>
      </c>
      <c r="B16" s="22">
        <f t="shared" si="0"/>
        <v>1300059</v>
      </c>
      <c r="C16" s="32">
        <v>43783</v>
      </c>
      <c r="D16" s="22" t="s">
        <v>48</v>
      </c>
      <c r="E16" s="25" t="s">
        <v>49</v>
      </c>
      <c r="F16" s="24">
        <v>1258.6600000000001</v>
      </c>
      <c r="G16" s="2"/>
    </row>
    <row r="17" spans="1:7" s="14" customFormat="1">
      <c r="A17" s="45">
        <v>43780</v>
      </c>
      <c r="B17" s="22">
        <f t="shared" si="0"/>
        <v>1300060</v>
      </c>
      <c r="C17" s="32">
        <v>43783</v>
      </c>
      <c r="D17" s="22" t="s">
        <v>71</v>
      </c>
      <c r="E17" s="25" t="s">
        <v>27</v>
      </c>
      <c r="F17" s="24">
        <v>4899.6099999999997</v>
      </c>
      <c r="G17" s="2"/>
    </row>
    <row r="18" spans="1:7" s="14" customFormat="1">
      <c r="A18" s="45">
        <v>43780</v>
      </c>
      <c r="B18" s="22">
        <f t="shared" si="0"/>
        <v>1300061</v>
      </c>
      <c r="C18" s="32">
        <v>43783</v>
      </c>
      <c r="D18" s="22" t="s">
        <v>18</v>
      </c>
      <c r="E18" s="25" t="s">
        <v>19</v>
      </c>
      <c r="F18" s="24">
        <v>15033</v>
      </c>
      <c r="G18" s="2"/>
    </row>
    <row r="19" spans="1:7" s="14" customFormat="1">
      <c r="A19" s="45">
        <v>43780</v>
      </c>
      <c r="B19" s="22">
        <f t="shared" si="0"/>
        <v>1300062</v>
      </c>
      <c r="C19" s="32">
        <v>43783</v>
      </c>
      <c r="D19" s="22" t="s">
        <v>25</v>
      </c>
      <c r="E19" s="25" t="s">
        <v>72</v>
      </c>
      <c r="F19" s="24">
        <v>2435.14</v>
      </c>
      <c r="G19" s="2"/>
    </row>
    <row r="20" spans="1:7" s="14" customFormat="1">
      <c r="A20" s="45">
        <v>43780</v>
      </c>
      <c r="B20" s="22">
        <f t="shared" si="0"/>
        <v>1300063</v>
      </c>
      <c r="C20" s="32">
        <v>43783</v>
      </c>
      <c r="D20" s="22" t="s">
        <v>24</v>
      </c>
      <c r="E20" s="25" t="s">
        <v>72</v>
      </c>
      <c r="F20" s="24">
        <v>11670</v>
      </c>
      <c r="G20" s="2"/>
    </row>
    <row r="21" spans="1:7" s="14" customFormat="1">
      <c r="A21" s="45">
        <v>43780</v>
      </c>
      <c r="B21" s="22">
        <f t="shared" si="0"/>
        <v>1300064</v>
      </c>
      <c r="C21" s="32">
        <v>43783</v>
      </c>
      <c r="D21" s="22" t="s">
        <v>24</v>
      </c>
      <c r="E21" s="57" t="s">
        <v>73</v>
      </c>
      <c r="F21" s="24">
        <v>6229.67</v>
      </c>
      <c r="G21" s="2"/>
    </row>
    <row r="22" spans="1:7" s="14" customFormat="1">
      <c r="A22" s="45">
        <v>43780</v>
      </c>
      <c r="B22" s="22">
        <f t="shared" si="0"/>
        <v>1300065</v>
      </c>
      <c r="C22" s="32">
        <v>43783</v>
      </c>
      <c r="D22" s="22" t="s">
        <v>26</v>
      </c>
      <c r="E22" s="25" t="s">
        <v>72</v>
      </c>
      <c r="F22" s="24">
        <v>1400</v>
      </c>
      <c r="G22" s="2"/>
    </row>
    <row r="23" spans="1:7" s="14" customFormat="1">
      <c r="A23" s="45">
        <v>43780</v>
      </c>
      <c r="B23" s="22">
        <f t="shared" si="0"/>
        <v>1300066</v>
      </c>
      <c r="C23" s="32">
        <v>43783</v>
      </c>
      <c r="D23" s="22" t="s">
        <v>14</v>
      </c>
      <c r="E23" s="25"/>
      <c r="F23" s="24">
        <v>0</v>
      </c>
      <c r="G23" s="2"/>
    </row>
    <row r="24" spans="1:7" s="14" customFormat="1">
      <c r="A24" s="45">
        <v>43780</v>
      </c>
      <c r="B24" s="22">
        <f t="shared" si="0"/>
        <v>1300067</v>
      </c>
      <c r="C24" s="32">
        <v>43783</v>
      </c>
      <c r="D24" s="22" t="s">
        <v>26</v>
      </c>
      <c r="E24" s="25" t="s">
        <v>73</v>
      </c>
      <c r="F24" s="24">
        <v>5746.62</v>
      </c>
      <c r="G24" s="2"/>
    </row>
    <row r="25" spans="1:7" s="14" customFormat="1">
      <c r="A25" s="45">
        <v>43780</v>
      </c>
      <c r="B25" s="22">
        <f t="shared" si="0"/>
        <v>1300068</v>
      </c>
      <c r="C25" s="32">
        <v>43783</v>
      </c>
      <c r="D25" s="22" t="s">
        <v>74</v>
      </c>
      <c r="E25" s="25" t="s">
        <v>75</v>
      </c>
      <c r="F25" s="24">
        <v>3210</v>
      </c>
      <c r="G25" s="2"/>
    </row>
    <row r="26" spans="1:7" s="14" customFormat="1">
      <c r="A26" s="45">
        <v>43780</v>
      </c>
      <c r="B26" s="22">
        <f t="shared" si="0"/>
        <v>1300069</v>
      </c>
      <c r="C26" s="32">
        <v>43783</v>
      </c>
      <c r="D26" s="22" t="s">
        <v>15</v>
      </c>
      <c r="E26" s="58" t="s">
        <v>76</v>
      </c>
      <c r="F26" s="24">
        <v>40118.03</v>
      </c>
      <c r="G26" s="2"/>
    </row>
    <row r="27" spans="1:7" s="14" customFormat="1">
      <c r="A27" s="45">
        <v>43780</v>
      </c>
      <c r="B27" s="22">
        <f t="shared" si="0"/>
        <v>1300070</v>
      </c>
      <c r="C27" s="32">
        <v>43783</v>
      </c>
      <c r="D27" s="22" t="s">
        <v>22</v>
      </c>
      <c r="E27" s="58" t="s">
        <v>77</v>
      </c>
      <c r="F27" s="24">
        <v>3954</v>
      </c>
      <c r="G27" s="2"/>
    </row>
    <row r="28" spans="1:7" s="14" customFormat="1">
      <c r="A28" s="45">
        <v>43780</v>
      </c>
      <c r="B28" s="22">
        <f t="shared" si="0"/>
        <v>1300071</v>
      </c>
      <c r="C28" s="32">
        <v>43783</v>
      </c>
      <c r="D28" s="22" t="s">
        <v>14</v>
      </c>
      <c r="E28" s="25"/>
      <c r="F28" s="24">
        <v>0</v>
      </c>
      <c r="G28" s="2"/>
    </row>
    <row r="29" spans="1:7" s="14" customFormat="1">
      <c r="A29" s="45">
        <v>43780</v>
      </c>
      <c r="B29" s="22">
        <f t="shared" si="0"/>
        <v>1300072</v>
      </c>
      <c r="C29" s="32">
        <v>43783</v>
      </c>
      <c r="D29" s="22" t="s">
        <v>14</v>
      </c>
      <c r="E29" s="25"/>
      <c r="F29" s="24">
        <v>0</v>
      </c>
      <c r="G29" s="2"/>
    </row>
    <row r="30" spans="1:7" s="14" customFormat="1">
      <c r="A30" s="45">
        <v>43780</v>
      </c>
      <c r="B30" s="22">
        <f t="shared" si="0"/>
        <v>1300073</v>
      </c>
      <c r="C30" s="32">
        <v>43783</v>
      </c>
      <c r="D30" s="22" t="s">
        <v>23</v>
      </c>
      <c r="E30" s="58" t="s">
        <v>78</v>
      </c>
      <c r="F30" s="24">
        <v>16193.43</v>
      </c>
      <c r="G30" s="2"/>
    </row>
    <row r="31" spans="1:7" s="14" customFormat="1">
      <c r="A31" s="45">
        <v>43780</v>
      </c>
      <c r="B31" s="22">
        <f t="shared" si="0"/>
        <v>1300074</v>
      </c>
      <c r="C31" s="32">
        <v>43783</v>
      </c>
      <c r="D31" s="58" t="s">
        <v>15</v>
      </c>
      <c r="E31" s="58" t="s">
        <v>79</v>
      </c>
      <c r="F31" s="24">
        <v>10577.39</v>
      </c>
      <c r="G31" s="2"/>
    </row>
    <row r="32" spans="1:7" s="14" customFormat="1">
      <c r="A32" s="45">
        <v>43780</v>
      </c>
      <c r="B32" s="22">
        <f t="shared" si="0"/>
        <v>1300075</v>
      </c>
      <c r="C32" s="32">
        <v>43783</v>
      </c>
      <c r="D32" s="22" t="s">
        <v>15</v>
      </c>
      <c r="E32" s="25" t="s">
        <v>80</v>
      </c>
      <c r="F32" s="24">
        <v>5572.75</v>
      </c>
      <c r="G32" s="2"/>
    </row>
    <row r="33" spans="1:12" s="14" customFormat="1">
      <c r="A33" s="45">
        <v>43780</v>
      </c>
      <c r="B33" s="22">
        <f t="shared" si="0"/>
        <v>1300076</v>
      </c>
      <c r="C33" s="32">
        <v>43783</v>
      </c>
      <c r="D33" s="22" t="s">
        <v>81</v>
      </c>
      <c r="E33" s="25" t="s">
        <v>82</v>
      </c>
      <c r="F33" s="24">
        <v>6144</v>
      </c>
      <c r="G33" s="2"/>
    </row>
    <row r="34" spans="1:12" ht="12" customHeight="1">
      <c r="A34" s="45"/>
      <c r="B34" s="22"/>
      <c r="C34" s="32"/>
      <c r="D34" s="22"/>
      <c r="E34" s="56"/>
      <c r="F34" s="24"/>
      <c r="G34" s="2"/>
    </row>
    <row r="35" spans="1:12" ht="17.25" customHeight="1" thickBot="1">
      <c r="A35" s="46" t="s">
        <v>5</v>
      </c>
      <c r="B35" s="47"/>
      <c r="C35" s="47"/>
      <c r="D35" s="17"/>
      <c r="E35" s="20"/>
      <c r="F35" s="18"/>
    </row>
    <row r="36" spans="1:12" ht="10.5" customHeight="1">
      <c r="A36" s="4"/>
      <c r="B36" s="48"/>
      <c r="C36" s="48"/>
      <c r="D36" s="6"/>
      <c r="E36" s="6"/>
      <c r="F36" s="7"/>
    </row>
    <row r="37" spans="1:12" ht="10.5" customHeight="1">
      <c r="A37" s="4"/>
      <c r="B37" s="48"/>
      <c r="C37" s="48"/>
      <c r="D37" s="6"/>
      <c r="E37" s="49"/>
      <c r="F37" s="50"/>
    </row>
    <row r="38" spans="1:12" ht="10.5" customHeight="1">
      <c r="A38" s="4"/>
      <c r="B38" s="48"/>
      <c r="C38" s="48"/>
      <c r="D38" s="6"/>
      <c r="E38" s="6"/>
      <c r="F38" s="7">
        <f>SUM(F6:F37)</f>
        <v>207610.38</v>
      </c>
    </row>
    <row r="39" spans="1:12">
      <c r="A39" s="51"/>
      <c r="B39" s="48"/>
      <c r="C39" s="48"/>
      <c r="D39" s="6"/>
      <c r="E39" s="6"/>
      <c r="F39" s="7"/>
    </row>
    <row r="40" spans="1:12">
      <c r="A40" s="4" t="s">
        <v>13</v>
      </c>
      <c r="B40" s="48"/>
      <c r="C40" s="48"/>
      <c r="D40" s="6"/>
      <c r="E40" s="6"/>
      <c r="F40" s="7"/>
    </row>
    <row r="41" spans="1:12">
      <c r="D41" s="9"/>
      <c r="E41" s="9"/>
      <c r="F41" s="10"/>
    </row>
    <row r="44" spans="1:12" s="8" customFormat="1">
      <c r="A44" s="11"/>
      <c r="B44" s="52"/>
      <c r="C44" s="52"/>
      <c r="D44" s="12"/>
      <c r="E44" s="12"/>
      <c r="F44" s="13"/>
      <c r="G44" s="3"/>
      <c r="H44" s="3"/>
      <c r="I44" s="3"/>
      <c r="J44" s="3"/>
      <c r="K44" s="3"/>
      <c r="L44" s="3"/>
    </row>
    <row r="45" spans="1:12" s="8" customFormat="1">
      <c r="A45" s="11"/>
      <c r="B45" s="52"/>
      <c r="C45" s="52"/>
      <c r="D45" s="12"/>
      <c r="E45" s="12"/>
      <c r="F45" s="13"/>
      <c r="G45" s="3"/>
      <c r="H45" s="3"/>
      <c r="I45" s="3"/>
      <c r="J45" s="3"/>
      <c r="K45" s="3"/>
      <c r="L45" s="3"/>
    </row>
    <row r="46" spans="1:12" s="8" customFormat="1">
      <c r="A46" s="11"/>
      <c r="B46" s="52"/>
      <c r="C46" s="52"/>
      <c r="D46" s="12"/>
      <c r="E46" s="12"/>
      <c r="F46" s="13"/>
      <c r="G46" s="3"/>
      <c r="H46" s="3"/>
      <c r="I46" s="3"/>
      <c r="J46" s="3"/>
      <c r="K46" s="3"/>
      <c r="L46" s="3"/>
    </row>
    <row r="80" spans="4:6">
      <c r="D80" s="9"/>
      <c r="E80" s="9"/>
      <c r="F80" s="10">
        <f>SUM(F45:F77)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6"/>
  <sheetViews>
    <sheetView workbookViewId="0">
      <selection activeCell="A29" sqref="A29:XFD29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35.7109375" style="12" customWidth="1"/>
    <col min="6" max="6" width="16" style="1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61" t="s">
        <v>10</v>
      </c>
      <c r="B1" s="53"/>
      <c r="C1" s="53"/>
      <c r="D1" s="54"/>
      <c r="E1" s="61"/>
      <c r="F1" s="61"/>
      <c r="G1" s="61"/>
      <c r="H1" s="61"/>
    </row>
    <row r="2" spans="1:8" s="19" customFormat="1">
      <c r="A2" s="61" t="s">
        <v>11</v>
      </c>
      <c r="B2" s="54"/>
      <c r="C2" s="54"/>
      <c r="D2" s="54"/>
      <c r="E2" s="61"/>
      <c r="F2" s="61"/>
      <c r="G2" s="61"/>
      <c r="H2" s="61"/>
    </row>
    <row r="3" spans="1:8" s="19" customFormat="1">
      <c r="A3" s="83" t="s">
        <v>63</v>
      </c>
      <c r="B3" s="53"/>
      <c r="C3" s="53"/>
      <c r="D3" s="54"/>
      <c r="E3" s="61"/>
      <c r="F3" s="61"/>
      <c r="G3" s="61"/>
      <c r="H3" s="61"/>
    </row>
    <row r="4" spans="1:8" ht="12" thickBot="1">
      <c r="B4" s="55"/>
      <c r="C4" s="55"/>
      <c r="D4" s="54"/>
      <c r="E4" s="61"/>
    </row>
    <row r="5" spans="1:8" s="2" customFormat="1" ht="12" thickBot="1">
      <c r="A5" s="86" t="s">
        <v>12</v>
      </c>
      <c r="B5" s="64" t="s">
        <v>1</v>
      </c>
      <c r="C5" s="64" t="s">
        <v>0</v>
      </c>
      <c r="D5" s="66" t="s">
        <v>3</v>
      </c>
      <c r="E5" s="89" t="s">
        <v>7</v>
      </c>
      <c r="F5" s="88" t="s">
        <v>4</v>
      </c>
    </row>
    <row r="6" spans="1:8" s="14" customFormat="1">
      <c r="A6" s="32">
        <v>43787</v>
      </c>
      <c r="B6" s="22">
        <v>1300077</v>
      </c>
      <c r="C6" s="32">
        <v>43791</v>
      </c>
      <c r="D6" s="22" t="s">
        <v>32</v>
      </c>
      <c r="E6" s="25" t="s">
        <v>34</v>
      </c>
      <c r="F6" s="87">
        <v>5167.8</v>
      </c>
    </row>
    <row r="7" spans="1:8" s="14" customFormat="1">
      <c r="A7" s="32">
        <v>43787</v>
      </c>
      <c r="B7" s="22">
        <f>B6+1</f>
        <v>1300078</v>
      </c>
      <c r="C7" s="32">
        <v>43791</v>
      </c>
      <c r="D7" s="22" t="s">
        <v>83</v>
      </c>
      <c r="E7" s="25" t="s">
        <v>84</v>
      </c>
      <c r="F7" s="24">
        <v>3270.54</v>
      </c>
    </row>
    <row r="8" spans="1:8" s="14" customFormat="1">
      <c r="A8" s="32">
        <v>43787</v>
      </c>
      <c r="B8" s="22">
        <f t="shared" ref="B8:B29" si="0">B7+1</f>
        <v>1300079</v>
      </c>
      <c r="C8" s="32">
        <v>43791</v>
      </c>
      <c r="D8" s="22" t="s">
        <v>14</v>
      </c>
      <c r="E8" s="25"/>
      <c r="F8" s="24">
        <v>0</v>
      </c>
    </row>
    <row r="9" spans="1:8" s="14" customFormat="1">
      <c r="A9" s="32">
        <v>43787</v>
      </c>
      <c r="B9" s="22">
        <f t="shared" si="0"/>
        <v>1300080</v>
      </c>
      <c r="C9" s="32">
        <v>43791</v>
      </c>
      <c r="D9" s="22" t="s">
        <v>71</v>
      </c>
      <c r="E9" s="25" t="s">
        <v>27</v>
      </c>
      <c r="F9" s="24">
        <v>2701.96</v>
      </c>
    </row>
    <row r="10" spans="1:8" s="14" customFormat="1">
      <c r="A10" s="32">
        <v>43787</v>
      </c>
      <c r="B10" s="22">
        <f t="shared" si="0"/>
        <v>1300081</v>
      </c>
      <c r="C10" s="32">
        <v>43791</v>
      </c>
      <c r="D10" s="22" t="s">
        <v>30</v>
      </c>
      <c r="E10" s="25" t="s">
        <v>31</v>
      </c>
      <c r="F10" s="24">
        <v>1934.46</v>
      </c>
    </row>
    <row r="11" spans="1:8" s="14" customFormat="1">
      <c r="A11" s="32">
        <v>43787</v>
      </c>
      <c r="B11" s="22">
        <f t="shared" si="0"/>
        <v>1300082</v>
      </c>
      <c r="C11" s="32">
        <v>43791</v>
      </c>
      <c r="D11" s="22" t="s">
        <v>30</v>
      </c>
      <c r="E11" s="25" t="s">
        <v>85</v>
      </c>
      <c r="F11" s="24">
        <v>7860.6</v>
      </c>
    </row>
    <row r="12" spans="1:8" s="14" customFormat="1">
      <c r="A12" s="32">
        <v>43787</v>
      </c>
      <c r="B12" s="22">
        <f t="shared" si="0"/>
        <v>1300083</v>
      </c>
      <c r="C12" s="32">
        <v>43791</v>
      </c>
      <c r="D12" s="22" t="s">
        <v>86</v>
      </c>
      <c r="E12" s="25" t="s">
        <v>49</v>
      </c>
      <c r="F12" s="24">
        <v>2517.3200000000002</v>
      </c>
    </row>
    <row r="13" spans="1:8" s="14" customFormat="1">
      <c r="A13" s="32">
        <v>43787</v>
      </c>
      <c r="B13" s="22">
        <f t="shared" si="0"/>
        <v>1300084</v>
      </c>
      <c r="C13" s="32">
        <v>43791</v>
      </c>
      <c r="D13" s="22" t="s">
        <v>87</v>
      </c>
      <c r="E13" s="25" t="s">
        <v>88</v>
      </c>
      <c r="F13" s="24">
        <v>4962.87</v>
      </c>
    </row>
    <row r="14" spans="1:8" s="14" customFormat="1">
      <c r="A14" s="32">
        <v>43787</v>
      </c>
      <c r="B14" s="22">
        <f t="shared" si="0"/>
        <v>1300085</v>
      </c>
      <c r="C14" s="32">
        <v>43791</v>
      </c>
      <c r="D14" s="22" t="s">
        <v>89</v>
      </c>
      <c r="E14" s="25" t="s">
        <v>90</v>
      </c>
      <c r="F14" s="24">
        <v>1783.93</v>
      </c>
    </row>
    <row r="15" spans="1:8" s="14" customFormat="1">
      <c r="A15" s="32">
        <v>43787</v>
      </c>
      <c r="B15" s="22">
        <f t="shared" si="0"/>
        <v>1300086</v>
      </c>
      <c r="C15" s="32">
        <v>43791</v>
      </c>
      <c r="D15" s="22" t="s">
        <v>91</v>
      </c>
      <c r="E15" s="25" t="s">
        <v>92</v>
      </c>
      <c r="F15" s="24">
        <v>1399.46</v>
      </c>
    </row>
    <row r="16" spans="1:8" s="14" customFormat="1">
      <c r="A16" s="32">
        <v>43787</v>
      </c>
      <c r="B16" s="22">
        <f t="shared" si="0"/>
        <v>1300087</v>
      </c>
      <c r="C16" s="32">
        <v>43791</v>
      </c>
      <c r="D16" s="22" t="s">
        <v>59</v>
      </c>
      <c r="E16" s="25" t="s">
        <v>45</v>
      </c>
      <c r="F16" s="24">
        <v>1270.56</v>
      </c>
    </row>
    <row r="17" spans="1:6" s="14" customFormat="1">
      <c r="A17" s="32">
        <v>43787</v>
      </c>
      <c r="B17" s="22">
        <f t="shared" si="0"/>
        <v>1300088</v>
      </c>
      <c r="C17" s="32">
        <v>43791</v>
      </c>
      <c r="D17" s="22" t="s">
        <v>66</v>
      </c>
      <c r="E17" s="25" t="s">
        <v>44</v>
      </c>
      <c r="F17" s="24">
        <v>2576.7800000000002</v>
      </c>
    </row>
    <row r="18" spans="1:6" s="14" customFormat="1">
      <c r="A18" s="32">
        <v>43787</v>
      </c>
      <c r="B18" s="22">
        <f t="shared" si="0"/>
        <v>1300089</v>
      </c>
      <c r="C18" s="32">
        <v>43791</v>
      </c>
      <c r="D18" s="22" t="s">
        <v>64</v>
      </c>
      <c r="E18" s="25" t="s">
        <v>38</v>
      </c>
      <c r="F18" s="24">
        <v>18544.93</v>
      </c>
    </row>
    <row r="19" spans="1:6" s="14" customFormat="1">
      <c r="A19" s="32">
        <v>43787</v>
      </c>
      <c r="B19" s="22">
        <f t="shared" si="0"/>
        <v>1300090</v>
      </c>
      <c r="C19" s="32">
        <v>43791</v>
      </c>
      <c r="D19" s="22" t="s">
        <v>22</v>
      </c>
      <c r="E19" s="25" t="s">
        <v>93</v>
      </c>
      <c r="F19" s="24">
        <v>2053</v>
      </c>
    </row>
    <row r="20" spans="1:6" s="14" customFormat="1">
      <c r="A20" s="32">
        <v>43787</v>
      </c>
      <c r="B20" s="22">
        <f t="shared" si="0"/>
        <v>1300091</v>
      </c>
      <c r="C20" s="32">
        <v>43791</v>
      </c>
      <c r="D20" s="22" t="s">
        <v>94</v>
      </c>
      <c r="E20" s="25" t="s">
        <v>95</v>
      </c>
      <c r="F20" s="24">
        <v>100014.01</v>
      </c>
    </row>
    <row r="21" spans="1:6" s="14" customFormat="1">
      <c r="A21" s="32">
        <v>43787</v>
      </c>
      <c r="B21" s="22">
        <f t="shared" si="0"/>
        <v>1300092</v>
      </c>
      <c r="C21" s="32">
        <v>43791</v>
      </c>
      <c r="D21" s="22" t="s">
        <v>14</v>
      </c>
      <c r="E21" s="25"/>
      <c r="F21" s="24">
        <v>0</v>
      </c>
    </row>
    <row r="22" spans="1:6" s="14" customFormat="1">
      <c r="A22" s="32">
        <v>43787</v>
      </c>
      <c r="B22" s="22">
        <f t="shared" si="0"/>
        <v>1300093</v>
      </c>
      <c r="C22" s="32">
        <v>43791</v>
      </c>
      <c r="D22" s="22" t="s">
        <v>96</v>
      </c>
      <c r="E22" s="25" t="s">
        <v>97</v>
      </c>
      <c r="F22" s="24">
        <v>24451.91</v>
      </c>
    </row>
    <row r="23" spans="1:6" s="14" customFormat="1">
      <c r="A23" s="32">
        <v>43787</v>
      </c>
      <c r="B23" s="22">
        <f t="shared" si="0"/>
        <v>1300094</v>
      </c>
      <c r="C23" s="32">
        <v>43791</v>
      </c>
      <c r="D23" s="22" t="s">
        <v>14</v>
      </c>
      <c r="E23" s="25"/>
      <c r="F23" s="24">
        <v>0</v>
      </c>
    </row>
    <row r="24" spans="1:6" s="14" customFormat="1">
      <c r="A24" s="32">
        <v>43787</v>
      </c>
      <c r="B24" s="22">
        <f t="shared" si="0"/>
        <v>1300095</v>
      </c>
      <c r="C24" s="32">
        <v>43791</v>
      </c>
      <c r="D24" s="22" t="s">
        <v>15</v>
      </c>
      <c r="E24" s="25" t="s">
        <v>98</v>
      </c>
      <c r="F24" s="24">
        <v>19506.98</v>
      </c>
    </row>
    <row r="25" spans="1:6" s="14" customFormat="1">
      <c r="A25" s="32">
        <v>43787</v>
      </c>
      <c r="B25" s="22">
        <f t="shared" si="0"/>
        <v>1300096</v>
      </c>
      <c r="C25" s="32">
        <v>43791</v>
      </c>
      <c r="D25" s="22" t="s">
        <v>15</v>
      </c>
      <c r="E25" s="56" t="s">
        <v>99</v>
      </c>
      <c r="F25" s="24">
        <v>4974.24</v>
      </c>
    </row>
    <row r="26" spans="1:6" s="14" customFormat="1">
      <c r="A26" s="32">
        <v>43787</v>
      </c>
      <c r="B26" s="22">
        <f t="shared" si="0"/>
        <v>1300097</v>
      </c>
      <c r="C26" s="32">
        <v>43791</v>
      </c>
      <c r="D26" s="22" t="s">
        <v>100</v>
      </c>
      <c r="E26" s="56" t="s">
        <v>101</v>
      </c>
      <c r="F26" s="24">
        <v>9324</v>
      </c>
    </row>
    <row r="27" spans="1:6" s="14" customFormat="1">
      <c r="A27" s="32">
        <v>43787</v>
      </c>
      <c r="B27" s="22">
        <f t="shared" si="0"/>
        <v>1300098</v>
      </c>
      <c r="C27" s="32">
        <v>43791</v>
      </c>
      <c r="D27" s="22" t="s">
        <v>15</v>
      </c>
      <c r="E27" s="56" t="s">
        <v>102</v>
      </c>
      <c r="F27" s="24">
        <v>30681.32</v>
      </c>
    </row>
    <row r="28" spans="1:6" s="14" customFormat="1">
      <c r="A28" s="32">
        <v>43787</v>
      </c>
      <c r="B28" s="22">
        <f t="shared" si="0"/>
        <v>1300099</v>
      </c>
      <c r="C28" s="32">
        <v>43791</v>
      </c>
      <c r="D28" s="22" t="s">
        <v>96</v>
      </c>
      <c r="E28" s="56" t="s">
        <v>103</v>
      </c>
      <c r="F28" s="24">
        <v>2289</v>
      </c>
    </row>
    <row r="29" spans="1:6" s="14" customFormat="1">
      <c r="A29" s="32">
        <v>43787</v>
      </c>
      <c r="B29" s="22">
        <f t="shared" si="0"/>
        <v>1300100</v>
      </c>
      <c r="C29" s="32">
        <v>43791</v>
      </c>
      <c r="D29" s="22" t="s">
        <v>18</v>
      </c>
      <c r="E29" s="56" t="s">
        <v>104</v>
      </c>
      <c r="F29" s="24">
        <v>23689.58</v>
      </c>
    </row>
    <row r="30" spans="1:6" ht="12" customHeight="1">
      <c r="A30" s="45"/>
      <c r="B30" s="22"/>
      <c r="C30" s="32"/>
      <c r="D30" s="22"/>
      <c r="E30" s="56"/>
      <c r="F30" s="24"/>
    </row>
    <row r="31" spans="1:6" ht="17.25" customHeight="1" thickBot="1">
      <c r="A31" s="46" t="s">
        <v>5</v>
      </c>
      <c r="B31" s="47"/>
      <c r="C31" s="47"/>
      <c r="D31" s="17"/>
      <c r="E31" s="20"/>
      <c r="F31" s="70"/>
    </row>
    <row r="32" spans="1:6" ht="10.5" customHeight="1">
      <c r="A32" s="4"/>
      <c r="B32" s="48"/>
      <c r="C32" s="48"/>
      <c r="D32" s="6"/>
      <c r="E32" s="6"/>
      <c r="F32" s="7"/>
    </row>
    <row r="33" spans="1:11" ht="10.5" customHeight="1">
      <c r="A33" s="4"/>
      <c r="B33" s="48"/>
      <c r="C33" s="48"/>
      <c r="D33" s="6"/>
      <c r="E33" s="49"/>
      <c r="F33" s="50"/>
    </row>
    <row r="34" spans="1:11" ht="10.5" customHeight="1">
      <c r="A34" s="4"/>
      <c r="B34" s="48"/>
      <c r="C34" s="48"/>
      <c r="D34" s="6"/>
      <c r="E34" s="6"/>
      <c r="F34" s="7">
        <f>SUM(F6:F33)</f>
        <v>270975.25</v>
      </c>
    </row>
    <row r="35" spans="1:11">
      <c r="A35" s="51"/>
      <c r="B35" s="48"/>
      <c r="C35" s="48"/>
      <c r="D35" s="6"/>
      <c r="E35" s="6"/>
      <c r="F35" s="7"/>
    </row>
    <row r="36" spans="1:11">
      <c r="A36" s="4" t="s">
        <v>13</v>
      </c>
      <c r="B36" s="48"/>
      <c r="C36" s="48"/>
      <c r="D36" s="6"/>
      <c r="E36" s="6"/>
      <c r="F36" s="7"/>
    </row>
    <row r="37" spans="1:11">
      <c r="D37" s="9"/>
      <c r="E37" s="9"/>
      <c r="F37" s="10"/>
    </row>
    <row r="40" spans="1:11" s="8" customFormat="1">
      <c r="A40" s="11"/>
      <c r="B40" s="52"/>
      <c r="C40" s="52"/>
      <c r="D40" s="12"/>
      <c r="E40" s="12"/>
      <c r="F40" s="13"/>
      <c r="G40" s="3"/>
      <c r="H40" s="3"/>
      <c r="I40" s="3"/>
      <c r="J40" s="3"/>
      <c r="K40" s="3"/>
    </row>
    <row r="41" spans="1:11" s="8" customFormat="1">
      <c r="A41" s="11"/>
      <c r="B41" s="52"/>
      <c r="C41" s="52"/>
      <c r="D41" s="12"/>
      <c r="E41" s="12"/>
      <c r="F41" s="13"/>
      <c r="G41" s="3"/>
      <c r="H41" s="3"/>
      <c r="I41" s="3"/>
      <c r="J41" s="3"/>
      <c r="K41" s="3"/>
    </row>
    <row r="42" spans="1:11" s="8" customFormat="1">
      <c r="A42" s="11"/>
      <c r="B42" s="52"/>
      <c r="C42" s="52"/>
      <c r="D42" s="12"/>
      <c r="E42" s="12"/>
      <c r="F42" s="13"/>
      <c r="G42" s="3"/>
      <c r="H42" s="3"/>
      <c r="I42" s="3"/>
      <c r="J42" s="3"/>
      <c r="K42" s="3"/>
    </row>
    <row r="76" spans="4:6">
      <c r="D76" s="9"/>
      <c r="E76" s="9"/>
      <c r="F76" s="10">
        <f>SUM(F41:F73)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48444"/>
  <sheetViews>
    <sheetView workbookViewId="0">
      <selection activeCell="C29" sqref="C29"/>
    </sheetView>
  </sheetViews>
  <sheetFormatPr defaultRowHeight="11.25"/>
  <cols>
    <col min="1" max="1" width="15.42578125" style="8" customWidth="1"/>
    <col min="2" max="2" width="13.85546875" style="40" customWidth="1"/>
    <col min="3" max="3" width="13" style="40" customWidth="1"/>
    <col min="4" max="4" width="35.7109375" style="12" customWidth="1"/>
    <col min="5" max="5" width="38.42578125" style="12" customWidth="1"/>
    <col min="6" max="6" width="15.140625" style="72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9" customFormat="1">
      <c r="A1" s="62" t="s">
        <v>10</v>
      </c>
      <c r="B1" s="53"/>
      <c r="C1" s="53"/>
      <c r="D1" s="54"/>
      <c r="E1" s="62"/>
      <c r="F1" s="62"/>
      <c r="G1" s="62"/>
      <c r="H1" s="62"/>
    </row>
    <row r="2" spans="1:8" s="19" customFormat="1">
      <c r="A2" s="62" t="s">
        <v>11</v>
      </c>
      <c r="B2" s="54"/>
      <c r="C2" s="54"/>
      <c r="D2" s="54"/>
      <c r="E2" s="62"/>
      <c r="F2" s="62"/>
      <c r="G2" s="62"/>
      <c r="H2" s="62"/>
    </row>
    <row r="3" spans="1:8" s="19" customFormat="1">
      <c r="A3" s="83" t="s">
        <v>63</v>
      </c>
      <c r="B3" s="53"/>
      <c r="C3" s="53"/>
      <c r="D3" s="54"/>
      <c r="E3" s="62"/>
      <c r="F3" s="62"/>
      <c r="G3" s="62"/>
      <c r="H3" s="62"/>
    </row>
    <row r="4" spans="1:8" ht="12" thickBot="1">
      <c r="B4" s="55"/>
      <c r="C4" s="55"/>
      <c r="D4" s="54"/>
      <c r="E4" s="62"/>
    </row>
    <row r="5" spans="1:8" s="2" customFormat="1" ht="12" thickBot="1">
      <c r="A5" s="63" t="s">
        <v>12</v>
      </c>
      <c r="B5" s="64" t="s">
        <v>1</v>
      </c>
      <c r="C5" s="64" t="s">
        <v>0</v>
      </c>
      <c r="D5" s="65" t="s">
        <v>3</v>
      </c>
      <c r="E5" s="65" t="s">
        <v>7</v>
      </c>
      <c r="F5" s="73" t="s">
        <v>46</v>
      </c>
    </row>
    <row r="6" spans="1:8" s="14" customFormat="1">
      <c r="A6" s="74">
        <v>43796</v>
      </c>
      <c r="B6" s="22">
        <v>1300101</v>
      </c>
      <c r="C6" s="32">
        <v>43798</v>
      </c>
      <c r="D6" s="22" t="s">
        <v>106</v>
      </c>
      <c r="E6" s="67" t="s">
        <v>77</v>
      </c>
      <c r="F6" s="68">
        <v>5632</v>
      </c>
    </row>
    <row r="7" spans="1:8" s="14" customFormat="1">
      <c r="A7" s="74">
        <v>43796</v>
      </c>
      <c r="B7" s="22">
        <f>B6+1</f>
        <v>1300102</v>
      </c>
      <c r="C7" s="32">
        <v>43798</v>
      </c>
      <c r="D7" s="22" t="s">
        <v>106</v>
      </c>
      <c r="E7" s="67" t="s">
        <v>105</v>
      </c>
      <c r="F7" s="75">
        <v>1551</v>
      </c>
    </row>
    <row r="8" spans="1:8" s="14" customFormat="1">
      <c r="A8" s="74">
        <v>43796</v>
      </c>
      <c r="B8" s="22">
        <f t="shared" ref="B8:B21" si="0">B7+1</f>
        <v>1300103</v>
      </c>
      <c r="C8" s="32">
        <v>43798</v>
      </c>
      <c r="D8" s="22" t="s">
        <v>28</v>
      </c>
      <c r="E8" s="67" t="s">
        <v>107</v>
      </c>
      <c r="F8" s="68">
        <v>18115.52</v>
      </c>
    </row>
    <row r="9" spans="1:8" s="14" customFormat="1">
      <c r="A9" s="74">
        <v>43796</v>
      </c>
      <c r="B9" s="22">
        <f t="shared" si="0"/>
        <v>1300104</v>
      </c>
      <c r="C9" s="32">
        <v>43798</v>
      </c>
      <c r="D9" s="22" t="s">
        <v>30</v>
      </c>
      <c r="E9" s="67" t="s">
        <v>31</v>
      </c>
      <c r="F9" s="68">
        <v>5820.51</v>
      </c>
    </row>
    <row r="10" spans="1:8" s="14" customFormat="1">
      <c r="A10" s="74">
        <v>43796</v>
      </c>
      <c r="B10" s="22">
        <f t="shared" si="0"/>
        <v>1300105</v>
      </c>
      <c r="C10" s="32">
        <v>43798</v>
      </c>
      <c r="D10" s="22" t="s">
        <v>30</v>
      </c>
      <c r="E10" s="67" t="s">
        <v>47</v>
      </c>
      <c r="F10" s="68">
        <v>5798.65</v>
      </c>
    </row>
    <row r="11" spans="1:8" s="14" customFormat="1">
      <c r="A11" s="74">
        <v>43796</v>
      </c>
      <c r="B11" s="22">
        <f t="shared" si="0"/>
        <v>1300106</v>
      </c>
      <c r="C11" s="32">
        <v>43798</v>
      </c>
      <c r="D11" s="22" t="s">
        <v>36</v>
      </c>
      <c r="E11" s="67" t="s">
        <v>108</v>
      </c>
      <c r="F11" s="68">
        <v>3761.12</v>
      </c>
    </row>
    <row r="12" spans="1:8" s="14" customFormat="1">
      <c r="A12" s="74">
        <v>43796</v>
      </c>
      <c r="B12" s="22">
        <f t="shared" si="0"/>
        <v>1300107</v>
      </c>
      <c r="C12" s="32">
        <v>43798</v>
      </c>
      <c r="D12" s="22" t="s">
        <v>91</v>
      </c>
      <c r="E12" s="67" t="s">
        <v>92</v>
      </c>
      <c r="F12" s="68">
        <v>972.55</v>
      </c>
    </row>
    <row r="13" spans="1:8" s="14" customFormat="1">
      <c r="A13" s="74">
        <v>43796</v>
      </c>
      <c r="B13" s="22">
        <f t="shared" si="0"/>
        <v>1300108</v>
      </c>
      <c r="C13" s="32">
        <v>43798</v>
      </c>
      <c r="D13" s="22" t="s">
        <v>15</v>
      </c>
      <c r="E13" s="67" t="s">
        <v>109</v>
      </c>
      <c r="F13" s="68">
        <v>15353.89</v>
      </c>
    </row>
    <row r="14" spans="1:8" s="14" customFormat="1">
      <c r="A14" s="74">
        <v>43796</v>
      </c>
      <c r="B14" s="22">
        <f t="shared" si="0"/>
        <v>1300109</v>
      </c>
      <c r="C14" s="32">
        <v>43798</v>
      </c>
      <c r="D14" s="22" t="s">
        <v>15</v>
      </c>
      <c r="E14" s="67" t="s">
        <v>110</v>
      </c>
      <c r="F14" s="68">
        <v>4259.6400000000003</v>
      </c>
    </row>
    <row r="15" spans="1:8" s="14" customFormat="1">
      <c r="A15" s="74">
        <v>43796</v>
      </c>
      <c r="B15" s="22">
        <f t="shared" si="0"/>
        <v>1300110</v>
      </c>
      <c r="C15" s="32">
        <v>43798</v>
      </c>
      <c r="D15" s="22" t="s">
        <v>112</v>
      </c>
      <c r="E15" s="67" t="s">
        <v>111</v>
      </c>
      <c r="F15" s="68">
        <v>25000</v>
      </c>
    </row>
    <row r="16" spans="1:8" s="14" customFormat="1">
      <c r="A16" s="74">
        <v>43796</v>
      </c>
      <c r="B16" s="22">
        <f t="shared" si="0"/>
        <v>1300111</v>
      </c>
      <c r="C16" s="32">
        <v>43798</v>
      </c>
      <c r="D16" s="22" t="s">
        <v>113</v>
      </c>
      <c r="E16" s="67" t="s">
        <v>111</v>
      </c>
      <c r="F16" s="68">
        <v>19467.78</v>
      </c>
    </row>
    <row r="17" spans="1:6" s="14" customFormat="1">
      <c r="A17" s="74">
        <v>43796</v>
      </c>
      <c r="B17" s="22">
        <f t="shared" si="0"/>
        <v>1300112</v>
      </c>
      <c r="C17" s="32">
        <v>43798</v>
      </c>
      <c r="D17" s="22" t="s">
        <v>114</v>
      </c>
      <c r="E17" s="67" t="s">
        <v>111</v>
      </c>
      <c r="F17" s="68">
        <v>25000</v>
      </c>
    </row>
    <row r="18" spans="1:6" s="14" customFormat="1">
      <c r="A18" s="74">
        <v>43796</v>
      </c>
      <c r="B18" s="22">
        <f t="shared" si="0"/>
        <v>1300113</v>
      </c>
      <c r="C18" s="32">
        <v>43798</v>
      </c>
      <c r="D18" s="22" t="s">
        <v>14</v>
      </c>
      <c r="E18" s="67"/>
      <c r="F18" s="68">
        <v>0</v>
      </c>
    </row>
    <row r="19" spans="1:6" s="14" customFormat="1">
      <c r="A19" s="74">
        <v>43796</v>
      </c>
      <c r="B19" s="22">
        <f t="shared" si="0"/>
        <v>1300114</v>
      </c>
      <c r="C19" s="32">
        <v>43798</v>
      </c>
      <c r="D19" s="22" t="s">
        <v>115</v>
      </c>
      <c r="E19" s="67" t="s">
        <v>116</v>
      </c>
      <c r="F19" s="68">
        <v>14800</v>
      </c>
    </row>
    <row r="20" spans="1:6" s="14" customFormat="1">
      <c r="A20" s="74">
        <v>43796</v>
      </c>
      <c r="B20" s="22">
        <f t="shared" si="0"/>
        <v>1300115</v>
      </c>
      <c r="C20" s="32">
        <v>43798</v>
      </c>
      <c r="D20" s="22" t="s">
        <v>15</v>
      </c>
      <c r="E20" s="67" t="s">
        <v>117</v>
      </c>
      <c r="F20" s="68">
        <v>40593.19</v>
      </c>
    </row>
    <row r="21" spans="1:6" s="14" customFormat="1">
      <c r="A21" s="74">
        <v>43796</v>
      </c>
      <c r="B21" s="22">
        <f t="shared" si="0"/>
        <v>1300116</v>
      </c>
      <c r="C21" s="32">
        <v>43798</v>
      </c>
      <c r="D21" s="22" t="s">
        <v>41</v>
      </c>
      <c r="E21" s="67" t="s">
        <v>118</v>
      </c>
      <c r="F21" s="68">
        <v>24594.91</v>
      </c>
    </row>
    <row r="22" spans="1:6">
      <c r="A22" s="29"/>
      <c r="B22" s="76"/>
      <c r="C22" s="76"/>
      <c r="D22" s="77"/>
      <c r="E22" s="77"/>
      <c r="F22" s="70"/>
    </row>
    <row r="23" spans="1:6">
      <c r="A23" s="29"/>
      <c r="B23" s="76"/>
      <c r="C23" s="76"/>
      <c r="D23" s="77"/>
      <c r="E23" s="77"/>
      <c r="F23" s="78"/>
    </row>
    <row r="24" spans="1:6" ht="12">
      <c r="E24" s="79" t="s">
        <v>50</v>
      </c>
      <c r="F24" s="80">
        <f>(SUM(F6:F23))</f>
        <v>210720.76</v>
      </c>
    </row>
    <row r="1048444" spans="2:2">
      <c r="B1048444" s="22">
        <f>B1048443+1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48575"/>
  <sheetViews>
    <sheetView workbookViewId="0">
      <selection activeCell="F38" sqref="F38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62" t="s">
        <v>10</v>
      </c>
      <c r="B1" s="53"/>
      <c r="C1" s="53"/>
      <c r="D1" s="54"/>
      <c r="E1" s="62"/>
      <c r="F1" s="62"/>
      <c r="G1" s="62"/>
      <c r="H1" s="62"/>
      <c r="I1" s="62"/>
    </row>
    <row r="2" spans="1:9" s="19" customFormat="1">
      <c r="A2" s="62" t="s">
        <v>11</v>
      </c>
      <c r="B2" s="54"/>
      <c r="C2" s="54"/>
      <c r="D2" s="54"/>
      <c r="E2" s="62"/>
      <c r="F2" s="62"/>
      <c r="G2" s="62"/>
      <c r="H2" s="62"/>
      <c r="I2" s="62"/>
    </row>
    <row r="3" spans="1:9" s="19" customFormat="1">
      <c r="A3" s="83" t="s">
        <v>63</v>
      </c>
      <c r="B3" s="53"/>
      <c r="C3" s="53"/>
      <c r="D3" s="54"/>
      <c r="E3" s="62"/>
      <c r="F3" s="62"/>
      <c r="G3" s="62"/>
      <c r="H3" s="62"/>
      <c r="I3" s="62"/>
    </row>
    <row r="4" spans="1:9">
      <c r="B4" s="55"/>
      <c r="C4" s="55"/>
      <c r="D4" s="54"/>
      <c r="E4" s="62"/>
    </row>
    <row r="5" spans="1:9" s="2" customFormat="1" ht="12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43773</v>
      </c>
      <c r="B6" s="22">
        <v>1300027</v>
      </c>
      <c r="C6" s="32">
        <v>43777</v>
      </c>
      <c r="D6" s="22" t="s">
        <v>14</v>
      </c>
      <c r="E6" s="25"/>
      <c r="F6" s="24">
        <v>0</v>
      </c>
      <c r="G6" s="2"/>
    </row>
    <row r="7" spans="1:9" s="14" customFormat="1">
      <c r="A7" s="45">
        <v>43773</v>
      </c>
      <c r="B7" s="22">
        <f>B6+1</f>
        <v>1300028</v>
      </c>
      <c r="C7" s="32">
        <v>43777</v>
      </c>
      <c r="D7" s="22" t="s">
        <v>22</v>
      </c>
      <c r="E7" s="25" t="s">
        <v>52</v>
      </c>
      <c r="F7" s="24">
        <v>7825</v>
      </c>
      <c r="G7" s="2"/>
    </row>
    <row r="8" spans="1:9" s="14" customFormat="1">
      <c r="A8" s="45">
        <v>43773</v>
      </c>
      <c r="B8" s="22">
        <f t="shared" ref="B8:B27" si="0">B7+1</f>
        <v>1300029</v>
      </c>
      <c r="C8" s="32">
        <v>43777</v>
      </c>
      <c r="D8" s="22" t="s">
        <v>15</v>
      </c>
      <c r="E8" s="25" t="s">
        <v>53</v>
      </c>
      <c r="F8" s="24">
        <v>15585.97</v>
      </c>
      <c r="G8" s="2"/>
    </row>
    <row r="9" spans="1:9" s="14" customFormat="1">
      <c r="A9" s="45">
        <v>43773</v>
      </c>
      <c r="B9" s="22">
        <f t="shared" si="0"/>
        <v>1300030</v>
      </c>
      <c r="C9" s="32">
        <v>43777</v>
      </c>
      <c r="D9" s="22" t="s">
        <v>15</v>
      </c>
      <c r="E9" s="25" t="s">
        <v>54</v>
      </c>
      <c r="F9" s="24">
        <v>3013.03</v>
      </c>
      <c r="G9" s="2"/>
    </row>
    <row r="10" spans="1:9" s="14" customFormat="1">
      <c r="A10" s="45">
        <v>43773</v>
      </c>
      <c r="B10" s="22">
        <f t="shared" si="0"/>
        <v>1300031</v>
      </c>
      <c r="C10" s="32">
        <v>43777</v>
      </c>
      <c r="D10" s="22" t="s">
        <v>15</v>
      </c>
      <c r="E10" s="25" t="s">
        <v>55</v>
      </c>
      <c r="F10" s="24">
        <v>37179.29</v>
      </c>
      <c r="G10" s="2"/>
    </row>
    <row r="11" spans="1:9" s="14" customFormat="1">
      <c r="A11" s="45">
        <v>43773</v>
      </c>
      <c r="B11" s="22">
        <f t="shared" si="0"/>
        <v>1300032</v>
      </c>
      <c r="C11" s="32">
        <v>43777</v>
      </c>
      <c r="D11" s="22" t="s">
        <v>14</v>
      </c>
      <c r="E11" s="25"/>
      <c r="F11" s="24">
        <v>0</v>
      </c>
      <c r="G11" s="2"/>
    </row>
    <row r="12" spans="1:9" s="14" customFormat="1">
      <c r="A12" s="45">
        <v>43773</v>
      </c>
      <c r="B12" s="22">
        <f t="shared" si="0"/>
        <v>1300033</v>
      </c>
      <c r="C12" s="32">
        <v>43777</v>
      </c>
      <c r="D12" s="22" t="s">
        <v>56</v>
      </c>
      <c r="E12" s="25" t="s">
        <v>57</v>
      </c>
      <c r="F12" s="24">
        <v>3840</v>
      </c>
      <c r="G12" s="2"/>
    </row>
    <row r="13" spans="1:9" s="14" customFormat="1">
      <c r="A13" s="45">
        <v>43773</v>
      </c>
      <c r="B13" s="22">
        <f t="shared" si="0"/>
        <v>1300034</v>
      </c>
      <c r="C13" s="32">
        <v>43777</v>
      </c>
      <c r="D13" s="22" t="s">
        <v>20</v>
      </c>
      <c r="E13" s="25" t="s">
        <v>21</v>
      </c>
      <c r="F13" s="24">
        <v>3840</v>
      </c>
      <c r="G13" s="2"/>
    </row>
    <row r="14" spans="1:9" s="14" customFormat="1">
      <c r="A14" s="45">
        <v>43773</v>
      </c>
      <c r="B14" s="22">
        <f t="shared" si="0"/>
        <v>1300035</v>
      </c>
      <c r="C14" s="32">
        <v>43777</v>
      </c>
      <c r="D14" s="22" t="s">
        <v>15</v>
      </c>
      <c r="E14" s="25" t="s">
        <v>58</v>
      </c>
      <c r="F14" s="24">
        <v>5000</v>
      </c>
      <c r="G14" s="2"/>
    </row>
    <row r="15" spans="1:9" s="14" customFormat="1">
      <c r="A15" s="45">
        <v>43773</v>
      </c>
      <c r="B15" s="22">
        <f t="shared" si="0"/>
        <v>1300036</v>
      </c>
      <c r="C15" s="32">
        <v>43777</v>
      </c>
      <c r="D15" s="22" t="s">
        <v>28</v>
      </c>
      <c r="E15" s="25" t="s">
        <v>29</v>
      </c>
      <c r="F15" s="24">
        <v>18409.55</v>
      </c>
      <c r="G15" s="2"/>
    </row>
    <row r="16" spans="1:9" s="14" customFormat="1">
      <c r="A16" s="45">
        <v>43773</v>
      </c>
      <c r="B16" s="22">
        <f t="shared" si="0"/>
        <v>1300037</v>
      </c>
      <c r="C16" s="32">
        <v>43777</v>
      </c>
      <c r="D16" s="22" t="s">
        <v>30</v>
      </c>
      <c r="E16" s="25" t="s">
        <v>47</v>
      </c>
      <c r="F16" s="24">
        <v>12852.18</v>
      </c>
      <c r="G16" s="2"/>
    </row>
    <row r="17" spans="1:7" s="14" customFormat="1">
      <c r="A17" s="45">
        <v>43773</v>
      </c>
      <c r="B17" s="22">
        <f t="shared" si="0"/>
        <v>1300038</v>
      </c>
      <c r="C17" s="32">
        <v>43777</v>
      </c>
      <c r="D17" s="22" t="s">
        <v>30</v>
      </c>
      <c r="E17" s="25" t="s">
        <v>31</v>
      </c>
      <c r="F17" s="24">
        <v>3375.9</v>
      </c>
      <c r="G17" s="2"/>
    </row>
    <row r="18" spans="1:7" s="14" customFormat="1">
      <c r="A18" s="45">
        <v>43773</v>
      </c>
      <c r="B18" s="22">
        <f t="shared" si="0"/>
        <v>1300039</v>
      </c>
      <c r="C18" s="32">
        <v>43777</v>
      </c>
      <c r="D18" s="22" t="s">
        <v>30</v>
      </c>
      <c r="E18" s="25" t="s">
        <v>47</v>
      </c>
      <c r="F18" s="24">
        <v>5876.64</v>
      </c>
      <c r="G18" s="2"/>
    </row>
    <row r="19" spans="1:7" s="14" customFormat="1">
      <c r="A19" s="45">
        <v>43773</v>
      </c>
      <c r="B19" s="22">
        <f t="shared" si="0"/>
        <v>1300040</v>
      </c>
      <c r="C19" s="32">
        <v>43777</v>
      </c>
      <c r="D19" s="22" t="s">
        <v>32</v>
      </c>
      <c r="E19" s="25" t="s">
        <v>34</v>
      </c>
      <c r="F19" s="24">
        <v>2970</v>
      </c>
      <c r="G19" s="2"/>
    </row>
    <row r="20" spans="1:7" s="14" customFormat="1">
      <c r="A20" s="45">
        <v>43773</v>
      </c>
      <c r="B20" s="22">
        <f t="shared" si="0"/>
        <v>1300041</v>
      </c>
      <c r="C20" s="32">
        <v>43777</v>
      </c>
      <c r="D20" s="22" t="s">
        <v>59</v>
      </c>
      <c r="E20" s="25" t="s">
        <v>45</v>
      </c>
      <c r="F20" s="24">
        <v>4544.0600000000004</v>
      </c>
      <c r="G20" s="2"/>
    </row>
    <row r="21" spans="1:7" s="14" customFormat="1">
      <c r="A21" s="45">
        <v>43773</v>
      </c>
      <c r="B21" s="22">
        <f t="shared" si="0"/>
        <v>1300042</v>
      </c>
      <c r="C21" s="32">
        <v>43777</v>
      </c>
      <c r="D21" s="22" t="s">
        <v>42</v>
      </c>
      <c r="E21" s="25" t="s">
        <v>43</v>
      </c>
      <c r="F21" s="24">
        <v>9242.73</v>
      </c>
      <c r="G21" s="2"/>
    </row>
    <row r="22" spans="1:7" s="14" customFormat="1">
      <c r="A22" s="45">
        <v>43773</v>
      </c>
      <c r="B22" s="22">
        <f t="shared" si="0"/>
        <v>1300043</v>
      </c>
      <c r="C22" s="32">
        <v>43777</v>
      </c>
      <c r="D22" s="22" t="s">
        <v>41</v>
      </c>
      <c r="E22" s="25" t="s">
        <v>60</v>
      </c>
      <c r="F22" s="24">
        <v>30266.35</v>
      </c>
      <c r="G22" s="2"/>
    </row>
    <row r="23" spans="1:7" s="14" customFormat="1">
      <c r="A23" s="45">
        <v>43773</v>
      </c>
      <c r="B23" s="22">
        <f t="shared" si="0"/>
        <v>1300044</v>
      </c>
      <c r="C23" s="32">
        <v>43792</v>
      </c>
      <c r="D23" s="22" t="s">
        <v>16</v>
      </c>
      <c r="E23" s="25" t="s">
        <v>17</v>
      </c>
      <c r="F23" s="24">
        <v>28985.87</v>
      </c>
      <c r="G23" s="2"/>
    </row>
    <row r="24" spans="1:7" s="14" customFormat="1">
      <c r="A24" s="45">
        <v>43773</v>
      </c>
      <c r="B24" s="22">
        <f t="shared" si="0"/>
        <v>1300045</v>
      </c>
      <c r="C24" s="32">
        <v>43777</v>
      </c>
      <c r="D24" s="22" t="s">
        <v>39</v>
      </c>
      <c r="E24" s="25" t="s">
        <v>40</v>
      </c>
      <c r="F24" s="24">
        <v>3920</v>
      </c>
      <c r="G24" s="2"/>
    </row>
    <row r="25" spans="1:7" s="14" customFormat="1">
      <c r="A25" s="45">
        <v>43773</v>
      </c>
      <c r="B25" s="22">
        <f t="shared" si="0"/>
        <v>1300046</v>
      </c>
      <c r="C25" s="32">
        <v>43787</v>
      </c>
      <c r="D25" s="22" t="s">
        <v>28</v>
      </c>
      <c r="E25" s="25" t="s">
        <v>29</v>
      </c>
      <c r="F25" s="24">
        <v>18540.23</v>
      </c>
      <c r="G25" s="2"/>
    </row>
    <row r="26" spans="1:7" s="14" customFormat="1">
      <c r="A26" s="45">
        <v>43773</v>
      </c>
      <c r="B26" s="22">
        <f t="shared" si="0"/>
        <v>1300047</v>
      </c>
      <c r="C26" s="32">
        <v>43777</v>
      </c>
      <c r="D26" s="22" t="s">
        <v>15</v>
      </c>
      <c r="E26" s="25" t="s">
        <v>61</v>
      </c>
      <c r="F26" s="24">
        <v>3000</v>
      </c>
      <c r="G26" s="2"/>
    </row>
    <row r="27" spans="1:7" s="14" customFormat="1">
      <c r="A27" s="90">
        <v>43773</v>
      </c>
      <c r="B27" s="91">
        <f t="shared" si="0"/>
        <v>1300048</v>
      </c>
      <c r="C27" s="92">
        <v>43777</v>
      </c>
      <c r="D27" s="91" t="s">
        <v>20</v>
      </c>
      <c r="E27" s="93" t="s">
        <v>62</v>
      </c>
      <c r="F27" s="94">
        <v>4711</v>
      </c>
      <c r="G27" s="2"/>
    </row>
    <row r="28" spans="1:7" s="14" customFormat="1">
      <c r="A28" s="45">
        <v>43780</v>
      </c>
      <c r="B28" s="22">
        <v>1300049</v>
      </c>
      <c r="C28" s="32">
        <v>43783</v>
      </c>
      <c r="D28" s="22" t="s">
        <v>64</v>
      </c>
      <c r="E28" s="25" t="s">
        <v>38</v>
      </c>
      <c r="F28" s="24">
        <v>16796.68</v>
      </c>
      <c r="G28" s="2"/>
    </row>
    <row r="29" spans="1:7" s="14" customFormat="1">
      <c r="A29" s="45">
        <v>43780</v>
      </c>
      <c r="B29" s="22">
        <f>B28+1</f>
        <v>1300050</v>
      </c>
      <c r="C29" s="32">
        <v>43783</v>
      </c>
      <c r="D29" s="22" t="s">
        <v>35</v>
      </c>
      <c r="E29" s="25" t="s">
        <v>33</v>
      </c>
      <c r="F29" s="24">
        <v>6122.36</v>
      </c>
      <c r="G29" s="2"/>
    </row>
    <row r="30" spans="1:7" s="14" customFormat="1">
      <c r="A30" s="45">
        <v>43780</v>
      </c>
      <c r="B30" s="22">
        <f t="shared" ref="B30:B55" si="1">B29+1</f>
        <v>1300051</v>
      </c>
      <c r="C30" s="32">
        <v>43783</v>
      </c>
      <c r="D30" s="22" t="s">
        <v>35</v>
      </c>
      <c r="E30" s="25" t="s">
        <v>31</v>
      </c>
      <c r="F30" s="24">
        <v>641.52</v>
      </c>
      <c r="G30" s="2"/>
    </row>
    <row r="31" spans="1:7" s="14" customFormat="1">
      <c r="A31" s="45">
        <v>43780</v>
      </c>
      <c r="B31" s="22">
        <f t="shared" si="1"/>
        <v>1300052</v>
      </c>
      <c r="C31" s="32">
        <v>43783</v>
      </c>
      <c r="D31" s="22" t="s">
        <v>30</v>
      </c>
      <c r="E31" s="25" t="s">
        <v>47</v>
      </c>
      <c r="F31" s="24">
        <v>14972.72</v>
      </c>
      <c r="G31" s="2"/>
    </row>
    <row r="32" spans="1:7" s="14" customFormat="1">
      <c r="A32" s="45">
        <v>43780</v>
      </c>
      <c r="B32" s="22">
        <f t="shared" si="1"/>
        <v>1300053</v>
      </c>
      <c r="C32" s="32">
        <v>43783</v>
      </c>
      <c r="D32" s="22" t="s">
        <v>30</v>
      </c>
      <c r="E32" s="25" t="s">
        <v>31</v>
      </c>
      <c r="F32" s="24">
        <v>1940.4</v>
      </c>
      <c r="G32" s="2"/>
    </row>
    <row r="33" spans="1:7" s="14" customFormat="1">
      <c r="A33" s="45">
        <v>43780</v>
      </c>
      <c r="B33" s="22">
        <f t="shared" si="1"/>
        <v>1300054</v>
      </c>
      <c r="C33" s="32">
        <v>43783</v>
      </c>
      <c r="D33" s="22" t="s">
        <v>28</v>
      </c>
      <c r="E33" s="25" t="s">
        <v>65</v>
      </c>
      <c r="F33" s="24">
        <v>17903.16</v>
      </c>
      <c r="G33" s="2"/>
    </row>
    <row r="34" spans="1:7" s="14" customFormat="1">
      <c r="A34" s="45">
        <v>43780</v>
      </c>
      <c r="B34" s="22">
        <f t="shared" si="1"/>
        <v>1300055</v>
      </c>
      <c r="C34" s="32">
        <v>43783</v>
      </c>
      <c r="D34" s="22" t="s">
        <v>36</v>
      </c>
      <c r="E34" s="25" t="s">
        <v>37</v>
      </c>
      <c r="F34" s="24">
        <v>7179.82</v>
      </c>
      <c r="G34" s="2"/>
    </row>
    <row r="35" spans="1:7" s="14" customFormat="1">
      <c r="A35" s="45">
        <v>43780</v>
      </c>
      <c r="B35" s="22">
        <f t="shared" si="1"/>
        <v>1300056</v>
      </c>
      <c r="C35" s="32">
        <v>43783</v>
      </c>
      <c r="D35" s="22" t="s">
        <v>66</v>
      </c>
      <c r="E35" s="25" t="s">
        <v>44</v>
      </c>
      <c r="F35" s="24">
        <v>2576.7800000000002</v>
      </c>
      <c r="G35" s="2"/>
    </row>
    <row r="36" spans="1:7" s="14" customFormat="1">
      <c r="A36" s="45">
        <v>43780</v>
      </c>
      <c r="B36" s="22">
        <f t="shared" si="1"/>
        <v>1300057</v>
      </c>
      <c r="C36" s="32">
        <v>43783</v>
      </c>
      <c r="D36" s="22" t="s">
        <v>67</v>
      </c>
      <c r="E36" s="25" t="s">
        <v>68</v>
      </c>
      <c r="F36" s="24">
        <v>4489.55</v>
      </c>
      <c r="G36" s="2"/>
    </row>
    <row r="37" spans="1:7" s="14" customFormat="1">
      <c r="A37" s="45">
        <v>43780</v>
      </c>
      <c r="B37" s="22">
        <f t="shared" si="1"/>
        <v>1300058</v>
      </c>
      <c r="C37" s="32">
        <v>43783</v>
      </c>
      <c r="D37" s="22" t="s">
        <v>69</v>
      </c>
      <c r="E37" s="25" t="s">
        <v>70</v>
      </c>
      <c r="F37" s="24">
        <v>545.09</v>
      </c>
      <c r="G37" s="2"/>
    </row>
    <row r="38" spans="1:7" s="14" customFormat="1">
      <c r="A38" s="45">
        <v>43780</v>
      </c>
      <c r="B38" s="22">
        <f t="shared" si="1"/>
        <v>1300059</v>
      </c>
      <c r="C38" s="32">
        <v>43783</v>
      </c>
      <c r="D38" s="22" t="s">
        <v>48</v>
      </c>
      <c r="E38" s="25" t="s">
        <v>49</v>
      </c>
      <c r="F38" s="24">
        <v>1258.6600000000001</v>
      </c>
      <c r="G38" s="2"/>
    </row>
    <row r="39" spans="1:7" s="14" customFormat="1">
      <c r="A39" s="45">
        <v>43780</v>
      </c>
      <c r="B39" s="22">
        <f t="shared" si="1"/>
        <v>1300060</v>
      </c>
      <c r="C39" s="32">
        <v>43783</v>
      </c>
      <c r="D39" s="22" t="s">
        <v>71</v>
      </c>
      <c r="E39" s="25" t="s">
        <v>27</v>
      </c>
      <c r="F39" s="24">
        <v>4899.6099999999997</v>
      </c>
      <c r="G39" s="2"/>
    </row>
    <row r="40" spans="1:7" s="14" customFormat="1">
      <c r="A40" s="45">
        <v>43780</v>
      </c>
      <c r="B40" s="22">
        <f t="shared" si="1"/>
        <v>1300061</v>
      </c>
      <c r="C40" s="32">
        <v>43783</v>
      </c>
      <c r="D40" s="22" t="s">
        <v>18</v>
      </c>
      <c r="E40" s="25" t="s">
        <v>19</v>
      </c>
      <c r="F40" s="24">
        <v>15033</v>
      </c>
      <c r="G40" s="2"/>
    </row>
    <row r="41" spans="1:7" s="14" customFormat="1">
      <c r="A41" s="45">
        <v>43780</v>
      </c>
      <c r="B41" s="22">
        <f t="shared" si="1"/>
        <v>1300062</v>
      </c>
      <c r="C41" s="32">
        <v>43783</v>
      </c>
      <c r="D41" s="22" t="s">
        <v>25</v>
      </c>
      <c r="E41" s="25" t="s">
        <v>72</v>
      </c>
      <c r="F41" s="24">
        <v>2435.14</v>
      </c>
      <c r="G41" s="2"/>
    </row>
    <row r="42" spans="1:7" s="14" customFormat="1">
      <c r="A42" s="45">
        <v>43780</v>
      </c>
      <c r="B42" s="22">
        <f t="shared" si="1"/>
        <v>1300063</v>
      </c>
      <c r="C42" s="32">
        <v>43783</v>
      </c>
      <c r="D42" s="22" t="s">
        <v>24</v>
      </c>
      <c r="E42" s="25" t="s">
        <v>72</v>
      </c>
      <c r="F42" s="24">
        <v>11670</v>
      </c>
      <c r="G42" s="2"/>
    </row>
    <row r="43" spans="1:7" s="14" customFormat="1">
      <c r="A43" s="45">
        <v>43780</v>
      </c>
      <c r="B43" s="22">
        <f t="shared" si="1"/>
        <v>1300064</v>
      </c>
      <c r="C43" s="32">
        <v>43783</v>
      </c>
      <c r="D43" s="22" t="s">
        <v>24</v>
      </c>
      <c r="E43" s="57" t="s">
        <v>73</v>
      </c>
      <c r="F43" s="24">
        <v>6229.67</v>
      </c>
      <c r="G43" s="2"/>
    </row>
    <row r="44" spans="1:7" s="14" customFormat="1">
      <c r="A44" s="45">
        <v>43780</v>
      </c>
      <c r="B44" s="22">
        <f t="shared" si="1"/>
        <v>1300065</v>
      </c>
      <c r="C44" s="32">
        <v>43783</v>
      </c>
      <c r="D44" s="22" t="s">
        <v>26</v>
      </c>
      <c r="E44" s="25" t="s">
        <v>72</v>
      </c>
      <c r="F44" s="24">
        <v>1400</v>
      </c>
      <c r="G44" s="2"/>
    </row>
    <row r="45" spans="1:7" s="14" customFormat="1">
      <c r="A45" s="45">
        <v>43780</v>
      </c>
      <c r="B45" s="22">
        <f t="shared" si="1"/>
        <v>1300066</v>
      </c>
      <c r="C45" s="32">
        <v>43783</v>
      </c>
      <c r="D45" s="22" t="s">
        <v>14</v>
      </c>
      <c r="E45" s="25"/>
      <c r="F45" s="24">
        <v>0</v>
      </c>
      <c r="G45" s="2"/>
    </row>
    <row r="46" spans="1:7" s="14" customFormat="1">
      <c r="A46" s="45">
        <v>43780</v>
      </c>
      <c r="B46" s="22">
        <f t="shared" si="1"/>
        <v>1300067</v>
      </c>
      <c r="C46" s="32">
        <v>43783</v>
      </c>
      <c r="D46" s="22" t="s">
        <v>26</v>
      </c>
      <c r="E46" s="25" t="s">
        <v>73</v>
      </c>
      <c r="F46" s="24">
        <v>5746.62</v>
      </c>
      <c r="G46" s="2"/>
    </row>
    <row r="47" spans="1:7" s="14" customFormat="1">
      <c r="A47" s="45">
        <v>43780</v>
      </c>
      <c r="B47" s="22">
        <f t="shared" si="1"/>
        <v>1300068</v>
      </c>
      <c r="C47" s="32">
        <v>43783</v>
      </c>
      <c r="D47" s="22" t="s">
        <v>74</v>
      </c>
      <c r="E47" s="25" t="s">
        <v>75</v>
      </c>
      <c r="F47" s="24">
        <v>3210</v>
      </c>
      <c r="G47" s="2"/>
    </row>
    <row r="48" spans="1:7" s="14" customFormat="1">
      <c r="A48" s="45">
        <v>43780</v>
      </c>
      <c r="B48" s="22">
        <f t="shared" si="1"/>
        <v>1300069</v>
      </c>
      <c r="C48" s="32">
        <v>43783</v>
      </c>
      <c r="D48" s="22" t="s">
        <v>15</v>
      </c>
      <c r="E48" s="58" t="s">
        <v>76</v>
      </c>
      <c r="F48" s="24">
        <v>40118.03</v>
      </c>
      <c r="G48" s="2"/>
    </row>
    <row r="49" spans="1:7" s="14" customFormat="1">
      <c r="A49" s="45">
        <v>43780</v>
      </c>
      <c r="B49" s="22">
        <f t="shared" si="1"/>
        <v>1300070</v>
      </c>
      <c r="C49" s="32">
        <v>43783</v>
      </c>
      <c r="D49" s="22" t="s">
        <v>22</v>
      </c>
      <c r="E49" s="58" t="s">
        <v>77</v>
      </c>
      <c r="F49" s="24">
        <v>3954</v>
      </c>
      <c r="G49" s="2"/>
    </row>
    <row r="50" spans="1:7" s="14" customFormat="1">
      <c r="A50" s="45">
        <v>43780</v>
      </c>
      <c r="B50" s="22">
        <f t="shared" si="1"/>
        <v>1300071</v>
      </c>
      <c r="C50" s="32">
        <v>43783</v>
      </c>
      <c r="D50" s="22" t="s">
        <v>14</v>
      </c>
      <c r="E50" s="25"/>
      <c r="F50" s="24">
        <v>0</v>
      </c>
      <c r="G50" s="2"/>
    </row>
    <row r="51" spans="1:7" s="14" customFormat="1">
      <c r="A51" s="45">
        <v>43780</v>
      </c>
      <c r="B51" s="22">
        <f t="shared" si="1"/>
        <v>1300072</v>
      </c>
      <c r="C51" s="32">
        <v>43783</v>
      </c>
      <c r="D51" s="22" t="s">
        <v>14</v>
      </c>
      <c r="E51" s="25"/>
      <c r="F51" s="24">
        <v>0</v>
      </c>
      <c r="G51" s="2"/>
    </row>
    <row r="52" spans="1:7" s="14" customFormat="1">
      <c r="A52" s="45">
        <v>43780</v>
      </c>
      <c r="B52" s="22">
        <f t="shared" si="1"/>
        <v>1300073</v>
      </c>
      <c r="C52" s="32">
        <v>43783</v>
      </c>
      <c r="D52" s="22" t="s">
        <v>23</v>
      </c>
      <c r="E52" s="58" t="s">
        <v>78</v>
      </c>
      <c r="F52" s="24">
        <v>16193.43</v>
      </c>
      <c r="G52" s="2"/>
    </row>
    <row r="53" spans="1:7" s="14" customFormat="1">
      <c r="A53" s="45">
        <v>43780</v>
      </c>
      <c r="B53" s="22">
        <f t="shared" si="1"/>
        <v>1300074</v>
      </c>
      <c r="C53" s="32">
        <v>43783</v>
      </c>
      <c r="D53" s="58" t="s">
        <v>15</v>
      </c>
      <c r="E53" s="58" t="s">
        <v>79</v>
      </c>
      <c r="F53" s="24">
        <v>10577.39</v>
      </c>
      <c r="G53" s="2"/>
    </row>
    <row r="54" spans="1:7" s="14" customFormat="1">
      <c r="A54" s="45">
        <v>43780</v>
      </c>
      <c r="B54" s="22">
        <f t="shared" si="1"/>
        <v>1300075</v>
      </c>
      <c r="C54" s="32">
        <v>43783</v>
      </c>
      <c r="D54" s="22" t="s">
        <v>15</v>
      </c>
      <c r="E54" s="25" t="s">
        <v>80</v>
      </c>
      <c r="F54" s="24">
        <v>5572.75</v>
      </c>
      <c r="G54" s="2"/>
    </row>
    <row r="55" spans="1:7" s="14" customFormat="1">
      <c r="A55" s="90">
        <v>43780</v>
      </c>
      <c r="B55" s="91">
        <f t="shared" si="1"/>
        <v>1300076</v>
      </c>
      <c r="C55" s="92">
        <v>43783</v>
      </c>
      <c r="D55" s="91" t="s">
        <v>81</v>
      </c>
      <c r="E55" s="93" t="s">
        <v>82</v>
      </c>
      <c r="F55" s="94">
        <v>6144</v>
      </c>
      <c r="G55" s="2"/>
    </row>
    <row r="56" spans="1:7" s="14" customFormat="1">
      <c r="A56" s="32">
        <v>43787</v>
      </c>
      <c r="B56" s="22">
        <v>1300077</v>
      </c>
      <c r="C56" s="32">
        <v>43791</v>
      </c>
      <c r="D56" s="22" t="s">
        <v>32</v>
      </c>
      <c r="E56" s="25" t="s">
        <v>34</v>
      </c>
      <c r="F56" s="87">
        <v>5167.8</v>
      </c>
    </row>
    <row r="57" spans="1:7" s="14" customFormat="1">
      <c r="A57" s="32">
        <v>43787</v>
      </c>
      <c r="B57" s="22">
        <f>B56+1</f>
        <v>1300078</v>
      </c>
      <c r="C57" s="32">
        <v>43791</v>
      </c>
      <c r="D57" s="22" t="s">
        <v>83</v>
      </c>
      <c r="E57" s="25" t="s">
        <v>84</v>
      </c>
      <c r="F57" s="24">
        <v>3270.54</v>
      </c>
    </row>
    <row r="58" spans="1:7" s="14" customFormat="1">
      <c r="A58" s="32">
        <v>43787</v>
      </c>
      <c r="B58" s="22">
        <f t="shared" ref="B58:B79" si="2">B57+1</f>
        <v>1300079</v>
      </c>
      <c r="C58" s="32">
        <v>43791</v>
      </c>
      <c r="D58" s="22" t="s">
        <v>14</v>
      </c>
      <c r="E58" s="25"/>
      <c r="F58" s="24">
        <v>0</v>
      </c>
    </row>
    <row r="59" spans="1:7" s="14" customFormat="1">
      <c r="A59" s="32">
        <v>43787</v>
      </c>
      <c r="B59" s="22">
        <f t="shared" si="2"/>
        <v>1300080</v>
      </c>
      <c r="C59" s="32">
        <v>43791</v>
      </c>
      <c r="D59" s="22" t="s">
        <v>71</v>
      </c>
      <c r="E59" s="25" t="s">
        <v>27</v>
      </c>
      <c r="F59" s="24">
        <v>2701.96</v>
      </c>
    </row>
    <row r="60" spans="1:7" s="14" customFormat="1">
      <c r="A60" s="32">
        <v>43787</v>
      </c>
      <c r="B60" s="22">
        <f t="shared" si="2"/>
        <v>1300081</v>
      </c>
      <c r="C60" s="32">
        <v>43791</v>
      </c>
      <c r="D60" s="22" t="s">
        <v>30</v>
      </c>
      <c r="E60" s="25" t="s">
        <v>31</v>
      </c>
      <c r="F60" s="24">
        <v>1934.46</v>
      </c>
    </row>
    <row r="61" spans="1:7" s="14" customFormat="1">
      <c r="A61" s="32">
        <v>43787</v>
      </c>
      <c r="B61" s="22">
        <f t="shared" si="2"/>
        <v>1300082</v>
      </c>
      <c r="C61" s="32">
        <v>43791</v>
      </c>
      <c r="D61" s="22" t="s">
        <v>30</v>
      </c>
      <c r="E61" s="25" t="s">
        <v>85</v>
      </c>
      <c r="F61" s="24">
        <v>7860.6</v>
      </c>
    </row>
    <row r="62" spans="1:7" s="14" customFormat="1">
      <c r="A62" s="32">
        <v>43787</v>
      </c>
      <c r="B62" s="22">
        <f t="shared" si="2"/>
        <v>1300083</v>
      </c>
      <c r="C62" s="32">
        <v>43791</v>
      </c>
      <c r="D62" s="22" t="s">
        <v>86</v>
      </c>
      <c r="E62" s="25" t="s">
        <v>49</v>
      </c>
      <c r="F62" s="24">
        <v>2517.3200000000002</v>
      </c>
    </row>
    <row r="63" spans="1:7" s="14" customFormat="1">
      <c r="A63" s="32">
        <v>43787</v>
      </c>
      <c r="B63" s="22">
        <f t="shared" si="2"/>
        <v>1300084</v>
      </c>
      <c r="C63" s="32">
        <v>43791</v>
      </c>
      <c r="D63" s="22" t="s">
        <v>87</v>
      </c>
      <c r="E63" s="25" t="s">
        <v>88</v>
      </c>
      <c r="F63" s="24">
        <v>4962.87</v>
      </c>
    </row>
    <row r="64" spans="1:7" s="14" customFormat="1">
      <c r="A64" s="32">
        <v>43787</v>
      </c>
      <c r="B64" s="22">
        <f t="shared" si="2"/>
        <v>1300085</v>
      </c>
      <c r="C64" s="32">
        <v>43791</v>
      </c>
      <c r="D64" s="22" t="s">
        <v>89</v>
      </c>
      <c r="E64" s="25" t="s">
        <v>90</v>
      </c>
      <c r="F64" s="24">
        <v>1783.93</v>
      </c>
    </row>
    <row r="65" spans="1:6" s="14" customFormat="1">
      <c r="A65" s="32">
        <v>43787</v>
      </c>
      <c r="B65" s="22">
        <f t="shared" si="2"/>
        <v>1300086</v>
      </c>
      <c r="C65" s="32">
        <v>43791</v>
      </c>
      <c r="D65" s="22" t="s">
        <v>91</v>
      </c>
      <c r="E65" s="25" t="s">
        <v>92</v>
      </c>
      <c r="F65" s="24">
        <v>1399.46</v>
      </c>
    </row>
    <row r="66" spans="1:6" s="14" customFormat="1">
      <c r="A66" s="32">
        <v>43787</v>
      </c>
      <c r="B66" s="22">
        <f t="shared" si="2"/>
        <v>1300087</v>
      </c>
      <c r="C66" s="32">
        <v>43791</v>
      </c>
      <c r="D66" s="22" t="s">
        <v>59</v>
      </c>
      <c r="E66" s="25" t="s">
        <v>45</v>
      </c>
      <c r="F66" s="24">
        <v>1270.56</v>
      </c>
    </row>
    <row r="67" spans="1:6" s="14" customFormat="1">
      <c r="A67" s="32">
        <v>43787</v>
      </c>
      <c r="B67" s="22">
        <f t="shared" si="2"/>
        <v>1300088</v>
      </c>
      <c r="C67" s="32">
        <v>43791</v>
      </c>
      <c r="D67" s="22" t="s">
        <v>66</v>
      </c>
      <c r="E67" s="25" t="s">
        <v>44</v>
      </c>
      <c r="F67" s="24">
        <v>2576.7800000000002</v>
      </c>
    </row>
    <row r="68" spans="1:6" s="14" customFormat="1">
      <c r="A68" s="32">
        <v>43787</v>
      </c>
      <c r="B68" s="22">
        <f t="shared" si="2"/>
        <v>1300089</v>
      </c>
      <c r="C68" s="32">
        <v>43791</v>
      </c>
      <c r="D68" s="22" t="s">
        <v>64</v>
      </c>
      <c r="E68" s="25" t="s">
        <v>38</v>
      </c>
      <c r="F68" s="24">
        <v>18544.93</v>
      </c>
    </row>
    <row r="69" spans="1:6" s="14" customFormat="1">
      <c r="A69" s="32">
        <v>43787</v>
      </c>
      <c r="B69" s="22">
        <f t="shared" si="2"/>
        <v>1300090</v>
      </c>
      <c r="C69" s="32">
        <v>43791</v>
      </c>
      <c r="D69" s="22" t="s">
        <v>22</v>
      </c>
      <c r="E69" s="25" t="s">
        <v>93</v>
      </c>
      <c r="F69" s="24">
        <v>2053</v>
      </c>
    </row>
    <row r="70" spans="1:6" s="14" customFormat="1">
      <c r="A70" s="32">
        <v>43787</v>
      </c>
      <c r="B70" s="22">
        <f t="shared" si="2"/>
        <v>1300091</v>
      </c>
      <c r="C70" s="32">
        <v>43791</v>
      </c>
      <c r="D70" s="22" t="s">
        <v>94</v>
      </c>
      <c r="E70" s="25" t="s">
        <v>95</v>
      </c>
      <c r="F70" s="24">
        <v>100014.01</v>
      </c>
    </row>
    <row r="71" spans="1:6" s="14" customFormat="1">
      <c r="A71" s="32">
        <v>43787</v>
      </c>
      <c r="B71" s="22">
        <f t="shared" si="2"/>
        <v>1300092</v>
      </c>
      <c r="C71" s="32">
        <v>43791</v>
      </c>
      <c r="D71" s="22" t="s">
        <v>14</v>
      </c>
      <c r="E71" s="25"/>
      <c r="F71" s="24">
        <v>0</v>
      </c>
    </row>
    <row r="72" spans="1:6" s="14" customFormat="1">
      <c r="A72" s="32">
        <v>43787</v>
      </c>
      <c r="B72" s="22">
        <f t="shared" si="2"/>
        <v>1300093</v>
      </c>
      <c r="C72" s="32">
        <v>43791</v>
      </c>
      <c r="D72" s="22" t="s">
        <v>96</v>
      </c>
      <c r="E72" s="25" t="s">
        <v>97</v>
      </c>
      <c r="F72" s="24">
        <v>24451.91</v>
      </c>
    </row>
    <row r="73" spans="1:6" s="14" customFormat="1">
      <c r="A73" s="32">
        <v>43787</v>
      </c>
      <c r="B73" s="22">
        <f t="shared" si="2"/>
        <v>1300094</v>
      </c>
      <c r="C73" s="32">
        <v>43791</v>
      </c>
      <c r="D73" s="22" t="s">
        <v>14</v>
      </c>
      <c r="E73" s="25"/>
      <c r="F73" s="24">
        <v>0</v>
      </c>
    </row>
    <row r="74" spans="1:6" s="14" customFormat="1">
      <c r="A74" s="32">
        <v>43787</v>
      </c>
      <c r="B74" s="22">
        <f t="shared" si="2"/>
        <v>1300095</v>
      </c>
      <c r="C74" s="32">
        <v>43791</v>
      </c>
      <c r="D74" s="22" t="s">
        <v>15</v>
      </c>
      <c r="E74" s="25" t="s">
        <v>98</v>
      </c>
      <c r="F74" s="24">
        <v>19506.98</v>
      </c>
    </row>
    <row r="75" spans="1:6" s="14" customFormat="1">
      <c r="A75" s="32">
        <v>43787</v>
      </c>
      <c r="B75" s="22">
        <f t="shared" si="2"/>
        <v>1300096</v>
      </c>
      <c r="C75" s="32">
        <v>43791</v>
      </c>
      <c r="D75" s="22" t="s">
        <v>15</v>
      </c>
      <c r="E75" s="56" t="s">
        <v>99</v>
      </c>
      <c r="F75" s="24">
        <v>4974.24</v>
      </c>
    </row>
    <row r="76" spans="1:6" s="14" customFormat="1">
      <c r="A76" s="32">
        <v>43787</v>
      </c>
      <c r="B76" s="22">
        <f t="shared" si="2"/>
        <v>1300097</v>
      </c>
      <c r="C76" s="32">
        <v>43791</v>
      </c>
      <c r="D76" s="22" t="s">
        <v>100</v>
      </c>
      <c r="E76" s="56" t="s">
        <v>101</v>
      </c>
      <c r="F76" s="24">
        <v>9324</v>
      </c>
    </row>
    <row r="77" spans="1:6" s="14" customFormat="1">
      <c r="A77" s="32">
        <v>43787</v>
      </c>
      <c r="B77" s="22">
        <f t="shared" si="2"/>
        <v>1300098</v>
      </c>
      <c r="C77" s="32">
        <v>43791</v>
      </c>
      <c r="D77" s="22" t="s">
        <v>15</v>
      </c>
      <c r="E77" s="56" t="s">
        <v>102</v>
      </c>
      <c r="F77" s="24">
        <v>30681.32</v>
      </c>
    </row>
    <row r="78" spans="1:6" s="14" customFormat="1">
      <c r="A78" s="32">
        <v>43787</v>
      </c>
      <c r="B78" s="22">
        <f t="shared" si="2"/>
        <v>1300099</v>
      </c>
      <c r="C78" s="32">
        <v>43791</v>
      </c>
      <c r="D78" s="22" t="s">
        <v>96</v>
      </c>
      <c r="E78" s="56" t="s">
        <v>103</v>
      </c>
      <c r="F78" s="24">
        <v>2289</v>
      </c>
    </row>
    <row r="79" spans="1:6" s="14" customFormat="1">
      <c r="A79" s="92">
        <v>43787</v>
      </c>
      <c r="B79" s="91">
        <f t="shared" si="2"/>
        <v>1300100</v>
      </c>
      <c r="C79" s="92">
        <v>43791</v>
      </c>
      <c r="D79" s="91" t="s">
        <v>18</v>
      </c>
      <c r="E79" s="95" t="s">
        <v>104</v>
      </c>
      <c r="F79" s="94">
        <v>23689.58</v>
      </c>
    </row>
    <row r="80" spans="1:6" s="14" customFormat="1">
      <c r="A80" s="74">
        <v>43796</v>
      </c>
      <c r="B80" s="22">
        <v>1300101</v>
      </c>
      <c r="C80" s="32">
        <v>43798</v>
      </c>
      <c r="D80" s="22" t="s">
        <v>106</v>
      </c>
      <c r="E80" s="67" t="s">
        <v>77</v>
      </c>
      <c r="F80" s="68">
        <v>5632</v>
      </c>
    </row>
    <row r="81" spans="1:6" s="14" customFormat="1">
      <c r="A81" s="74">
        <v>43796</v>
      </c>
      <c r="B81" s="22">
        <f>B80+1</f>
        <v>1300102</v>
      </c>
      <c r="C81" s="32">
        <v>43798</v>
      </c>
      <c r="D81" s="22" t="s">
        <v>106</v>
      </c>
      <c r="E81" s="67" t="s">
        <v>105</v>
      </c>
      <c r="F81" s="75">
        <v>1551</v>
      </c>
    </row>
    <row r="82" spans="1:6" s="14" customFormat="1">
      <c r="A82" s="74">
        <v>43796</v>
      </c>
      <c r="B82" s="22">
        <f t="shared" ref="B82:B95" si="3">B81+1</f>
        <v>1300103</v>
      </c>
      <c r="C82" s="32">
        <v>43798</v>
      </c>
      <c r="D82" s="22" t="s">
        <v>28</v>
      </c>
      <c r="E82" s="67" t="s">
        <v>107</v>
      </c>
      <c r="F82" s="68">
        <v>18115.52</v>
      </c>
    </row>
    <row r="83" spans="1:6" s="14" customFormat="1">
      <c r="A83" s="74">
        <v>43796</v>
      </c>
      <c r="B83" s="22">
        <f t="shared" si="3"/>
        <v>1300104</v>
      </c>
      <c r="C83" s="32">
        <v>43798</v>
      </c>
      <c r="D83" s="22" t="s">
        <v>30</v>
      </c>
      <c r="E83" s="67" t="s">
        <v>31</v>
      </c>
      <c r="F83" s="68">
        <v>5820.51</v>
      </c>
    </row>
    <row r="84" spans="1:6" s="14" customFormat="1">
      <c r="A84" s="74">
        <v>43796</v>
      </c>
      <c r="B84" s="22">
        <f t="shared" si="3"/>
        <v>1300105</v>
      </c>
      <c r="C84" s="32">
        <v>43798</v>
      </c>
      <c r="D84" s="22" t="s">
        <v>30</v>
      </c>
      <c r="E84" s="67" t="s">
        <v>47</v>
      </c>
      <c r="F84" s="68">
        <v>5798.65</v>
      </c>
    </row>
    <row r="85" spans="1:6" s="14" customFormat="1">
      <c r="A85" s="74">
        <v>43796</v>
      </c>
      <c r="B85" s="22">
        <f t="shared" si="3"/>
        <v>1300106</v>
      </c>
      <c r="C85" s="32">
        <v>43798</v>
      </c>
      <c r="D85" s="22" t="s">
        <v>36</v>
      </c>
      <c r="E85" s="67" t="s">
        <v>108</v>
      </c>
      <c r="F85" s="68">
        <v>3761.12</v>
      </c>
    </row>
    <row r="86" spans="1:6" s="14" customFormat="1">
      <c r="A86" s="74">
        <v>43796</v>
      </c>
      <c r="B86" s="22">
        <f t="shared" si="3"/>
        <v>1300107</v>
      </c>
      <c r="C86" s="32">
        <v>43798</v>
      </c>
      <c r="D86" s="22" t="s">
        <v>91</v>
      </c>
      <c r="E86" s="67" t="s">
        <v>92</v>
      </c>
      <c r="F86" s="68">
        <v>972.55</v>
      </c>
    </row>
    <row r="87" spans="1:6" s="14" customFormat="1">
      <c r="A87" s="74">
        <v>43796</v>
      </c>
      <c r="B87" s="22">
        <f t="shared" si="3"/>
        <v>1300108</v>
      </c>
      <c r="C87" s="32">
        <v>43798</v>
      </c>
      <c r="D87" s="22" t="s">
        <v>15</v>
      </c>
      <c r="E87" s="67" t="s">
        <v>109</v>
      </c>
      <c r="F87" s="68">
        <v>15353.89</v>
      </c>
    </row>
    <row r="88" spans="1:6" s="14" customFormat="1">
      <c r="A88" s="74">
        <v>43796</v>
      </c>
      <c r="B88" s="22">
        <f t="shared" si="3"/>
        <v>1300109</v>
      </c>
      <c r="C88" s="32">
        <v>43798</v>
      </c>
      <c r="D88" s="22" t="s">
        <v>15</v>
      </c>
      <c r="E88" s="67" t="s">
        <v>110</v>
      </c>
      <c r="F88" s="68">
        <v>4259.6400000000003</v>
      </c>
    </row>
    <row r="89" spans="1:6" s="14" customFormat="1">
      <c r="A89" s="74">
        <v>43796</v>
      </c>
      <c r="B89" s="22">
        <f t="shared" si="3"/>
        <v>1300110</v>
      </c>
      <c r="C89" s="32">
        <v>43798</v>
      </c>
      <c r="D89" s="22" t="s">
        <v>112</v>
      </c>
      <c r="E89" s="67" t="s">
        <v>111</v>
      </c>
      <c r="F89" s="68">
        <v>25000</v>
      </c>
    </row>
    <row r="90" spans="1:6" s="14" customFormat="1">
      <c r="A90" s="74">
        <v>43796</v>
      </c>
      <c r="B90" s="22">
        <f t="shared" si="3"/>
        <v>1300111</v>
      </c>
      <c r="C90" s="32">
        <v>43798</v>
      </c>
      <c r="D90" s="22" t="s">
        <v>113</v>
      </c>
      <c r="E90" s="67" t="s">
        <v>111</v>
      </c>
      <c r="F90" s="68">
        <v>19467.78</v>
      </c>
    </row>
    <row r="91" spans="1:6" s="14" customFormat="1">
      <c r="A91" s="74">
        <v>43796</v>
      </c>
      <c r="B91" s="22">
        <f t="shared" si="3"/>
        <v>1300112</v>
      </c>
      <c r="C91" s="32">
        <v>43798</v>
      </c>
      <c r="D91" s="22" t="s">
        <v>114</v>
      </c>
      <c r="E91" s="67" t="s">
        <v>111</v>
      </c>
      <c r="F91" s="68">
        <v>25000</v>
      </c>
    </row>
    <row r="92" spans="1:6" s="14" customFormat="1">
      <c r="A92" s="74">
        <v>43796</v>
      </c>
      <c r="B92" s="22">
        <f t="shared" si="3"/>
        <v>1300113</v>
      </c>
      <c r="C92" s="32">
        <v>43798</v>
      </c>
      <c r="D92" s="22" t="s">
        <v>14</v>
      </c>
      <c r="E92" s="67"/>
      <c r="F92" s="68">
        <v>0</v>
      </c>
    </row>
    <row r="93" spans="1:6" s="14" customFormat="1">
      <c r="A93" s="74">
        <v>43796</v>
      </c>
      <c r="B93" s="22">
        <f t="shared" si="3"/>
        <v>1300114</v>
      </c>
      <c r="C93" s="32">
        <v>43798</v>
      </c>
      <c r="D93" s="22" t="s">
        <v>115</v>
      </c>
      <c r="E93" s="67" t="s">
        <v>116</v>
      </c>
      <c r="F93" s="68">
        <v>14800</v>
      </c>
    </row>
    <row r="94" spans="1:6" s="14" customFormat="1">
      <c r="A94" s="74">
        <v>43796</v>
      </c>
      <c r="B94" s="22">
        <f t="shared" si="3"/>
        <v>1300115</v>
      </c>
      <c r="C94" s="32">
        <v>43798</v>
      </c>
      <c r="D94" s="22" t="s">
        <v>15</v>
      </c>
      <c r="E94" s="67" t="s">
        <v>117</v>
      </c>
      <c r="F94" s="68">
        <v>40593.19</v>
      </c>
    </row>
    <row r="95" spans="1:6" s="14" customFormat="1">
      <c r="A95" s="74">
        <v>43796</v>
      </c>
      <c r="B95" s="22">
        <f t="shared" si="3"/>
        <v>1300116</v>
      </c>
      <c r="C95" s="32">
        <v>43798</v>
      </c>
      <c r="D95" s="22" t="s">
        <v>41</v>
      </c>
      <c r="E95" s="67" t="s">
        <v>118</v>
      </c>
      <c r="F95" s="68">
        <v>24594.91</v>
      </c>
    </row>
    <row r="96" spans="1:6" ht="10.5" customHeight="1">
      <c r="A96" s="74"/>
      <c r="B96" s="22"/>
      <c r="C96" s="32"/>
      <c r="D96" s="69"/>
      <c r="E96" s="69"/>
      <c r="F96" s="70"/>
    </row>
    <row r="97" spans="1:12">
      <c r="A97" s="74"/>
      <c r="B97" s="22"/>
      <c r="C97" s="32"/>
      <c r="D97" s="69"/>
      <c r="E97" s="69"/>
      <c r="F97" s="70"/>
    </row>
    <row r="98" spans="1:12">
      <c r="A98" s="74"/>
      <c r="B98" s="22"/>
      <c r="C98" s="32"/>
      <c r="D98" s="69"/>
      <c r="E98" s="69"/>
      <c r="F98" s="71"/>
    </row>
    <row r="99" spans="1:12">
      <c r="A99" s="74"/>
      <c r="B99" s="22"/>
      <c r="C99" s="32"/>
      <c r="D99" s="29"/>
      <c r="E99" s="29"/>
      <c r="F99" s="71"/>
    </row>
    <row r="100" spans="1:12">
      <c r="A100" s="74"/>
      <c r="B100" s="22"/>
      <c r="C100" s="32"/>
      <c r="D100" s="29"/>
      <c r="E100" s="29"/>
      <c r="F100" s="70"/>
    </row>
    <row r="101" spans="1:12" s="8" customFormat="1">
      <c r="A101" s="81"/>
      <c r="B101" s="82"/>
      <c r="C101" s="82"/>
      <c r="D101" s="77"/>
      <c r="E101" s="77"/>
      <c r="F101" s="71"/>
      <c r="G101" s="3"/>
      <c r="H101" s="3"/>
      <c r="I101" s="3"/>
      <c r="J101" s="3"/>
      <c r="K101" s="3"/>
      <c r="L101" s="3"/>
    </row>
    <row r="102" spans="1:12" s="8" customFormat="1">
      <c r="A102" s="11"/>
      <c r="B102" s="52"/>
      <c r="C102" s="52"/>
      <c r="D102" s="12"/>
      <c r="E102" s="12"/>
      <c r="F102" s="13"/>
      <c r="G102" s="3"/>
      <c r="H102" s="3"/>
      <c r="I102" s="3"/>
      <c r="J102" s="3"/>
      <c r="K102" s="3"/>
      <c r="L102" s="3"/>
    </row>
    <row r="103" spans="1:12">
      <c r="E103" s="9" t="s">
        <v>5</v>
      </c>
      <c r="F103" s="10">
        <f>SUM(F6:F100)</f>
        <v>912284.19000000006</v>
      </c>
    </row>
    <row r="136" spans="4:6">
      <c r="D136" s="9"/>
      <c r="E136" s="9"/>
      <c r="F136" s="10">
        <f>SUM(F101:F133)</f>
        <v>912284.19000000006</v>
      </c>
    </row>
    <row r="1048575" spans="2:2">
      <c r="B1048575" s="22">
        <f>B1048574+1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48529"/>
  <sheetViews>
    <sheetView tabSelected="1" workbookViewId="0">
      <pane ySplit="5" topLeftCell="A66" activePane="bottomLeft" state="frozen"/>
      <selection pane="bottomLeft" activeCell="K20" sqref="K20"/>
    </sheetView>
  </sheetViews>
  <sheetFormatPr defaultRowHeight="11.25"/>
  <cols>
    <col min="1" max="1" width="15.42578125" style="8" customWidth="1"/>
    <col min="2" max="2" width="13.85546875" style="40" customWidth="1"/>
    <col min="3" max="3" width="13" style="40" customWidth="1"/>
    <col min="4" max="4" width="28.7109375" style="12" customWidth="1"/>
    <col min="5" max="5" width="38" style="12" customWidth="1"/>
    <col min="6" max="6" width="12.140625" style="3" customWidth="1"/>
    <col min="7" max="7" width="11.85546875" style="3" customWidth="1"/>
    <col min="8" max="8" width="18.7109375" style="3" customWidth="1"/>
    <col min="9" max="9" width="11.42578125" style="3" customWidth="1"/>
    <col min="10" max="10" width="15.140625" style="3" customWidth="1"/>
    <col min="11" max="16384" width="9.140625" style="3"/>
  </cols>
  <sheetData>
    <row r="1" spans="1:9" s="19" customFormat="1">
      <c r="A1" s="84" t="s">
        <v>10</v>
      </c>
      <c r="B1" s="53"/>
      <c r="C1" s="53"/>
      <c r="D1" s="54"/>
      <c r="E1" s="84"/>
      <c r="F1" s="84"/>
      <c r="G1" s="84"/>
    </row>
    <row r="2" spans="1:9" s="19" customFormat="1">
      <c r="A2" s="84" t="s">
        <v>11</v>
      </c>
      <c r="B2" s="54"/>
      <c r="C2" s="54"/>
      <c r="D2" s="54"/>
      <c r="E2" s="84"/>
      <c r="F2" s="84"/>
      <c r="G2" s="84"/>
    </row>
    <row r="3" spans="1:9" s="19" customFormat="1">
      <c r="A3" s="84" t="s">
        <v>63</v>
      </c>
      <c r="B3" s="53"/>
      <c r="C3" s="53"/>
      <c r="D3" s="54"/>
      <c r="E3" s="84"/>
      <c r="F3" s="84"/>
      <c r="G3" s="84"/>
    </row>
    <row r="4" spans="1:9" ht="12" thickBot="1">
      <c r="B4" s="55"/>
      <c r="C4" s="55"/>
      <c r="D4" s="54"/>
      <c r="E4" s="84"/>
    </row>
    <row r="5" spans="1:9" s="2" customFormat="1">
      <c r="A5" s="26" t="s">
        <v>12</v>
      </c>
      <c r="B5" s="96" t="s">
        <v>1</v>
      </c>
      <c r="C5" s="96" t="s">
        <v>0</v>
      </c>
      <c r="D5" s="27" t="s">
        <v>3</v>
      </c>
      <c r="E5" s="27" t="s">
        <v>7</v>
      </c>
      <c r="F5" s="97" t="s">
        <v>119</v>
      </c>
      <c r="G5" s="98" t="s">
        <v>120</v>
      </c>
      <c r="H5" s="98" t="s">
        <v>121</v>
      </c>
      <c r="I5" s="98" t="s">
        <v>122</v>
      </c>
    </row>
    <row r="6" spans="1:9" s="14" customFormat="1">
      <c r="A6" s="100">
        <v>43773</v>
      </c>
      <c r="B6" s="22">
        <v>1300027</v>
      </c>
      <c r="C6" s="32">
        <v>43777</v>
      </c>
      <c r="D6" s="22" t="s">
        <v>14</v>
      </c>
      <c r="E6" s="25"/>
      <c r="F6" s="24">
        <v>0</v>
      </c>
      <c r="G6" s="101"/>
      <c r="H6" s="101"/>
      <c r="I6" s="101"/>
    </row>
    <row r="7" spans="1:9" s="99" customFormat="1">
      <c r="A7" s="100">
        <v>43773</v>
      </c>
      <c r="B7" s="22">
        <f>B6+1</f>
        <v>1300028</v>
      </c>
      <c r="C7" s="32">
        <v>43777</v>
      </c>
      <c r="D7" s="22" t="s">
        <v>22</v>
      </c>
      <c r="E7" s="25" t="s">
        <v>52</v>
      </c>
      <c r="F7" s="24">
        <v>7825</v>
      </c>
      <c r="G7" s="101"/>
      <c r="H7" s="101"/>
      <c r="I7" s="101"/>
    </row>
    <row r="8" spans="1:9" s="14" customFormat="1">
      <c r="A8" s="100">
        <v>43773</v>
      </c>
      <c r="B8" s="22">
        <f t="shared" ref="B8:B27" si="0">B7+1</f>
        <v>1300029</v>
      </c>
      <c r="C8" s="32">
        <v>43777</v>
      </c>
      <c r="D8" s="22" t="s">
        <v>15</v>
      </c>
      <c r="E8" s="25" t="s">
        <v>53</v>
      </c>
      <c r="F8" s="24">
        <v>15585.97</v>
      </c>
      <c r="G8" s="68"/>
      <c r="H8" s="101"/>
      <c r="I8" s="101"/>
    </row>
    <row r="9" spans="1:9" s="14" customFormat="1">
      <c r="A9" s="100">
        <v>43773</v>
      </c>
      <c r="B9" s="22">
        <f t="shared" si="0"/>
        <v>1300030</v>
      </c>
      <c r="C9" s="32">
        <v>43777</v>
      </c>
      <c r="D9" s="22" t="s">
        <v>15</v>
      </c>
      <c r="E9" s="25" t="s">
        <v>54</v>
      </c>
      <c r="F9" s="101"/>
      <c r="G9" s="24">
        <v>3013.03</v>
      </c>
      <c r="H9" s="101"/>
      <c r="I9" s="101"/>
    </row>
    <row r="10" spans="1:9" s="99" customFormat="1">
      <c r="A10" s="100">
        <v>43773</v>
      </c>
      <c r="B10" s="22">
        <f t="shared" si="0"/>
        <v>1300031</v>
      </c>
      <c r="C10" s="32">
        <v>43777</v>
      </c>
      <c r="D10" s="22" t="s">
        <v>15</v>
      </c>
      <c r="E10" s="25" t="s">
        <v>55</v>
      </c>
      <c r="F10" s="101"/>
      <c r="G10" s="101"/>
      <c r="H10" s="101"/>
      <c r="I10" s="24">
        <v>37179.29</v>
      </c>
    </row>
    <row r="11" spans="1:9" s="99" customFormat="1">
      <c r="A11" s="100">
        <v>43773</v>
      </c>
      <c r="B11" s="22">
        <f t="shared" si="0"/>
        <v>1300032</v>
      </c>
      <c r="C11" s="32">
        <v>43777</v>
      </c>
      <c r="D11" s="22" t="s">
        <v>14</v>
      </c>
      <c r="E11" s="25"/>
      <c r="F11" s="24">
        <v>0</v>
      </c>
      <c r="G11" s="101"/>
      <c r="H11" s="101"/>
      <c r="I11" s="101"/>
    </row>
    <row r="12" spans="1:9" s="99" customFormat="1">
      <c r="A12" s="100">
        <v>43773</v>
      </c>
      <c r="B12" s="22">
        <f t="shared" si="0"/>
        <v>1300033</v>
      </c>
      <c r="C12" s="32">
        <v>43777</v>
      </c>
      <c r="D12" s="22" t="s">
        <v>56</v>
      </c>
      <c r="E12" s="25" t="s">
        <v>57</v>
      </c>
      <c r="F12" s="24">
        <v>3840</v>
      </c>
      <c r="G12" s="101"/>
      <c r="H12" s="101"/>
      <c r="I12" s="101"/>
    </row>
    <row r="13" spans="1:9" s="99" customFormat="1">
      <c r="A13" s="100">
        <v>43773</v>
      </c>
      <c r="B13" s="22">
        <f t="shared" si="0"/>
        <v>1300034</v>
      </c>
      <c r="C13" s="32">
        <v>43777</v>
      </c>
      <c r="D13" s="22" t="s">
        <v>20</v>
      </c>
      <c r="E13" s="25" t="s">
        <v>21</v>
      </c>
      <c r="F13" s="101"/>
      <c r="G13" s="24">
        <v>3840</v>
      </c>
      <c r="H13" s="101"/>
      <c r="I13" s="101"/>
    </row>
    <row r="14" spans="1:9" s="99" customFormat="1">
      <c r="A14" s="100">
        <v>43773</v>
      </c>
      <c r="B14" s="22">
        <f t="shared" si="0"/>
        <v>1300035</v>
      </c>
      <c r="C14" s="32">
        <v>43777</v>
      </c>
      <c r="D14" s="22" t="s">
        <v>15</v>
      </c>
      <c r="E14" s="25" t="s">
        <v>58</v>
      </c>
      <c r="F14" s="101"/>
      <c r="G14" s="101"/>
      <c r="H14" s="24">
        <v>5000</v>
      </c>
      <c r="I14" s="101"/>
    </row>
    <row r="15" spans="1:9" s="99" customFormat="1">
      <c r="A15" s="100">
        <v>43773</v>
      </c>
      <c r="B15" s="22">
        <f t="shared" si="0"/>
        <v>1300036</v>
      </c>
      <c r="C15" s="32">
        <v>43777</v>
      </c>
      <c r="D15" s="22" t="s">
        <v>28</v>
      </c>
      <c r="E15" s="25" t="s">
        <v>125</v>
      </c>
      <c r="F15" s="24">
        <v>18409.55</v>
      </c>
      <c r="G15" s="101"/>
      <c r="H15" s="101"/>
      <c r="I15" s="101"/>
    </row>
    <row r="16" spans="1:9" s="99" customFormat="1">
      <c r="A16" s="100">
        <v>43773</v>
      </c>
      <c r="B16" s="22">
        <f t="shared" si="0"/>
        <v>1300037</v>
      </c>
      <c r="C16" s="32">
        <v>43777</v>
      </c>
      <c r="D16" s="22" t="s">
        <v>30</v>
      </c>
      <c r="E16" s="25" t="s">
        <v>47</v>
      </c>
      <c r="F16" s="24">
        <v>12852.18</v>
      </c>
      <c r="G16" s="101"/>
      <c r="H16" s="101"/>
      <c r="I16" s="101"/>
    </row>
    <row r="17" spans="1:9" s="14" customFormat="1">
      <c r="A17" s="100">
        <v>43773</v>
      </c>
      <c r="B17" s="22">
        <f t="shared" si="0"/>
        <v>1300038</v>
      </c>
      <c r="C17" s="32">
        <v>43777</v>
      </c>
      <c r="D17" s="22" t="s">
        <v>30</v>
      </c>
      <c r="E17" s="25" t="s">
        <v>31</v>
      </c>
      <c r="F17" s="101"/>
      <c r="G17" s="24">
        <v>3375.9</v>
      </c>
      <c r="H17" s="101"/>
      <c r="I17" s="101"/>
    </row>
    <row r="18" spans="1:9" s="14" customFormat="1">
      <c r="A18" s="100">
        <v>43773</v>
      </c>
      <c r="B18" s="22">
        <f t="shared" si="0"/>
        <v>1300039</v>
      </c>
      <c r="C18" s="32">
        <v>43777</v>
      </c>
      <c r="D18" s="22" t="s">
        <v>30</v>
      </c>
      <c r="E18" s="25" t="s">
        <v>47</v>
      </c>
      <c r="F18" s="24">
        <v>5876.64</v>
      </c>
      <c r="G18" s="101"/>
      <c r="H18" s="68"/>
      <c r="I18" s="101"/>
    </row>
    <row r="19" spans="1:9" s="14" customFormat="1">
      <c r="A19" s="100">
        <v>43773</v>
      </c>
      <c r="B19" s="22">
        <f t="shared" si="0"/>
        <v>1300040</v>
      </c>
      <c r="C19" s="32">
        <v>43777</v>
      </c>
      <c r="D19" s="22" t="s">
        <v>32</v>
      </c>
      <c r="E19" s="25" t="s">
        <v>34</v>
      </c>
      <c r="F19" s="24">
        <v>2970</v>
      </c>
      <c r="G19" s="68"/>
      <c r="H19" s="101"/>
      <c r="I19" s="101"/>
    </row>
    <row r="20" spans="1:9" s="14" customFormat="1">
      <c r="A20" s="100">
        <v>43773</v>
      </c>
      <c r="B20" s="22">
        <f t="shared" si="0"/>
        <v>1300041</v>
      </c>
      <c r="C20" s="32">
        <v>43777</v>
      </c>
      <c r="D20" s="22" t="s">
        <v>59</v>
      </c>
      <c r="E20" s="25" t="s">
        <v>45</v>
      </c>
      <c r="F20" s="24">
        <v>4544.0600000000004</v>
      </c>
      <c r="G20" s="101"/>
      <c r="H20" s="68"/>
      <c r="I20" s="101"/>
    </row>
    <row r="21" spans="1:9" s="14" customFormat="1">
      <c r="A21" s="100">
        <v>43773</v>
      </c>
      <c r="B21" s="22">
        <f t="shared" si="0"/>
        <v>1300042</v>
      </c>
      <c r="C21" s="32">
        <v>43777</v>
      </c>
      <c r="D21" s="22" t="s">
        <v>42</v>
      </c>
      <c r="E21" s="25" t="s">
        <v>43</v>
      </c>
      <c r="F21" s="24">
        <v>9242.73</v>
      </c>
      <c r="G21" s="25"/>
      <c r="H21" s="101"/>
      <c r="I21" s="101"/>
    </row>
    <row r="22" spans="1:9" s="14" customFormat="1">
      <c r="A22" s="100">
        <v>43773</v>
      </c>
      <c r="B22" s="22">
        <f t="shared" si="0"/>
        <v>1300043</v>
      </c>
      <c r="C22" s="32">
        <v>43777</v>
      </c>
      <c r="D22" s="22" t="s">
        <v>41</v>
      </c>
      <c r="E22" s="25" t="s">
        <v>60</v>
      </c>
      <c r="F22" s="101"/>
      <c r="G22" s="101"/>
      <c r="H22" s="101"/>
      <c r="I22" s="24">
        <v>30266.35</v>
      </c>
    </row>
    <row r="23" spans="1:9" s="99" customFormat="1">
      <c r="A23" s="100">
        <v>43773</v>
      </c>
      <c r="B23" s="22">
        <f t="shared" si="0"/>
        <v>1300044</v>
      </c>
      <c r="C23" s="32">
        <v>43792</v>
      </c>
      <c r="D23" s="22" t="s">
        <v>16</v>
      </c>
      <c r="E23" s="25" t="s">
        <v>17</v>
      </c>
      <c r="F23" s="24">
        <v>28985.87</v>
      </c>
      <c r="G23" s="101"/>
      <c r="H23" s="101"/>
      <c r="I23" s="101"/>
    </row>
    <row r="24" spans="1:9" s="99" customFormat="1">
      <c r="A24" s="100">
        <v>43773</v>
      </c>
      <c r="B24" s="22">
        <f t="shared" si="0"/>
        <v>1300045</v>
      </c>
      <c r="C24" s="32">
        <v>43777</v>
      </c>
      <c r="D24" s="22" t="s">
        <v>39</v>
      </c>
      <c r="E24" s="25" t="s">
        <v>40</v>
      </c>
      <c r="F24" s="24"/>
      <c r="G24" s="101"/>
      <c r="H24" s="24">
        <v>3920</v>
      </c>
      <c r="I24" s="101"/>
    </row>
    <row r="25" spans="1:9" s="14" customFormat="1">
      <c r="A25" s="100">
        <v>43773</v>
      </c>
      <c r="B25" s="22">
        <f t="shared" si="0"/>
        <v>1300046</v>
      </c>
      <c r="C25" s="32">
        <v>43787</v>
      </c>
      <c r="D25" s="22" t="s">
        <v>28</v>
      </c>
      <c r="E25" s="25" t="s">
        <v>29</v>
      </c>
      <c r="F25" s="24">
        <v>18540.23</v>
      </c>
      <c r="G25" s="101"/>
      <c r="H25" s="101"/>
      <c r="I25" s="101"/>
    </row>
    <row r="26" spans="1:9" s="14" customFormat="1">
      <c r="A26" s="100">
        <v>43773</v>
      </c>
      <c r="B26" s="22">
        <f t="shared" si="0"/>
        <v>1300047</v>
      </c>
      <c r="C26" s="32">
        <v>43777</v>
      </c>
      <c r="D26" s="22" t="s">
        <v>15</v>
      </c>
      <c r="E26" s="25" t="s">
        <v>61</v>
      </c>
      <c r="F26" s="101"/>
      <c r="G26" s="68"/>
      <c r="H26" s="101"/>
      <c r="I26" s="101"/>
    </row>
    <row r="27" spans="1:9" s="14" customFormat="1">
      <c r="A27" s="100">
        <v>43773</v>
      </c>
      <c r="B27" s="22">
        <f t="shared" si="0"/>
        <v>1300048</v>
      </c>
      <c r="C27" s="32">
        <v>43777</v>
      </c>
      <c r="D27" s="22" t="s">
        <v>20</v>
      </c>
      <c r="E27" s="25" t="s">
        <v>62</v>
      </c>
      <c r="F27" s="101"/>
      <c r="G27" s="24">
        <v>4711</v>
      </c>
      <c r="H27" s="24">
        <v>3000</v>
      </c>
      <c r="I27" s="101"/>
    </row>
    <row r="28" spans="1:9" s="14" customFormat="1">
      <c r="A28" s="100">
        <v>43780</v>
      </c>
      <c r="B28" s="22">
        <v>1300049</v>
      </c>
      <c r="C28" s="32">
        <v>43783</v>
      </c>
      <c r="D28" s="22" t="s">
        <v>64</v>
      </c>
      <c r="E28" s="25" t="s">
        <v>38</v>
      </c>
      <c r="F28" s="24">
        <v>16796.68</v>
      </c>
      <c r="G28" s="101"/>
      <c r="H28" s="101"/>
      <c r="I28" s="101"/>
    </row>
    <row r="29" spans="1:9" s="14" customFormat="1">
      <c r="A29" s="100">
        <v>43780</v>
      </c>
      <c r="B29" s="22">
        <f>B28+1</f>
        <v>1300050</v>
      </c>
      <c r="C29" s="32">
        <v>43783</v>
      </c>
      <c r="D29" s="22" t="s">
        <v>35</v>
      </c>
      <c r="E29" s="25" t="s">
        <v>33</v>
      </c>
      <c r="F29" s="24">
        <v>6122.36</v>
      </c>
      <c r="G29" s="68"/>
      <c r="H29" s="101"/>
      <c r="I29" s="101"/>
    </row>
    <row r="30" spans="1:9" s="14" customFormat="1">
      <c r="A30" s="100">
        <v>43780</v>
      </c>
      <c r="B30" s="22">
        <f t="shared" ref="B30:B55" si="1">B29+1</f>
        <v>1300051</v>
      </c>
      <c r="C30" s="32">
        <v>43783</v>
      </c>
      <c r="D30" s="22" t="s">
        <v>35</v>
      </c>
      <c r="E30" s="25" t="s">
        <v>31</v>
      </c>
      <c r="F30" s="24">
        <v>641.52</v>
      </c>
      <c r="G30" s="101"/>
      <c r="H30" s="68"/>
      <c r="I30" s="101"/>
    </row>
    <row r="31" spans="1:9" s="14" customFormat="1">
      <c r="A31" s="100">
        <v>43780</v>
      </c>
      <c r="B31" s="22">
        <f t="shared" si="1"/>
        <v>1300052</v>
      </c>
      <c r="C31" s="32">
        <v>43783</v>
      </c>
      <c r="D31" s="22" t="s">
        <v>30</v>
      </c>
      <c r="E31" s="25" t="s">
        <v>47</v>
      </c>
      <c r="F31" s="24">
        <v>14972.72</v>
      </c>
      <c r="G31" s="101"/>
      <c r="H31" s="101"/>
      <c r="I31" s="101"/>
    </row>
    <row r="32" spans="1:9" s="14" customFormat="1">
      <c r="A32" s="100">
        <v>43780</v>
      </c>
      <c r="B32" s="22">
        <f t="shared" si="1"/>
        <v>1300053</v>
      </c>
      <c r="C32" s="32">
        <v>43783</v>
      </c>
      <c r="D32" s="22" t="s">
        <v>30</v>
      </c>
      <c r="E32" s="25" t="s">
        <v>31</v>
      </c>
      <c r="F32" s="101"/>
      <c r="G32" s="24">
        <v>1940.4</v>
      </c>
      <c r="H32" s="101"/>
      <c r="I32" s="101"/>
    </row>
    <row r="33" spans="1:9" s="14" customFormat="1">
      <c r="A33" s="100">
        <v>43780</v>
      </c>
      <c r="B33" s="22">
        <f t="shared" si="1"/>
        <v>1300054</v>
      </c>
      <c r="C33" s="32">
        <v>43783</v>
      </c>
      <c r="D33" s="22" t="s">
        <v>28</v>
      </c>
      <c r="E33" s="25" t="s">
        <v>65</v>
      </c>
      <c r="F33" s="24">
        <v>17903.16</v>
      </c>
      <c r="G33" s="68"/>
      <c r="H33" s="101"/>
      <c r="I33" s="101"/>
    </row>
    <row r="34" spans="1:9" s="14" customFormat="1">
      <c r="A34" s="100">
        <v>43780</v>
      </c>
      <c r="B34" s="22">
        <f t="shared" si="1"/>
        <v>1300055</v>
      </c>
      <c r="C34" s="32">
        <v>43783</v>
      </c>
      <c r="D34" s="22" t="s">
        <v>36</v>
      </c>
      <c r="E34" s="25" t="s">
        <v>37</v>
      </c>
      <c r="F34" s="101"/>
      <c r="G34" s="24">
        <v>7179.82</v>
      </c>
      <c r="H34" s="101"/>
      <c r="I34" s="101"/>
    </row>
    <row r="35" spans="1:9" s="14" customFormat="1">
      <c r="A35" s="100">
        <v>43780</v>
      </c>
      <c r="B35" s="22">
        <f t="shared" si="1"/>
        <v>1300056</v>
      </c>
      <c r="C35" s="32">
        <v>43783</v>
      </c>
      <c r="D35" s="22" t="s">
        <v>66</v>
      </c>
      <c r="E35" s="25" t="s">
        <v>44</v>
      </c>
      <c r="F35" s="24">
        <v>2576.7800000000002</v>
      </c>
      <c r="G35" s="68"/>
      <c r="H35" s="101"/>
      <c r="I35" s="101"/>
    </row>
    <row r="36" spans="1:9" s="14" customFormat="1">
      <c r="A36" s="100">
        <v>43780</v>
      </c>
      <c r="B36" s="22">
        <f t="shared" si="1"/>
        <v>1300057</v>
      </c>
      <c r="C36" s="32">
        <v>43783</v>
      </c>
      <c r="D36" s="22" t="s">
        <v>67</v>
      </c>
      <c r="E36" s="25" t="s">
        <v>68</v>
      </c>
      <c r="F36" s="24">
        <v>4489.55</v>
      </c>
      <c r="G36" s="68"/>
      <c r="H36" s="101"/>
      <c r="I36" s="101"/>
    </row>
    <row r="37" spans="1:9" s="14" customFormat="1">
      <c r="A37" s="100">
        <v>43780</v>
      </c>
      <c r="B37" s="22">
        <f t="shared" si="1"/>
        <v>1300058</v>
      </c>
      <c r="C37" s="32">
        <v>43783</v>
      </c>
      <c r="D37" s="22" t="s">
        <v>69</v>
      </c>
      <c r="E37" s="25" t="s">
        <v>70</v>
      </c>
      <c r="F37" s="24">
        <v>545.09</v>
      </c>
      <c r="G37" s="68"/>
      <c r="H37" s="101"/>
      <c r="I37" s="101"/>
    </row>
    <row r="38" spans="1:9" s="14" customFormat="1">
      <c r="A38" s="100">
        <v>43780</v>
      </c>
      <c r="B38" s="22">
        <f t="shared" si="1"/>
        <v>1300059</v>
      </c>
      <c r="C38" s="32">
        <v>43783</v>
      </c>
      <c r="D38" s="22" t="s">
        <v>48</v>
      </c>
      <c r="E38" s="25" t="s">
        <v>49</v>
      </c>
      <c r="F38" s="24">
        <v>1258.6600000000001</v>
      </c>
      <c r="G38" s="68"/>
      <c r="H38" s="101"/>
      <c r="I38" s="101"/>
    </row>
    <row r="39" spans="1:9" s="14" customFormat="1">
      <c r="A39" s="100">
        <v>43780</v>
      </c>
      <c r="B39" s="22">
        <f t="shared" si="1"/>
        <v>1300060</v>
      </c>
      <c r="C39" s="32">
        <v>43783</v>
      </c>
      <c r="D39" s="22" t="s">
        <v>71</v>
      </c>
      <c r="E39" s="25" t="s">
        <v>27</v>
      </c>
      <c r="F39" s="101"/>
      <c r="G39" s="68"/>
      <c r="H39" s="24">
        <v>4899.6099999999997</v>
      </c>
      <c r="I39" s="101"/>
    </row>
    <row r="40" spans="1:9" s="14" customFormat="1">
      <c r="A40" s="100">
        <v>43780</v>
      </c>
      <c r="B40" s="22">
        <f t="shared" si="1"/>
        <v>1300061</v>
      </c>
      <c r="C40" s="32">
        <v>43783</v>
      </c>
      <c r="D40" s="22" t="s">
        <v>18</v>
      </c>
      <c r="E40" s="25" t="s">
        <v>19</v>
      </c>
      <c r="F40" s="101"/>
      <c r="G40" s="101"/>
      <c r="H40" s="24">
        <v>15033</v>
      </c>
      <c r="I40" s="101"/>
    </row>
    <row r="41" spans="1:9" s="14" customFormat="1">
      <c r="A41" s="100">
        <v>43780</v>
      </c>
      <c r="B41" s="22">
        <f t="shared" si="1"/>
        <v>1300062</v>
      </c>
      <c r="C41" s="32">
        <v>43783</v>
      </c>
      <c r="D41" s="22" t="s">
        <v>25</v>
      </c>
      <c r="E41" s="25" t="s">
        <v>72</v>
      </c>
      <c r="F41" s="101"/>
      <c r="G41" s="24">
        <v>2435.14</v>
      </c>
      <c r="H41" s="101"/>
      <c r="I41" s="101"/>
    </row>
    <row r="42" spans="1:9" s="14" customFormat="1">
      <c r="A42" s="100">
        <v>43780</v>
      </c>
      <c r="B42" s="22">
        <f t="shared" si="1"/>
        <v>1300063</v>
      </c>
      <c r="C42" s="32">
        <v>43783</v>
      </c>
      <c r="D42" s="22" t="s">
        <v>24</v>
      </c>
      <c r="E42" s="25" t="s">
        <v>72</v>
      </c>
      <c r="F42" s="101"/>
      <c r="G42" s="24">
        <v>11670</v>
      </c>
      <c r="H42" s="101"/>
      <c r="I42" s="101"/>
    </row>
    <row r="43" spans="1:9" s="14" customFormat="1">
      <c r="A43" s="100">
        <v>43780</v>
      </c>
      <c r="B43" s="22">
        <f t="shared" si="1"/>
        <v>1300064</v>
      </c>
      <c r="C43" s="32">
        <v>43783</v>
      </c>
      <c r="D43" s="22" t="s">
        <v>24</v>
      </c>
      <c r="E43" s="22" t="s">
        <v>73</v>
      </c>
      <c r="F43" s="101"/>
      <c r="G43" s="24">
        <v>6229.67</v>
      </c>
      <c r="H43" s="101"/>
      <c r="I43" s="101"/>
    </row>
    <row r="44" spans="1:9" s="14" customFormat="1">
      <c r="A44" s="100">
        <v>43780</v>
      </c>
      <c r="B44" s="22">
        <f t="shared" si="1"/>
        <v>1300065</v>
      </c>
      <c r="C44" s="32">
        <v>43783</v>
      </c>
      <c r="D44" s="22" t="s">
        <v>26</v>
      </c>
      <c r="E44" s="25" t="s">
        <v>72</v>
      </c>
      <c r="F44" s="101"/>
      <c r="G44" s="24">
        <v>1400</v>
      </c>
      <c r="H44" s="101"/>
      <c r="I44" s="101"/>
    </row>
    <row r="45" spans="1:9" s="14" customFormat="1">
      <c r="A45" s="100">
        <v>43780</v>
      </c>
      <c r="B45" s="22">
        <f t="shared" si="1"/>
        <v>1300066</v>
      </c>
      <c r="C45" s="32">
        <v>43783</v>
      </c>
      <c r="D45" s="22" t="s">
        <v>14</v>
      </c>
      <c r="E45" s="25"/>
      <c r="F45" s="101"/>
      <c r="G45" s="24">
        <v>0</v>
      </c>
      <c r="H45" s="101"/>
      <c r="I45" s="101"/>
    </row>
    <row r="46" spans="1:9" s="14" customFormat="1">
      <c r="A46" s="100">
        <v>43780</v>
      </c>
      <c r="B46" s="22">
        <f t="shared" si="1"/>
        <v>1300067</v>
      </c>
      <c r="C46" s="32">
        <v>43783</v>
      </c>
      <c r="D46" s="22" t="s">
        <v>26</v>
      </c>
      <c r="E46" s="25" t="s">
        <v>73</v>
      </c>
      <c r="F46" s="101"/>
      <c r="G46" s="24">
        <v>5746.62</v>
      </c>
      <c r="H46" s="101"/>
      <c r="I46" s="101"/>
    </row>
    <row r="47" spans="1:9" s="14" customFormat="1">
      <c r="A47" s="100">
        <v>43780</v>
      </c>
      <c r="B47" s="22">
        <f t="shared" si="1"/>
        <v>1300068</v>
      </c>
      <c r="C47" s="32">
        <v>43783</v>
      </c>
      <c r="D47" s="22" t="s">
        <v>74</v>
      </c>
      <c r="E47" s="25" t="s">
        <v>75</v>
      </c>
      <c r="F47" s="101"/>
      <c r="G47" s="24">
        <v>3210</v>
      </c>
      <c r="H47" s="101"/>
      <c r="I47" s="101"/>
    </row>
    <row r="48" spans="1:9" s="14" customFormat="1">
      <c r="A48" s="100">
        <v>43780</v>
      </c>
      <c r="B48" s="22">
        <f t="shared" si="1"/>
        <v>1300069</v>
      </c>
      <c r="C48" s="32">
        <v>43783</v>
      </c>
      <c r="D48" s="22" t="s">
        <v>15</v>
      </c>
      <c r="E48" s="102" t="s">
        <v>76</v>
      </c>
      <c r="F48" s="101"/>
      <c r="G48" s="68"/>
      <c r="H48" s="101"/>
      <c r="I48" s="24">
        <v>40118.03</v>
      </c>
    </row>
    <row r="49" spans="1:9" s="14" customFormat="1">
      <c r="A49" s="100">
        <v>43780</v>
      </c>
      <c r="B49" s="22">
        <f t="shared" si="1"/>
        <v>1300070</v>
      </c>
      <c r="C49" s="32">
        <v>43783</v>
      </c>
      <c r="D49" s="22" t="s">
        <v>22</v>
      </c>
      <c r="E49" s="102" t="s">
        <v>77</v>
      </c>
      <c r="F49" s="24">
        <v>3954</v>
      </c>
      <c r="G49" s="101"/>
      <c r="H49" s="101"/>
      <c r="I49" s="68"/>
    </row>
    <row r="50" spans="1:9" s="14" customFormat="1">
      <c r="A50" s="100">
        <v>43780</v>
      </c>
      <c r="B50" s="22">
        <f t="shared" si="1"/>
        <v>1300071</v>
      </c>
      <c r="C50" s="32">
        <v>43783</v>
      </c>
      <c r="D50" s="22" t="s">
        <v>14</v>
      </c>
      <c r="E50" s="25"/>
      <c r="F50" s="24">
        <v>0</v>
      </c>
      <c r="G50" s="101"/>
      <c r="H50" s="101"/>
      <c r="I50" s="101"/>
    </row>
    <row r="51" spans="1:9" s="14" customFormat="1">
      <c r="A51" s="100">
        <v>43780</v>
      </c>
      <c r="B51" s="22">
        <f t="shared" si="1"/>
        <v>1300072</v>
      </c>
      <c r="C51" s="32">
        <v>43783</v>
      </c>
      <c r="D51" s="22" t="s">
        <v>14</v>
      </c>
      <c r="E51" s="25"/>
      <c r="F51" s="24">
        <v>0</v>
      </c>
      <c r="G51" s="101"/>
      <c r="H51" s="68"/>
      <c r="I51" s="101"/>
    </row>
    <row r="52" spans="1:9" s="14" customFormat="1">
      <c r="A52" s="100">
        <v>43780</v>
      </c>
      <c r="B52" s="22">
        <f t="shared" si="1"/>
        <v>1300073</v>
      </c>
      <c r="C52" s="32">
        <v>43783</v>
      </c>
      <c r="D52" s="22" t="s">
        <v>23</v>
      </c>
      <c r="E52" s="102" t="s">
        <v>78</v>
      </c>
      <c r="F52" s="101"/>
      <c r="G52" s="24">
        <v>16193.43</v>
      </c>
      <c r="H52" s="101"/>
      <c r="I52" s="68"/>
    </row>
    <row r="53" spans="1:9" s="14" customFormat="1">
      <c r="A53" s="100">
        <v>43780</v>
      </c>
      <c r="B53" s="22">
        <f t="shared" si="1"/>
        <v>1300074</v>
      </c>
      <c r="C53" s="32">
        <v>43783</v>
      </c>
      <c r="D53" s="102" t="s">
        <v>15</v>
      </c>
      <c r="E53" s="102" t="s">
        <v>79</v>
      </c>
      <c r="F53" s="24">
        <v>10577.39</v>
      </c>
      <c r="G53" s="101"/>
      <c r="H53" s="101"/>
      <c r="I53" s="101"/>
    </row>
    <row r="54" spans="1:9" s="99" customFormat="1">
      <c r="A54" s="100">
        <v>43780</v>
      </c>
      <c r="B54" s="22">
        <f t="shared" si="1"/>
        <v>1300075</v>
      </c>
      <c r="C54" s="32">
        <v>43783</v>
      </c>
      <c r="D54" s="22" t="s">
        <v>15</v>
      </c>
      <c r="E54" s="25" t="s">
        <v>80</v>
      </c>
      <c r="F54" s="101"/>
      <c r="G54" s="24">
        <v>5572.75</v>
      </c>
      <c r="H54" s="101"/>
      <c r="I54" s="101"/>
    </row>
    <row r="55" spans="1:9" s="14" customFormat="1">
      <c r="A55" s="100">
        <v>43780</v>
      </c>
      <c r="B55" s="22">
        <f t="shared" si="1"/>
        <v>1300076</v>
      </c>
      <c r="C55" s="32">
        <v>43783</v>
      </c>
      <c r="D55" s="22" t="s">
        <v>81</v>
      </c>
      <c r="E55" s="25" t="s">
        <v>82</v>
      </c>
      <c r="F55" s="24">
        <v>6144</v>
      </c>
      <c r="G55" s="68"/>
      <c r="H55" s="101"/>
      <c r="I55" s="101"/>
    </row>
    <row r="56" spans="1:9" s="14" customFormat="1">
      <c r="A56" s="32">
        <v>43787</v>
      </c>
      <c r="B56" s="22">
        <v>1300077</v>
      </c>
      <c r="C56" s="32">
        <v>43791</v>
      </c>
      <c r="D56" s="22" t="s">
        <v>32</v>
      </c>
      <c r="E56" s="25" t="s">
        <v>34</v>
      </c>
      <c r="F56" s="24">
        <v>5167.8</v>
      </c>
      <c r="G56" s="101"/>
      <c r="H56" s="101"/>
      <c r="I56" s="101"/>
    </row>
    <row r="57" spans="1:9" s="14" customFormat="1">
      <c r="A57" s="32">
        <v>43787</v>
      </c>
      <c r="B57" s="22">
        <f>B56+1</f>
        <v>1300078</v>
      </c>
      <c r="C57" s="32">
        <v>43791</v>
      </c>
      <c r="D57" s="22" t="s">
        <v>83</v>
      </c>
      <c r="E57" s="25" t="s">
        <v>84</v>
      </c>
      <c r="F57" s="24">
        <v>3270.54</v>
      </c>
      <c r="G57" s="101"/>
      <c r="H57" s="101"/>
      <c r="I57" s="101"/>
    </row>
    <row r="58" spans="1:9" s="14" customFormat="1">
      <c r="A58" s="32">
        <v>43787</v>
      </c>
      <c r="B58" s="22">
        <f t="shared" ref="B58:B79" si="2">B57+1</f>
        <v>1300079</v>
      </c>
      <c r="C58" s="32">
        <v>43791</v>
      </c>
      <c r="D58" s="22" t="s">
        <v>14</v>
      </c>
      <c r="E58" s="25"/>
      <c r="F58" s="24">
        <v>0</v>
      </c>
      <c r="G58" s="101"/>
      <c r="H58" s="101"/>
      <c r="I58" s="101"/>
    </row>
    <row r="59" spans="1:9" s="14" customFormat="1">
      <c r="A59" s="32">
        <v>43787</v>
      </c>
      <c r="B59" s="22">
        <f t="shared" si="2"/>
        <v>1300080</v>
      </c>
      <c r="C59" s="32">
        <v>43791</v>
      </c>
      <c r="D59" s="22" t="s">
        <v>71</v>
      </c>
      <c r="E59" s="25" t="s">
        <v>27</v>
      </c>
      <c r="F59" s="101"/>
      <c r="G59" s="101"/>
      <c r="H59" s="24">
        <v>2701.96</v>
      </c>
      <c r="I59" s="68"/>
    </row>
    <row r="60" spans="1:9" s="14" customFormat="1">
      <c r="A60" s="32">
        <v>43787</v>
      </c>
      <c r="B60" s="22">
        <f t="shared" si="2"/>
        <v>1300081</v>
      </c>
      <c r="C60" s="32">
        <v>43791</v>
      </c>
      <c r="D60" s="22" t="s">
        <v>30</v>
      </c>
      <c r="E60" s="25" t="s">
        <v>31</v>
      </c>
      <c r="F60" s="101"/>
      <c r="G60" s="24">
        <v>1934.46</v>
      </c>
      <c r="H60" s="101"/>
      <c r="I60" s="68"/>
    </row>
    <row r="61" spans="1:9" s="14" customFormat="1">
      <c r="A61" s="32">
        <v>43787</v>
      </c>
      <c r="B61" s="22">
        <f t="shared" si="2"/>
        <v>1300082</v>
      </c>
      <c r="C61" s="32">
        <v>43791</v>
      </c>
      <c r="D61" s="22" t="s">
        <v>30</v>
      </c>
      <c r="E61" s="25" t="s">
        <v>85</v>
      </c>
      <c r="F61" s="24">
        <v>7860.6</v>
      </c>
      <c r="G61" s="68"/>
      <c r="H61" s="101"/>
      <c r="I61" s="101"/>
    </row>
    <row r="62" spans="1:9" s="14" customFormat="1">
      <c r="A62" s="32">
        <v>43787</v>
      </c>
      <c r="B62" s="22">
        <f t="shared" si="2"/>
        <v>1300083</v>
      </c>
      <c r="C62" s="32">
        <v>43791</v>
      </c>
      <c r="D62" s="22" t="s">
        <v>86</v>
      </c>
      <c r="E62" s="25" t="s">
        <v>49</v>
      </c>
      <c r="F62" s="24">
        <v>2517.3200000000002</v>
      </c>
      <c r="G62" s="101"/>
      <c r="H62" s="101"/>
      <c r="I62" s="101"/>
    </row>
    <row r="63" spans="1:9" s="14" customFormat="1">
      <c r="A63" s="32">
        <v>43787</v>
      </c>
      <c r="B63" s="22">
        <f t="shared" si="2"/>
        <v>1300084</v>
      </c>
      <c r="C63" s="32">
        <v>43791</v>
      </c>
      <c r="D63" s="22" t="s">
        <v>87</v>
      </c>
      <c r="E63" s="25" t="s">
        <v>88</v>
      </c>
      <c r="F63" s="24">
        <v>4962.87</v>
      </c>
      <c r="G63" s="101"/>
      <c r="H63" s="101"/>
      <c r="I63" s="68"/>
    </row>
    <row r="64" spans="1:9" s="14" customFormat="1">
      <c r="A64" s="32">
        <v>43787</v>
      </c>
      <c r="B64" s="22">
        <f t="shared" si="2"/>
        <v>1300085</v>
      </c>
      <c r="C64" s="32">
        <v>43791</v>
      </c>
      <c r="D64" s="22" t="s">
        <v>89</v>
      </c>
      <c r="E64" s="25" t="s">
        <v>90</v>
      </c>
      <c r="F64" s="101"/>
      <c r="G64" s="24">
        <v>1783.93</v>
      </c>
      <c r="H64" s="101"/>
      <c r="I64" s="101"/>
    </row>
    <row r="65" spans="1:9" s="14" customFormat="1">
      <c r="A65" s="32">
        <v>43787</v>
      </c>
      <c r="B65" s="22">
        <f t="shared" si="2"/>
        <v>1300086</v>
      </c>
      <c r="C65" s="32">
        <v>43791</v>
      </c>
      <c r="D65" s="22" t="s">
        <v>91</v>
      </c>
      <c r="E65" s="25" t="s">
        <v>92</v>
      </c>
      <c r="F65" s="101"/>
      <c r="G65" s="24">
        <v>1399.46</v>
      </c>
      <c r="H65" s="101"/>
      <c r="I65" s="101"/>
    </row>
    <row r="66" spans="1:9" s="14" customFormat="1">
      <c r="A66" s="32">
        <v>43787</v>
      </c>
      <c r="B66" s="22">
        <f t="shared" si="2"/>
        <v>1300087</v>
      </c>
      <c r="C66" s="32">
        <v>43791</v>
      </c>
      <c r="D66" s="22" t="s">
        <v>59</v>
      </c>
      <c r="E66" s="25" t="s">
        <v>45</v>
      </c>
      <c r="F66" s="24">
        <v>1270.56</v>
      </c>
      <c r="G66" s="101"/>
      <c r="H66" s="101"/>
      <c r="I66" s="101"/>
    </row>
    <row r="67" spans="1:9" s="14" customFormat="1">
      <c r="A67" s="32">
        <v>43787</v>
      </c>
      <c r="B67" s="22">
        <f t="shared" si="2"/>
        <v>1300088</v>
      </c>
      <c r="C67" s="32">
        <v>43791</v>
      </c>
      <c r="D67" s="22" t="s">
        <v>66</v>
      </c>
      <c r="E67" s="25" t="s">
        <v>44</v>
      </c>
      <c r="F67" s="24">
        <v>2576.7800000000002</v>
      </c>
      <c r="G67" s="101"/>
      <c r="H67" s="101"/>
      <c r="I67" s="101"/>
    </row>
    <row r="68" spans="1:9" s="14" customFormat="1">
      <c r="A68" s="32">
        <v>43787</v>
      </c>
      <c r="B68" s="22">
        <f t="shared" si="2"/>
        <v>1300089</v>
      </c>
      <c r="C68" s="32">
        <v>43791</v>
      </c>
      <c r="D68" s="22" t="s">
        <v>64</v>
      </c>
      <c r="E68" s="25" t="s">
        <v>38</v>
      </c>
      <c r="F68" s="24">
        <v>18544.93</v>
      </c>
      <c r="G68" s="101"/>
      <c r="H68" s="68"/>
      <c r="I68" s="101"/>
    </row>
    <row r="69" spans="1:9" s="14" customFormat="1">
      <c r="A69" s="32">
        <v>43787</v>
      </c>
      <c r="B69" s="22">
        <f t="shared" si="2"/>
        <v>1300090</v>
      </c>
      <c r="C69" s="32">
        <v>43791</v>
      </c>
      <c r="D69" s="22" t="s">
        <v>22</v>
      </c>
      <c r="E69" s="25" t="s">
        <v>93</v>
      </c>
      <c r="F69" s="24">
        <v>2053</v>
      </c>
      <c r="G69" s="101"/>
      <c r="H69" s="68"/>
      <c r="I69" s="101"/>
    </row>
    <row r="70" spans="1:9" s="14" customFormat="1">
      <c r="A70" s="32">
        <v>43787</v>
      </c>
      <c r="B70" s="22">
        <f t="shared" si="2"/>
        <v>1300091</v>
      </c>
      <c r="C70" s="32">
        <v>43791</v>
      </c>
      <c r="D70" s="22" t="s">
        <v>94</v>
      </c>
      <c r="E70" s="25" t="s">
        <v>95</v>
      </c>
      <c r="F70" s="101"/>
      <c r="G70" s="101"/>
      <c r="H70" s="24">
        <v>100014.01</v>
      </c>
      <c r="I70" s="101"/>
    </row>
    <row r="71" spans="1:9" s="14" customFormat="1">
      <c r="A71" s="32">
        <v>43787</v>
      </c>
      <c r="B71" s="22">
        <f t="shared" si="2"/>
        <v>1300092</v>
      </c>
      <c r="C71" s="32">
        <v>43791</v>
      </c>
      <c r="D71" s="22" t="s">
        <v>14</v>
      </c>
      <c r="E71" s="25"/>
      <c r="F71" s="24">
        <v>0</v>
      </c>
      <c r="G71" s="101"/>
      <c r="H71" s="68"/>
      <c r="I71" s="101"/>
    </row>
    <row r="72" spans="1:9" s="14" customFormat="1">
      <c r="A72" s="32">
        <v>43787</v>
      </c>
      <c r="B72" s="22">
        <f t="shared" si="2"/>
        <v>1300093</v>
      </c>
      <c r="C72" s="32">
        <v>43791</v>
      </c>
      <c r="D72" s="22" t="s">
        <v>96</v>
      </c>
      <c r="E72" s="25" t="s">
        <v>97</v>
      </c>
      <c r="F72" s="101"/>
      <c r="G72" s="25"/>
      <c r="H72" s="101"/>
      <c r="I72" s="24">
        <v>24451.91</v>
      </c>
    </row>
    <row r="73" spans="1:9" s="14" customFormat="1">
      <c r="A73" s="32">
        <v>43787</v>
      </c>
      <c r="B73" s="22">
        <f t="shared" si="2"/>
        <v>1300094</v>
      </c>
      <c r="C73" s="32">
        <v>43791</v>
      </c>
      <c r="D73" s="22" t="s">
        <v>14</v>
      </c>
      <c r="E73" s="25"/>
      <c r="F73" s="24">
        <v>0</v>
      </c>
      <c r="G73" s="101"/>
      <c r="H73" s="101"/>
      <c r="I73" s="101"/>
    </row>
    <row r="74" spans="1:9" s="99" customFormat="1">
      <c r="A74" s="32">
        <v>43787</v>
      </c>
      <c r="B74" s="22">
        <f t="shared" si="2"/>
        <v>1300095</v>
      </c>
      <c r="C74" s="32">
        <v>43791</v>
      </c>
      <c r="D74" s="22" t="s">
        <v>15</v>
      </c>
      <c r="E74" s="25" t="s">
        <v>98</v>
      </c>
      <c r="F74" s="24">
        <v>19506.98</v>
      </c>
      <c r="G74" s="101"/>
      <c r="H74" s="101"/>
      <c r="I74" s="101"/>
    </row>
    <row r="75" spans="1:9" s="14" customFormat="1">
      <c r="A75" s="32">
        <v>43787</v>
      </c>
      <c r="B75" s="22">
        <f t="shared" si="2"/>
        <v>1300096</v>
      </c>
      <c r="C75" s="32">
        <v>43791</v>
      </c>
      <c r="D75" s="22" t="s">
        <v>15</v>
      </c>
      <c r="E75" s="25" t="s">
        <v>99</v>
      </c>
      <c r="F75" s="101"/>
      <c r="G75" s="24">
        <v>4974.24</v>
      </c>
      <c r="H75" s="101"/>
      <c r="I75" s="101"/>
    </row>
    <row r="76" spans="1:9" s="14" customFormat="1">
      <c r="A76" s="32">
        <v>43787</v>
      </c>
      <c r="B76" s="22">
        <f t="shared" si="2"/>
        <v>1300097</v>
      </c>
      <c r="C76" s="32">
        <v>43791</v>
      </c>
      <c r="D76" s="22" t="s">
        <v>100</v>
      </c>
      <c r="E76" s="25" t="s">
        <v>101</v>
      </c>
      <c r="F76" s="24">
        <v>9324</v>
      </c>
      <c r="G76" s="101"/>
      <c r="H76" s="68"/>
      <c r="I76" s="101"/>
    </row>
    <row r="77" spans="1:9" s="14" customFormat="1">
      <c r="A77" s="32">
        <v>43787</v>
      </c>
      <c r="B77" s="22">
        <f t="shared" si="2"/>
        <v>1300098</v>
      </c>
      <c r="C77" s="32">
        <v>43791</v>
      </c>
      <c r="D77" s="22" t="s">
        <v>15</v>
      </c>
      <c r="E77" s="25" t="s">
        <v>102</v>
      </c>
      <c r="F77" s="101"/>
      <c r="G77" s="101"/>
      <c r="H77" s="101"/>
      <c r="I77" s="24">
        <v>30681.32</v>
      </c>
    </row>
    <row r="78" spans="1:9" s="14" customFormat="1">
      <c r="A78" s="32">
        <v>43787</v>
      </c>
      <c r="B78" s="22">
        <f t="shared" si="2"/>
        <v>1300099</v>
      </c>
      <c r="C78" s="32">
        <v>43791</v>
      </c>
      <c r="D78" s="22" t="s">
        <v>96</v>
      </c>
      <c r="E78" s="25" t="s">
        <v>103</v>
      </c>
      <c r="F78" s="101"/>
      <c r="G78" s="24">
        <v>2289</v>
      </c>
      <c r="H78" s="101"/>
      <c r="I78" s="101"/>
    </row>
    <row r="79" spans="1:9" s="14" customFormat="1">
      <c r="A79" s="32">
        <v>43787</v>
      </c>
      <c r="B79" s="22">
        <f t="shared" si="2"/>
        <v>1300100</v>
      </c>
      <c r="C79" s="32">
        <v>43791</v>
      </c>
      <c r="D79" s="22" t="s">
        <v>18</v>
      </c>
      <c r="E79" s="25" t="s">
        <v>104</v>
      </c>
      <c r="F79" s="101"/>
      <c r="G79" s="68"/>
      <c r="H79" s="24">
        <v>23689.58</v>
      </c>
      <c r="I79" s="101"/>
    </row>
    <row r="80" spans="1:9" s="14" customFormat="1">
      <c r="A80" s="100">
        <v>43796</v>
      </c>
      <c r="B80" s="22">
        <v>1300101</v>
      </c>
      <c r="C80" s="32">
        <v>43798</v>
      </c>
      <c r="D80" s="22" t="s">
        <v>106</v>
      </c>
      <c r="E80" s="67" t="s">
        <v>77</v>
      </c>
      <c r="F80" s="68">
        <v>5632</v>
      </c>
      <c r="G80" s="68"/>
      <c r="H80" s="101"/>
      <c r="I80" s="101"/>
    </row>
    <row r="81" spans="1:9" s="14" customFormat="1">
      <c r="A81" s="100">
        <v>43796</v>
      </c>
      <c r="B81" s="22">
        <f>B80+1</f>
        <v>1300102</v>
      </c>
      <c r="C81" s="32">
        <v>43798</v>
      </c>
      <c r="D81" s="22" t="s">
        <v>106</v>
      </c>
      <c r="E81" s="67" t="s">
        <v>105</v>
      </c>
      <c r="F81" s="25">
        <v>1551</v>
      </c>
      <c r="G81" s="68"/>
      <c r="H81" s="101"/>
      <c r="I81" s="101"/>
    </row>
    <row r="82" spans="1:9" s="14" customFormat="1">
      <c r="A82" s="100">
        <v>43796</v>
      </c>
      <c r="B82" s="22">
        <f t="shared" ref="B82:B95" si="3">B81+1</f>
        <v>1300103</v>
      </c>
      <c r="C82" s="32">
        <v>43798</v>
      </c>
      <c r="D82" s="22" t="s">
        <v>28</v>
      </c>
      <c r="E82" s="67" t="s">
        <v>107</v>
      </c>
      <c r="F82" s="68">
        <v>18115.52</v>
      </c>
      <c r="G82" s="101"/>
      <c r="H82" s="101"/>
      <c r="I82" s="101"/>
    </row>
    <row r="83" spans="1:9" s="14" customFormat="1">
      <c r="A83" s="100">
        <v>43796</v>
      </c>
      <c r="B83" s="22">
        <f t="shared" si="3"/>
        <v>1300104</v>
      </c>
      <c r="C83" s="32">
        <v>43798</v>
      </c>
      <c r="D83" s="22" t="s">
        <v>30</v>
      </c>
      <c r="E83" s="67" t="s">
        <v>31</v>
      </c>
      <c r="F83" s="101"/>
      <c r="G83" s="68">
        <v>5820.51</v>
      </c>
      <c r="H83" s="101"/>
      <c r="I83" s="101"/>
    </row>
    <row r="84" spans="1:9" s="14" customFormat="1">
      <c r="A84" s="100">
        <v>43796</v>
      </c>
      <c r="B84" s="22">
        <f t="shared" si="3"/>
        <v>1300105</v>
      </c>
      <c r="C84" s="32">
        <v>43798</v>
      </c>
      <c r="D84" s="22" t="s">
        <v>30</v>
      </c>
      <c r="E84" s="67" t="s">
        <v>47</v>
      </c>
      <c r="F84" s="68">
        <v>5798.65</v>
      </c>
      <c r="G84" s="101"/>
      <c r="H84" s="101"/>
      <c r="I84" s="101"/>
    </row>
    <row r="85" spans="1:9" s="14" customFormat="1">
      <c r="A85" s="100">
        <v>43796</v>
      </c>
      <c r="B85" s="22">
        <f t="shared" si="3"/>
        <v>1300106</v>
      </c>
      <c r="C85" s="32">
        <v>43798</v>
      </c>
      <c r="D85" s="22" t="s">
        <v>36</v>
      </c>
      <c r="E85" s="67" t="s">
        <v>108</v>
      </c>
      <c r="F85" s="101"/>
      <c r="G85" s="68">
        <v>3761.12</v>
      </c>
      <c r="H85" s="101"/>
      <c r="I85" s="101"/>
    </row>
    <row r="86" spans="1:9" s="99" customFormat="1">
      <c r="A86" s="100">
        <v>43796</v>
      </c>
      <c r="B86" s="22">
        <f t="shared" si="3"/>
        <v>1300107</v>
      </c>
      <c r="C86" s="32">
        <v>43798</v>
      </c>
      <c r="D86" s="22" t="s">
        <v>91</v>
      </c>
      <c r="E86" s="67" t="s">
        <v>92</v>
      </c>
      <c r="F86" s="101"/>
      <c r="G86" s="68">
        <v>972.55</v>
      </c>
      <c r="H86" s="101"/>
      <c r="I86" s="101"/>
    </row>
    <row r="87" spans="1:9" s="14" customFormat="1">
      <c r="A87" s="100">
        <v>43796</v>
      </c>
      <c r="B87" s="22">
        <f t="shared" si="3"/>
        <v>1300108</v>
      </c>
      <c r="C87" s="32">
        <v>43798</v>
      </c>
      <c r="D87" s="22" t="s">
        <v>15</v>
      </c>
      <c r="E87" s="67" t="s">
        <v>109</v>
      </c>
      <c r="F87" s="68">
        <v>15353.89</v>
      </c>
      <c r="G87" s="101"/>
      <c r="H87" s="68"/>
      <c r="I87" s="101"/>
    </row>
    <row r="88" spans="1:9" s="14" customFormat="1">
      <c r="A88" s="100">
        <v>43796</v>
      </c>
      <c r="B88" s="22">
        <f t="shared" si="3"/>
        <v>1300109</v>
      </c>
      <c r="C88" s="32">
        <v>43798</v>
      </c>
      <c r="D88" s="22" t="s">
        <v>15</v>
      </c>
      <c r="E88" s="67" t="s">
        <v>110</v>
      </c>
      <c r="F88" s="101"/>
      <c r="G88" s="68">
        <v>4259.6400000000003</v>
      </c>
      <c r="H88" s="101"/>
      <c r="I88" s="68"/>
    </row>
    <row r="89" spans="1:9" s="14" customFormat="1">
      <c r="A89" s="100">
        <v>43796</v>
      </c>
      <c r="B89" s="22">
        <f t="shared" si="3"/>
        <v>1300110</v>
      </c>
      <c r="C89" s="32">
        <v>43798</v>
      </c>
      <c r="D89" s="22" t="s">
        <v>112</v>
      </c>
      <c r="E89" s="67" t="s">
        <v>111</v>
      </c>
      <c r="F89" s="101"/>
      <c r="G89" s="101"/>
      <c r="H89" s="68">
        <v>25000</v>
      </c>
      <c r="I89" s="101"/>
    </row>
    <row r="90" spans="1:9" s="14" customFormat="1">
      <c r="A90" s="100">
        <v>43796</v>
      </c>
      <c r="B90" s="22">
        <f t="shared" si="3"/>
        <v>1300111</v>
      </c>
      <c r="C90" s="32">
        <v>43798</v>
      </c>
      <c r="D90" s="22" t="s">
        <v>113</v>
      </c>
      <c r="E90" s="67" t="s">
        <v>111</v>
      </c>
      <c r="F90" s="101"/>
      <c r="G90" s="101"/>
      <c r="H90" s="68">
        <v>19467.78</v>
      </c>
      <c r="I90" s="68"/>
    </row>
    <row r="91" spans="1:9" s="14" customFormat="1">
      <c r="A91" s="100">
        <v>43796</v>
      </c>
      <c r="B91" s="22">
        <f t="shared" si="3"/>
        <v>1300112</v>
      </c>
      <c r="C91" s="32">
        <v>43798</v>
      </c>
      <c r="D91" s="22" t="s">
        <v>114</v>
      </c>
      <c r="E91" s="67" t="s">
        <v>111</v>
      </c>
      <c r="F91" s="101"/>
      <c r="G91" s="101"/>
      <c r="H91" s="68">
        <v>25000</v>
      </c>
      <c r="I91" s="101"/>
    </row>
    <row r="92" spans="1:9" s="14" customFormat="1">
      <c r="A92" s="100">
        <v>43796</v>
      </c>
      <c r="B92" s="22">
        <f t="shared" si="3"/>
        <v>1300113</v>
      </c>
      <c r="C92" s="32">
        <v>43798</v>
      </c>
      <c r="D92" s="22" t="s">
        <v>14</v>
      </c>
      <c r="E92" s="67"/>
      <c r="F92" s="68">
        <v>0</v>
      </c>
      <c r="G92" s="101"/>
      <c r="H92" s="101"/>
      <c r="I92" s="101"/>
    </row>
    <row r="93" spans="1:9">
      <c r="A93" s="100">
        <v>43796</v>
      </c>
      <c r="B93" s="22">
        <f t="shared" si="3"/>
        <v>1300114</v>
      </c>
      <c r="C93" s="32">
        <v>43798</v>
      </c>
      <c r="D93" s="22" t="s">
        <v>115</v>
      </c>
      <c r="E93" s="67" t="s">
        <v>116</v>
      </c>
      <c r="F93" s="106"/>
      <c r="G93" s="68"/>
      <c r="H93" s="106"/>
      <c r="I93" s="68">
        <v>14800</v>
      </c>
    </row>
    <row r="94" spans="1:9">
      <c r="A94" s="100">
        <v>43796</v>
      </c>
      <c r="B94" s="22">
        <f t="shared" si="3"/>
        <v>1300115</v>
      </c>
      <c r="C94" s="32">
        <v>43798</v>
      </c>
      <c r="D94" s="22" t="s">
        <v>15</v>
      </c>
      <c r="E94" s="67" t="s">
        <v>117</v>
      </c>
      <c r="F94" s="106"/>
      <c r="G94" s="106"/>
      <c r="H94" s="106"/>
      <c r="I94" s="68">
        <v>40593.19</v>
      </c>
    </row>
    <row r="95" spans="1:9">
      <c r="A95" s="108">
        <v>43796</v>
      </c>
      <c r="B95" s="109">
        <f t="shared" si="3"/>
        <v>1300116</v>
      </c>
      <c r="C95" s="110">
        <v>43798</v>
      </c>
      <c r="D95" s="109" t="s">
        <v>41</v>
      </c>
      <c r="E95" s="111" t="s">
        <v>118</v>
      </c>
      <c r="G95" s="112"/>
      <c r="H95" s="112"/>
      <c r="I95" s="113">
        <v>24594.91</v>
      </c>
    </row>
    <row r="96" spans="1:9" ht="10.5" customHeight="1">
      <c r="A96" s="100"/>
      <c r="B96" s="22"/>
      <c r="C96" s="32"/>
      <c r="D96" s="107"/>
      <c r="E96" s="107"/>
      <c r="F96" s="106"/>
      <c r="G96" s="68"/>
      <c r="H96" s="106"/>
      <c r="I96" s="106"/>
    </row>
    <row r="97" spans="1:9">
      <c r="A97" s="29"/>
      <c r="B97" s="76"/>
      <c r="C97" s="76"/>
      <c r="D97" s="77"/>
      <c r="E97" s="77"/>
      <c r="F97" s="104"/>
      <c r="G97" s="103"/>
      <c r="H97" s="103"/>
      <c r="I97" s="103"/>
    </row>
    <row r="98" spans="1:9" ht="12">
      <c r="E98" s="79" t="s">
        <v>50</v>
      </c>
      <c r="F98" s="80">
        <f>(SUM(F6:F97))</f>
        <v>338160.57999999996</v>
      </c>
      <c r="G98" s="80">
        <f>(SUM(G6:G97))</f>
        <v>103712.67000000001</v>
      </c>
      <c r="H98" s="80">
        <f>(SUM(H6:H97))</f>
        <v>227725.93999999997</v>
      </c>
      <c r="I98" s="80">
        <f>(SUM(I6:I97))</f>
        <v>242685</v>
      </c>
    </row>
    <row r="99" spans="1:9" ht="12">
      <c r="E99" s="79"/>
      <c r="F99" s="80"/>
      <c r="G99" s="80"/>
      <c r="H99" s="80"/>
      <c r="I99" s="80"/>
    </row>
    <row r="100" spans="1:9" ht="12">
      <c r="E100" s="79"/>
      <c r="F100" s="80"/>
      <c r="G100" s="80"/>
      <c r="H100" s="80"/>
      <c r="I100" s="80"/>
    </row>
    <row r="102" spans="1:9" ht="12">
      <c r="E102" s="114" t="s">
        <v>123</v>
      </c>
      <c r="F102" s="115">
        <v>1152272.46</v>
      </c>
    </row>
    <row r="103" spans="1:9" ht="12">
      <c r="E103" s="114" t="s">
        <v>124</v>
      </c>
      <c r="F103" s="115">
        <v>1052744.92</v>
      </c>
    </row>
    <row r="105" spans="1:9">
      <c r="E105" s="105"/>
      <c r="F105" s="13"/>
      <c r="G105" s="13"/>
      <c r="H105" s="13"/>
    </row>
    <row r="1048529" spans="2:2">
      <c r="B1048529" s="22">
        <f>B1048528+1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 28</vt:lpstr>
      <vt:lpstr>Nov08</vt:lpstr>
      <vt:lpstr>Nov14</vt:lpstr>
      <vt:lpstr>Nov22</vt:lpstr>
      <vt:lpstr>Nov29</vt:lpstr>
      <vt:lpstr>Summary</vt:lpstr>
      <vt:lpstr>FOOD &amp; NON FOOD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2019-12-04T13:06:56Z</dcterms:modified>
</cp:coreProperties>
</file>