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firstSheet="1" activeTab="9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  <sheet name="Oct2019" sheetId="20" r:id="rId8"/>
    <sheet name="Nov2019" sheetId="21" r:id="rId9"/>
    <sheet name="Dec2019" sheetId="22" r:id="rId10"/>
  </sheets>
  <calcPr calcId="124519"/>
</workbook>
</file>

<file path=xl/calcChain.xml><?xml version="1.0" encoding="utf-8"?>
<calcChain xmlns="http://schemas.openxmlformats.org/spreadsheetml/2006/main">
  <c r="G89" i="22"/>
  <c r="G88"/>
  <c r="G87"/>
  <c r="G86"/>
  <c r="G85"/>
  <c r="G84" l="1"/>
  <c r="G83"/>
  <c r="G82"/>
  <c r="G81"/>
  <c r="G80"/>
  <c r="G79"/>
  <c r="G78"/>
  <c r="G77"/>
  <c r="G76"/>
  <c r="G91"/>
  <c r="G90"/>
  <c r="G75"/>
  <c r="G74"/>
  <c r="G73"/>
  <c r="G72"/>
  <c r="G71"/>
  <c r="G70"/>
  <c r="G69"/>
  <c r="G68"/>
  <c r="G10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9"/>
  <c r="G8"/>
  <c r="G7"/>
  <c r="G6"/>
  <c r="G72" i="21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33" i="20"/>
  <c r="G32"/>
  <c r="G30"/>
  <c r="G29"/>
  <c r="G26"/>
  <c r="G25"/>
  <c r="G24"/>
  <c r="G23"/>
  <c r="G21"/>
  <c r="G20"/>
  <c r="G19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1"/>
  <c r="G28"/>
  <c r="G27"/>
  <c r="G22"/>
  <c r="G18"/>
  <c r="G17"/>
  <c r="G16"/>
  <c r="G15"/>
  <c r="G14"/>
  <c r="G13"/>
  <c r="G12"/>
  <c r="G11"/>
  <c r="G10"/>
  <c r="G9"/>
  <c r="G8"/>
  <c r="G7"/>
  <c r="G6"/>
  <c r="G91" i="19"/>
  <c r="G90"/>
  <c r="G89"/>
  <c r="G88"/>
  <c r="G75"/>
  <c r="G74"/>
  <c r="G52"/>
  <c r="G51"/>
  <c r="G87"/>
  <c r="G86"/>
  <c r="G85"/>
  <c r="G84"/>
  <c r="G83"/>
  <c r="G82"/>
  <c r="G81"/>
  <c r="G80"/>
  <c r="G79"/>
  <c r="G78"/>
  <c r="G77"/>
  <c r="G76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18"/>
  <c r="G100"/>
  <c r="G99"/>
  <c r="G98"/>
  <c r="G97"/>
  <c r="G96"/>
  <c r="G95"/>
  <c r="G94"/>
  <c r="G93"/>
  <c r="G92"/>
  <c r="G91"/>
  <c r="G90"/>
  <c r="G89"/>
  <c r="G52"/>
  <c r="G51"/>
  <c r="G87"/>
  <c r="G86"/>
  <c r="G88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3" i="17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2" i="22" l="1"/>
  <c r="G76" i="21"/>
  <c r="G85" i="20"/>
  <c r="G96" i="19"/>
  <c r="G104" i="18"/>
  <c r="G115" i="17"/>
  <c r="G115" i="15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<sst xmlns="http://schemas.openxmlformats.org/spreadsheetml/2006/main" count="1879" uniqueCount="64">
  <si>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</si>
  <si>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</si>
  <si>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</si>
  <si>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</si>
  <si>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</si>
  <si>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</si>
  <si>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</si>
  <si>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</si>
  <si>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</si>
  <si>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</si>
  <si>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</si>
  <si>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</si>
  <si>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</si>
  <si>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</si>
  <si>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</si>
  <si>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</si>
  <si>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</si>
  <si>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</si>
  <si>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</si>
  <si>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</si>
  <si>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</si>
  <si>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</si>
  <si>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</si>
  <si>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</si>
  <si>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</si>
  <si>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</si>
  <si>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</si>
  <si>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</si>
  <si>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</si>
  <si>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</si>
  <si>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</si>
  <si>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</si>
  <si>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</si>
  <si>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</si>
  <si>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</si>
  <si>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</si>
  <si>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</si>
  <si>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</si>
  <si>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</si>
  <si>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</si>
  <si>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</si>
  <si>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</si>
  <si>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</si>
  <si>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</si>
  <si>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</si>
  <si>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</si>
  <si>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</si>
  <si>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</si>
  <si>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</si>
  <si>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</si>
  <si>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</si>
  <si>
    <t>Cilantro Rice</t>
  </si>
  <si>
    <t>Sour Cream</t>
  </si>
  <si>
    <t>Bean Rice</t>
  </si>
  <si>
    <t>Saging Lakatan</t>
  </si>
  <si>
    <t>Buratta Spread</t>
  </si>
  <si>
    <t>Saging Saba</t>
  </si>
  <si>
    <t>Beet Root</t>
  </si>
  <si>
    <t>Kilo</t>
  </si>
  <si>
    <t>Tomato Salsa</t>
  </si>
  <si>
    <t>Walnut Cake</t>
  </si>
  <si>
    <t>Old Fashioned Cake</t>
  </si>
  <si>
    <t>Choco Caramel Cake</t>
  </si>
  <si>
    <t>Banana Lakatan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</si>
</sst>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B95" sqref="B95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09"/>
  <sheetViews>
    <sheetView tabSelected="1" topLeftCell="A65" workbookViewId="0">
      <selection activeCell="M85" sqref="M84:M85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43800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43801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43803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43804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43805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43806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43808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43809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43810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43811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43812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43813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43815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43816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>
        <v>43819</v>
      </c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/>
      <c r="B68" s="50" t="s">
        <v>14</v>
      </c>
      <c r="C68" s="46" t="s">
        <v>15</v>
      </c>
      <c r="D68" s="47">
        <v>2</v>
      </c>
      <c r="E68" s="47"/>
      <c r="F68" s="51">
        <v>2</v>
      </c>
      <c r="G68" s="49">
        <f t="shared" si="1"/>
        <v>4</v>
      </c>
    </row>
    <row r="69" spans="1:7">
      <c r="A69" s="56"/>
      <c r="B69" s="53" t="s">
        <v>31</v>
      </c>
      <c r="C69" s="46" t="s">
        <v>12</v>
      </c>
      <c r="D69" s="47">
        <v>0.02</v>
      </c>
      <c r="E69" s="47"/>
      <c r="F69" s="51">
        <v>120</v>
      </c>
      <c r="G69" s="49">
        <f t="shared" si="1"/>
        <v>2.4</v>
      </c>
    </row>
    <row r="70" spans="1:7">
      <c r="A70" s="56"/>
      <c r="B70" s="50" t="s">
        <v>27</v>
      </c>
      <c r="C70" s="46" t="s">
        <v>12</v>
      </c>
      <c r="D70" s="47">
        <v>0.02</v>
      </c>
      <c r="E70" s="47"/>
      <c r="F70" s="48">
        <v>200</v>
      </c>
      <c r="G70" s="49">
        <f t="shared" si="1"/>
        <v>4</v>
      </c>
    </row>
    <row r="71" spans="1:7">
      <c r="A71" s="56"/>
      <c r="B71" s="53" t="s">
        <v>11</v>
      </c>
      <c r="C71" s="46" t="s">
        <v>12</v>
      </c>
      <c r="D71" s="47">
        <v>0.34</v>
      </c>
      <c r="E71" s="47"/>
      <c r="F71" s="51">
        <v>0.33</v>
      </c>
      <c r="G71" s="49">
        <f t="shared" si="1"/>
        <v>0.11220000000000001</v>
      </c>
    </row>
    <row r="72" spans="1:7">
      <c r="A72" s="56"/>
      <c r="B72" s="50" t="s">
        <v>14</v>
      </c>
      <c r="C72" s="46" t="s">
        <v>15</v>
      </c>
      <c r="D72" s="47">
        <v>3</v>
      </c>
      <c r="E72" s="47"/>
      <c r="F72" s="51">
        <v>2</v>
      </c>
      <c r="G72" s="49">
        <f t="shared" si="1"/>
        <v>6</v>
      </c>
    </row>
    <row r="73" spans="1:7">
      <c r="A73" s="56"/>
      <c r="B73" s="50" t="s">
        <v>53</v>
      </c>
      <c r="C73" s="46" t="s">
        <v>15</v>
      </c>
      <c r="D73" s="47">
        <v>1</v>
      </c>
      <c r="E73" s="47"/>
      <c r="F73" s="48">
        <v>19.63</v>
      </c>
      <c r="G73" s="49">
        <f t="shared" si="1"/>
        <v>19.63</v>
      </c>
    </row>
    <row r="74" spans="1:7">
      <c r="A74" s="56"/>
      <c r="B74" s="53" t="s">
        <v>44</v>
      </c>
      <c r="C74" s="46" t="s">
        <v>15</v>
      </c>
      <c r="D74" s="47">
        <v>0.25</v>
      </c>
      <c r="E74" s="47"/>
      <c r="F74" s="51">
        <v>17.43</v>
      </c>
      <c r="G74" s="49">
        <f t="shared" si="1"/>
        <v>4.3574999999999999</v>
      </c>
    </row>
    <row r="75" spans="1:7">
      <c r="A75" s="56"/>
      <c r="B75" s="50" t="s">
        <v>17</v>
      </c>
      <c r="C75" s="46" t="s">
        <v>15</v>
      </c>
      <c r="D75" s="47">
        <v>0.02</v>
      </c>
      <c r="E75" s="47"/>
      <c r="F75" s="48">
        <v>9.08</v>
      </c>
      <c r="G75" s="49">
        <f t="shared" si="1"/>
        <v>0.18160000000000001</v>
      </c>
    </row>
    <row r="76" spans="1:7">
      <c r="A76" s="56">
        <v>44191</v>
      </c>
      <c r="B76" s="50" t="s">
        <v>55</v>
      </c>
      <c r="C76" s="46" t="s">
        <v>15</v>
      </c>
      <c r="D76" s="47">
        <v>0.25</v>
      </c>
      <c r="E76" s="47"/>
      <c r="F76" s="51">
        <v>79.11</v>
      </c>
      <c r="G76" s="49">
        <f t="shared" si="1"/>
        <v>19.7775</v>
      </c>
    </row>
    <row r="77" spans="1:7">
      <c r="A77" s="56"/>
      <c r="B77" s="50" t="s">
        <v>13</v>
      </c>
      <c r="C77" s="46" t="s">
        <v>12</v>
      </c>
      <c r="D77" s="47">
        <v>0.3</v>
      </c>
      <c r="E77" s="47"/>
      <c r="F77" s="48">
        <v>80</v>
      </c>
      <c r="G77" s="49">
        <f t="shared" si="1"/>
        <v>24</v>
      </c>
    </row>
    <row r="78" spans="1:7">
      <c r="A78" s="56"/>
      <c r="B78" s="53" t="s">
        <v>31</v>
      </c>
      <c r="C78" s="46" t="s">
        <v>12</v>
      </c>
      <c r="D78" s="47">
        <v>0.04</v>
      </c>
      <c r="E78" s="47"/>
      <c r="F78" s="51">
        <v>120</v>
      </c>
      <c r="G78" s="49">
        <f t="shared" si="1"/>
        <v>4.8</v>
      </c>
    </row>
    <row r="79" spans="1:7">
      <c r="A79" s="56"/>
      <c r="B79" s="53" t="s">
        <v>11</v>
      </c>
      <c r="C79" s="46" t="s">
        <v>12</v>
      </c>
      <c r="D79" s="47">
        <v>0.28999999999999998</v>
      </c>
      <c r="E79" s="47"/>
      <c r="F79" s="51">
        <v>0.33</v>
      </c>
      <c r="G79" s="49">
        <f t="shared" si="1"/>
        <v>9.5699999999999993E-2</v>
      </c>
    </row>
    <row r="80" spans="1:7">
      <c r="A80" s="56">
        <v>43800</v>
      </c>
      <c r="B80" s="53" t="s">
        <v>11</v>
      </c>
      <c r="C80" s="46" t="s">
        <v>12</v>
      </c>
      <c r="D80" s="47">
        <v>0.28000000000000003</v>
      </c>
      <c r="E80" s="47"/>
      <c r="F80" s="51">
        <v>150</v>
      </c>
      <c r="G80" s="49">
        <f t="shared" si="1"/>
        <v>42.000000000000007</v>
      </c>
    </row>
    <row r="81" spans="1:13">
      <c r="A81" s="56"/>
      <c r="B81" s="50" t="s">
        <v>14</v>
      </c>
      <c r="C81" s="46" t="s">
        <v>15</v>
      </c>
      <c r="D81" s="47">
        <v>2</v>
      </c>
      <c r="E81" s="47"/>
      <c r="F81" s="51">
        <v>5</v>
      </c>
      <c r="G81" s="49">
        <f t="shared" si="1"/>
        <v>10</v>
      </c>
    </row>
    <row r="82" spans="1:13">
      <c r="A82" s="56"/>
      <c r="B82" s="53" t="s">
        <v>31</v>
      </c>
      <c r="C82" s="46" t="s">
        <v>12</v>
      </c>
      <c r="D82" s="47">
        <v>0.02</v>
      </c>
      <c r="E82" s="47"/>
      <c r="F82" s="51">
        <v>120</v>
      </c>
      <c r="G82" s="49">
        <f t="shared" ref="G82:G89" si="4">F82*D82</f>
        <v>2.4</v>
      </c>
    </row>
    <row r="83" spans="1:13">
      <c r="A83" s="56"/>
      <c r="B83" s="50" t="s">
        <v>27</v>
      </c>
      <c r="C83" s="46" t="s">
        <v>12</v>
      </c>
      <c r="D83" s="47">
        <v>1.4999999999999999E-2</v>
      </c>
      <c r="E83" s="47"/>
      <c r="F83" s="48">
        <v>200</v>
      </c>
      <c r="G83" s="49">
        <f t="shared" si="4"/>
        <v>3</v>
      </c>
    </row>
    <row r="84" spans="1:13">
      <c r="A84" s="56"/>
      <c r="B84" s="53" t="s">
        <v>57</v>
      </c>
      <c r="C84" s="46" t="s">
        <v>15</v>
      </c>
      <c r="D84" s="52">
        <v>0.25</v>
      </c>
      <c r="E84" s="47"/>
      <c r="F84" s="54">
        <v>44.61</v>
      </c>
      <c r="G84" s="49">
        <f t="shared" si="4"/>
        <v>11.1525</v>
      </c>
    </row>
    <row r="85" spans="1:13">
      <c r="A85" s="56">
        <v>43827</v>
      </c>
      <c r="B85" s="53" t="s">
        <v>45</v>
      </c>
      <c r="C85" s="46" t="s">
        <v>29</v>
      </c>
      <c r="D85" s="52">
        <v>3</v>
      </c>
      <c r="E85" s="47"/>
      <c r="F85" s="54">
        <v>56.6</v>
      </c>
      <c r="G85" s="49">
        <f t="shared" si="4"/>
        <v>169.8</v>
      </c>
    </row>
    <row r="86" spans="1:13">
      <c r="A86" s="56"/>
      <c r="B86" s="53" t="s">
        <v>60</v>
      </c>
      <c r="C86" s="46" t="s">
        <v>29</v>
      </c>
      <c r="D86" s="52">
        <v>3</v>
      </c>
      <c r="E86" s="47"/>
      <c r="F86" s="54">
        <v>68</v>
      </c>
      <c r="G86" s="49">
        <f t="shared" si="4"/>
        <v>204</v>
      </c>
    </row>
    <row r="87" spans="1:13">
      <c r="A87" s="56"/>
      <c r="B87" s="53" t="s">
        <v>61</v>
      </c>
      <c r="C87" s="46" t="s">
        <v>29</v>
      </c>
      <c r="D87" s="52">
        <v>1</v>
      </c>
      <c r="E87" s="47"/>
      <c r="F87" s="54">
        <v>86.25</v>
      </c>
      <c r="G87" s="49">
        <f t="shared" si="4"/>
        <v>86.25</v>
      </c>
    </row>
    <row r="88" spans="1:13">
      <c r="A88" s="56"/>
      <c r="B88" s="53" t="s">
        <v>62</v>
      </c>
      <c r="C88" s="46" t="s">
        <v>29</v>
      </c>
      <c r="D88" s="52">
        <v>4</v>
      </c>
      <c r="E88" s="47"/>
      <c r="F88" s="54">
        <v>55.7</v>
      </c>
      <c r="G88" s="49">
        <f t="shared" si="4"/>
        <v>222.8</v>
      </c>
    </row>
    <row r="89" spans="1:13">
      <c r="A89" s="56"/>
      <c r="B89" s="53" t="s">
        <v>63</v>
      </c>
      <c r="C89" s="46" t="s">
        <v>25</v>
      </c>
      <c r="D89" s="47">
        <v>2</v>
      </c>
      <c r="E89" s="47"/>
      <c r="F89" s="51">
        <v>10</v>
      </c>
      <c r="G89" s="49">
        <f t="shared" si="4"/>
        <v>20</v>
      </c>
    </row>
    <row r="90" spans="1:13">
      <c r="A90" s="56"/>
      <c r="B90" s="53"/>
      <c r="C90" s="46"/>
      <c r="D90" s="52"/>
      <c r="E90" s="47"/>
      <c r="F90" s="54"/>
      <c r="G90" s="49">
        <f t="shared" ref="G90:G91" si="5">F90*D90</f>
        <v>0</v>
      </c>
    </row>
    <row r="91" spans="1:13" ht="13.5" thickBot="1">
      <c r="A91" s="57"/>
      <c r="B91" s="55"/>
      <c r="C91" s="20"/>
      <c r="D91" s="20"/>
      <c r="E91" s="20"/>
      <c r="F91" s="21"/>
      <c r="G91" s="49">
        <f t="shared" si="5"/>
        <v>0</v>
      </c>
      <c r="I91" s="27"/>
      <c r="J91" s="27"/>
      <c r="K91" s="27"/>
      <c r="L91" s="27"/>
      <c r="M91" s="27"/>
    </row>
    <row r="92" spans="1:13" ht="13.5" thickBot="1">
      <c r="A92" s="14" t="s">
        <v>3</v>
      </c>
      <c r="B92" s="23"/>
      <c r="C92" s="23"/>
      <c r="D92" s="23"/>
      <c r="E92" s="23"/>
      <c r="F92" s="24"/>
      <c r="G92" s="25">
        <f>SUM(G6:G91)</f>
        <v>1961.4079999999999</v>
      </c>
      <c r="I92" s="27"/>
      <c r="J92" s="27"/>
      <c r="K92" s="27"/>
      <c r="L92" s="27"/>
      <c r="M92" s="27"/>
    </row>
    <row r="93" spans="1:13" ht="16.5" thickTop="1">
      <c r="I93" s="27"/>
      <c r="J93" s="45"/>
      <c r="K93" s="45"/>
      <c r="L93" s="45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30"/>
      <c r="J101" s="30"/>
      <c r="K101" s="30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27"/>
      <c r="J103" s="27"/>
      <c r="K103" s="27"/>
      <c r="L103" s="27"/>
      <c r="M103" s="27"/>
    </row>
    <row r="104" spans="9:13">
      <c r="I104" s="30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82" workbookViewId="0">
      <selection activeCell="B97" sqref="B97:G9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2" sqref="B62:G6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A95" workbookViewId="0">
      <selection activeCell="B100" sqref="B100:G103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topLeftCell="A80" workbookViewId="0">
      <selection activeCell="B88" sqref="B88:G91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>
      <c r="A102" s="56"/>
      <c r="B102" s="53"/>
      <c r="C102" s="46"/>
      <c r="D102" s="52"/>
      <c r="E102" s="47"/>
      <c r="F102" s="54"/>
      <c r="G102" s="49"/>
    </row>
    <row r="103" spans="1:13" ht="13.5" thickBot="1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>
      <c r="I105" s="27"/>
      <c r="J105" s="45"/>
      <c r="K105" s="45"/>
      <c r="L105" s="45"/>
      <c r="M105" s="27"/>
    </row>
    <row r="106" spans="1:13">
      <c r="I106" s="27"/>
      <c r="J106" s="27"/>
      <c r="K106" s="27"/>
      <c r="L106" s="27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30"/>
      <c r="J111" s="30"/>
      <c r="K111" s="30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30"/>
      <c r="J116" s="27"/>
      <c r="K116" s="27"/>
      <c r="L116" s="27"/>
      <c r="M116" s="27"/>
    </row>
    <row r="117" spans="9:13">
      <c r="I117" s="27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3"/>
  <sheetViews>
    <sheetView topLeftCell="A49" workbookViewId="0">
      <selection activeCell="A4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43647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>
      <c r="A92" s="56"/>
      <c r="B92" s="50"/>
      <c r="C92" s="46"/>
      <c r="D92" s="47"/>
      <c r="E92" s="47"/>
      <c r="F92" s="54"/>
      <c r="G92" s="49"/>
    </row>
    <row r="93" spans="1:13">
      <c r="A93" s="56"/>
      <c r="B93" s="50"/>
      <c r="C93" s="46"/>
      <c r="D93" s="47"/>
      <c r="E93" s="47"/>
      <c r="F93" s="54"/>
      <c r="G93" s="49"/>
    </row>
    <row r="94" spans="1:13">
      <c r="A94" s="56"/>
      <c r="B94" s="53"/>
      <c r="C94" s="46"/>
      <c r="D94" s="52"/>
      <c r="E94" s="47"/>
      <c r="F94" s="54"/>
      <c r="G94" s="49"/>
    </row>
    <row r="95" spans="1:13" ht="13.5" thickBot="1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>
      <c r="I97" s="27"/>
      <c r="J97" s="45"/>
      <c r="K97" s="45"/>
      <c r="L97" s="45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30"/>
      <c r="K103" s="30"/>
      <c r="L103" s="27"/>
      <c r="M103" s="27"/>
    </row>
    <row r="104" spans="9:13">
      <c r="I104" s="30"/>
      <c r="J104" s="30"/>
      <c r="K104" s="30"/>
      <c r="L104" s="27"/>
      <c r="M104" s="27"/>
    </row>
    <row r="105" spans="9:13">
      <c r="I105" s="30"/>
      <c r="J105" s="30"/>
      <c r="K105" s="30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30"/>
      <c r="J108" s="27"/>
      <c r="K108" s="27"/>
      <c r="L108" s="27"/>
      <c r="M108" s="27"/>
    </row>
    <row r="109" spans="9:13">
      <c r="I109" s="27"/>
      <c r="J109" s="27"/>
      <c r="K109" s="27"/>
      <c r="L109" s="27"/>
      <c r="M109" s="27"/>
    </row>
    <row r="110" spans="9:13">
      <c r="I110" s="27"/>
      <c r="J110" s="27"/>
      <c r="K110" s="27"/>
      <c r="L110" s="27"/>
      <c r="M110" s="27"/>
    </row>
    <row r="111" spans="9:13">
      <c r="I111" s="27"/>
      <c r="J111" s="27"/>
      <c r="K111" s="27"/>
      <c r="L111" s="27"/>
      <c r="M111" s="27"/>
    </row>
    <row r="112" spans="9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2"/>
  <sheetViews>
    <sheetView topLeftCell="A43" workbookViewId="0">
      <selection activeCell="B44" sqref="B44:G4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43739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43748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43657</v>
      </c>
      <c r="B10" s="53" t="s">
        <v>11</v>
      </c>
      <c r="C10" s="46" t="s">
        <v>12</v>
      </c>
      <c r="D10" s="47">
        <v>0.32</v>
      </c>
      <c r="E10" s="47"/>
      <c r="F10" s="51">
        <v>150</v>
      </c>
      <c r="G10" s="49">
        <f>F10*D10</f>
        <v>48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>
      <c r="A16" s="56">
        <v>43658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>
      <c r="A19" s="56">
        <v>43660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>
      <c r="A24" s="56">
        <v>43661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>
      <c r="A29" s="56">
        <v>43754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>
      <c r="A34" s="56">
        <v>43755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>
      <c r="A39" s="56">
        <v>43756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>
      <c r="A44" s="56">
        <v>43759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>
      <c r="A49" s="56">
        <v>43760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>
      <c r="A54" s="56">
        <v>43761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>
      <c r="A58" s="56">
        <v>43762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>
      <c r="A62" s="56">
        <v>43763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>
      <c r="A67" s="56"/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>
      <c r="A68" s="56">
        <v>43766</v>
      </c>
      <c r="B68" s="53" t="s">
        <v>11</v>
      </c>
      <c r="C68" s="46" t="s">
        <v>12</v>
      </c>
      <c r="D68" s="47">
        <v>0.28999999999999998</v>
      </c>
      <c r="E68" s="47"/>
      <c r="F68" s="51">
        <v>0.33</v>
      </c>
      <c r="G68" s="49">
        <f t="shared" si="1"/>
        <v>9.5699999999999993E-2</v>
      </c>
    </row>
    <row r="69" spans="1:7">
      <c r="A69" s="56"/>
      <c r="B69" s="50" t="s">
        <v>14</v>
      </c>
      <c r="C69" s="46" t="s">
        <v>15</v>
      </c>
      <c r="D69" s="47">
        <v>2</v>
      </c>
      <c r="E69" s="47"/>
      <c r="F69" s="51">
        <v>2</v>
      </c>
      <c r="G69" s="49">
        <f t="shared" si="1"/>
        <v>4</v>
      </c>
    </row>
    <row r="70" spans="1:7">
      <c r="A70" s="56"/>
      <c r="B70" s="50" t="s">
        <v>53</v>
      </c>
      <c r="C70" s="46" t="s">
        <v>15</v>
      </c>
      <c r="D70" s="47">
        <v>0.25</v>
      </c>
      <c r="E70" s="47"/>
      <c r="F70" s="48">
        <v>19.63</v>
      </c>
      <c r="G70" s="49">
        <f t="shared" si="1"/>
        <v>4.9074999999999998</v>
      </c>
    </row>
    <row r="71" spans="1:7">
      <c r="A71" s="56"/>
      <c r="B71" s="50" t="s">
        <v>59</v>
      </c>
      <c r="C71" s="46" t="s">
        <v>15</v>
      </c>
      <c r="D71" s="47">
        <v>0.25</v>
      </c>
      <c r="E71" s="47"/>
      <c r="F71" s="51">
        <v>10.15</v>
      </c>
      <c r="G71" s="49">
        <f t="shared" si="1"/>
        <v>2.5375000000000001</v>
      </c>
    </row>
    <row r="72" spans="1:7">
      <c r="A72" s="56"/>
      <c r="B72" s="53" t="s">
        <v>43</v>
      </c>
      <c r="C72" s="46" t="s">
        <v>25</v>
      </c>
      <c r="D72" s="47">
        <v>1</v>
      </c>
      <c r="E72" s="47"/>
      <c r="F72" s="48">
        <v>6</v>
      </c>
      <c r="G72" s="49">
        <f t="shared" si="1"/>
        <v>6</v>
      </c>
    </row>
    <row r="73" spans="1:7">
      <c r="A73" s="56">
        <v>43767</v>
      </c>
      <c r="B73" s="53" t="s">
        <v>11</v>
      </c>
      <c r="C73" s="46" t="s">
        <v>12</v>
      </c>
      <c r="D73" s="47">
        <v>0.32</v>
      </c>
      <c r="E73" s="47"/>
      <c r="F73" s="51">
        <v>0.33</v>
      </c>
      <c r="G73" s="49">
        <f t="shared" si="1"/>
        <v>0.10560000000000001</v>
      </c>
    </row>
    <row r="74" spans="1:7">
      <c r="A74" s="56"/>
      <c r="B74" s="50" t="s">
        <v>14</v>
      </c>
      <c r="C74" s="46" t="s">
        <v>15</v>
      </c>
      <c r="D74" s="47">
        <v>2</v>
      </c>
      <c r="E74" s="47"/>
      <c r="F74" s="51">
        <v>2</v>
      </c>
      <c r="G74" s="49">
        <f t="shared" si="1"/>
        <v>4</v>
      </c>
    </row>
    <row r="75" spans="1:7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1"/>
        <v>2.4</v>
      </c>
    </row>
    <row r="76" spans="1:7">
      <c r="A76" s="56"/>
      <c r="B76" s="50" t="s">
        <v>27</v>
      </c>
      <c r="C76" s="46" t="s">
        <v>12</v>
      </c>
      <c r="D76" s="47">
        <v>0.02</v>
      </c>
      <c r="E76" s="47"/>
      <c r="F76" s="48">
        <v>200</v>
      </c>
      <c r="G76" s="49">
        <f t="shared" si="1"/>
        <v>4</v>
      </c>
    </row>
    <row r="77" spans="1:7">
      <c r="A77" s="56">
        <v>43769</v>
      </c>
      <c r="B77" s="53" t="s">
        <v>11</v>
      </c>
      <c r="C77" s="46" t="s">
        <v>12</v>
      </c>
      <c r="D77" s="47">
        <v>0.34</v>
      </c>
      <c r="E77" s="47"/>
      <c r="F77" s="51">
        <v>0.33</v>
      </c>
      <c r="G77" s="49">
        <f t="shared" si="1"/>
        <v>0.11220000000000001</v>
      </c>
    </row>
    <row r="78" spans="1:7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1"/>
        <v>6</v>
      </c>
    </row>
    <row r="79" spans="1:7">
      <c r="A79" s="56"/>
      <c r="B79" s="50" t="s">
        <v>53</v>
      </c>
      <c r="C79" s="46" t="s">
        <v>15</v>
      </c>
      <c r="D79" s="47">
        <v>1</v>
      </c>
      <c r="E79" s="47"/>
      <c r="F79" s="48">
        <v>19.63</v>
      </c>
      <c r="G79" s="49">
        <f t="shared" si="1"/>
        <v>19.63</v>
      </c>
    </row>
    <row r="80" spans="1:7">
      <c r="A80" s="56"/>
      <c r="B80" s="53" t="s">
        <v>44</v>
      </c>
      <c r="C80" s="46" t="s">
        <v>15</v>
      </c>
      <c r="D80" s="47">
        <v>0.25</v>
      </c>
      <c r="E80" s="47"/>
      <c r="F80" s="51">
        <v>17.43</v>
      </c>
      <c r="G80" s="49">
        <f t="shared" si="1"/>
        <v>4.3574999999999999</v>
      </c>
    </row>
    <row r="81" spans="1:13">
      <c r="A81" s="56"/>
      <c r="B81" s="50" t="s">
        <v>17</v>
      </c>
      <c r="C81" s="46" t="s">
        <v>15</v>
      </c>
      <c r="D81" s="47">
        <v>0.02</v>
      </c>
      <c r="E81" s="47"/>
      <c r="F81" s="48">
        <v>9.08</v>
      </c>
      <c r="G81" s="49">
        <f t="shared" si="1"/>
        <v>0.18160000000000001</v>
      </c>
    </row>
    <row r="82" spans="1:13">
      <c r="A82" s="56"/>
      <c r="B82" s="50"/>
      <c r="C82" s="46"/>
      <c r="D82" s="47"/>
      <c r="E82" s="47"/>
      <c r="F82" s="54"/>
      <c r="G82" s="49">
        <f t="shared" ref="G82:G84" si="4">F82*D82</f>
        <v>0</v>
      </c>
    </row>
    <row r="83" spans="1:13">
      <c r="A83" s="56"/>
      <c r="B83" s="53"/>
      <c r="C83" s="46"/>
      <c r="D83" s="52"/>
      <c r="E83" s="47"/>
      <c r="F83" s="54"/>
      <c r="G83" s="49">
        <f t="shared" si="4"/>
        <v>0</v>
      </c>
    </row>
    <row r="84" spans="1:13" ht="13.5" thickBot="1">
      <c r="A84" s="57"/>
      <c r="B84" s="55"/>
      <c r="C84" s="20"/>
      <c r="D84" s="20"/>
      <c r="E84" s="20"/>
      <c r="F84" s="21"/>
      <c r="G84" s="49">
        <f t="shared" si="4"/>
        <v>0</v>
      </c>
      <c r="I84" s="27"/>
      <c r="J84" s="27"/>
      <c r="K84" s="27"/>
      <c r="L84" s="27"/>
      <c r="M84" s="27"/>
    </row>
    <row r="85" spans="1:13" ht="13.5" thickBot="1">
      <c r="A85" s="14" t="s">
        <v>3</v>
      </c>
      <c r="B85" s="23"/>
      <c r="C85" s="23"/>
      <c r="D85" s="23"/>
      <c r="E85" s="23"/>
      <c r="F85" s="24"/>
      <c r="G85" s="25">
        <f>SUM(G6:G84)</f>
        <v>1206.8730000000003</v>
      </c>
      <c r="I85" s="27"/>
      <c r="J85" s="27"/>
      <c r="K85" s="27"/>
      <c r="L85" s="27"/>
      <c r="M85" s="27"/>
    </row>
    <row r="86" spans="1:13" ht="16.5" thickTop="1">
      <c r="I86" s="27"/>
      <c r="J86" s="45"/>
      <c r="K86" s="45"/>
      <c r="L86" s="45"/>
      <c r="M86" s="27"/>
    </row>
    <row r="87" spans="1:13">
      <c r="I87" s="27"/>
      <c r="J87" s="27"/>
      <c r="K87" s="27"/>
      <c r="L87" s="27"/>
      <c r="M87" s="27"/>
    </row>
    <row r="88" spans="1:13">
      <c r="I88" s="27"/>
      <c r="J88" s="27"/>
      <c r="K88" s="27"/>
      <c r="L88" s="27"/>
      <c r="M88" s="27"/>
    </row>
    <row r="89" spans="1:13">
      <c r="I89" s="27"/>
      <c r="J89" s="27"/>
      <c r="K89" s="27"/>
      <c r="L89" s="27"/>
      <c r="M89" s="27"/>
    </row>
    <row r="90" spans="1:13">
      <c r="I90" s="27"/>
      <c r="J90" s="27"/>
      <c r="K90" s="27"/>
      <c r="L90" s="27"/>
      <c r="M90" s="27"/>
    </row>
    <row r="91" spans="1:13">
      <c r="I91" s="27"/>
      <c r="J91" s="27"/>
      <c r="K91" s="27"/>
      <c r="L91" s="27"/>
      <c r="M91" s="27"/>
    </row>
    <row r="92" spans="1:13">
      <c r="I92" s="30"/>
      <c r="J92" s="30"/>
      <c r="K92" s="30"/>
      <c r="L92" s="27"/>
      <c r="M92" s="27"/>
    </row>
    <row r="93" spans="1:13">
      <c r="I93" s="30"/>
      <c r="J93" s="30"/>
      <c r="K93" s="30"/>
      <c r="L93" s="27"/>
      <c r="M93" s="27"/>
    </row>
    <row r="94" spans="1:13">
      <c r="I94" s="30"/>
      <c r="J94" s="30"/>
      <c r="K94" s="30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30"/>
      <c r="J97" s="27"/>
      <c r="K97" s="27"/>
      <c r="L97" s="27"/>
      <c r="M97" s="27"/>
    </row>
    <row r="98" spans="9:13">
      <c r="I98" s="27"/>
      <c r="J98" s="27"/>
      <c r="K98" s="27"/>
      <c r="L98" s="27"/>
      <c r="M98" s="27"/>
    </row>
    <row r="99" spans="9:13">
      <c r="I99" s="27"/>
      <c r="J99" s="27"/>
      <c r="K99" s="27"/>
      <c r="L99" s="27"/>
      <c r="M99" s="27"/>
    </row>
    <row r="100" spans="9:13">
      <c r="I100" s="27"/>
      <c r="J100" s="27"/>
      <c r="K100" s="27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3"/>
  <sheetViews>
    <sheetView topLeftCell="A45" workbookViewId="0">
      <selection activeCell="K86" sqref="K8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43770</v>
      </c>
      <c r="C3" s="29"/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43773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43774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43775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43776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43473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43778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43787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43788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43789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43790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43791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43792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>
      <c r="A53" s="56">
        <v>43794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43795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43797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43798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13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13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13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13">
      <c r="A68" s="56">
        <v>43799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13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13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13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13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13">
      <c r="A73" s="56"/>
      <c r="B73" s="50"/>
      <c r="C73" s="46"/>
      <c r="D73" s="47"/>
      <c r="E73" s="47"/>
      <c r="F73" s="54"/>
      <c r="G73" s="49"/>
    </row>
    <row r="74" spans="1:13">
      <c r="A74" s="56"/>
      <c r="B74" s="53"/>
      <c r="C74" s="46"/>
      <c r="D74" s="52"/>
      <c r="E74" s="47"/>
      <c r="F74" s="54"/>
      <c r="G74" s="49"/>
    </row>
    <row r="75" spans="1:13" ht="13.5" thickBot="1">
      <c r="A75" s="57"/>
      <c r="B75" s="55"/>
      <c r="C75" s="20"/>
      <c r="D75" s="20"/>
      <c r="E75" s="20"/>
      <c r="F75" s="21"/>
      <c r="G75" s="22"/>
      <c r="I75" s="27"/>
      <c r="J75" s="27"/>
      <c r="K75" s="27"/>
      <c r="L75" s="27"/>
      <c r="M75" s="27"/>
    </row>
    <row r="76" spans="1:13" ht="13.5" thickBot="1">
      <c r="A76" s="14" t="s">
        <v>3</v>
      </c>
      <c r="B76" s="23"/>
      <c r="C76" s="23"/>
      <c r="D76" s="23"/>
      <c r="E76" s="23"/>
      <c r="F76" s="24"/>
      <c r="G76" s="25">
        <f>SUM(G6:G75)</f>
        <v>1278.7995599999999</v>
      </c>
      <c r="I76" s="27"/>
      <c r="J76" s="27"/>
      <c r="K76" s="27"/>
      <c r="L76" s="27"/>
      <c r="M76" s="27"/>
    </row>
    <row r="77" spans="1:13" ht="16.5" thickTop="1">
      <c r="I77" s="27"/>
      <c r="J77" s="45"/>
      <c r="K77" s="45"/>
      <c r="L77" s="45"/>
      <c r="M77" s="27"/>
    </row>
    <row r="78" spans="1:13">
      <c r="I78" s="27"/>
      <c r="J78" s="27"/>
      <c r="K78" s="27"/>
      <c r="L78" s="27"/>
      <c r="M78" s="27"/>
    </row>
    <row r="79" spans="1:13">
      <c r="I79" s="27"/>
      <c r="J79" s="27"/>
      <c r="K79" s="27"/>
      <c r="L79" s="27"/>
      <c r="M79" s="27"/>
    </row>
    <row r="80" spans="1:13">
      <c r="I80" s="27"/>
      <c r="J80" s="27"/>
      <c r="K80" s="27"/>
      <c r="L80" s="27"/>
      <c r="M80" s="27"/>
    </row>
    <row r="81" spans="9:13">
      <c r="I81" s="27"/>
      <c r="J81" s="27"/>
      <c r="K81" s="27"/>
      <c r="L81" s="27"/>
      <c r="M81" s="27"/>
    </row>
    <row r="82" spans="9:13">
      <c r="I82" s="27"/>
      <c r="J82" s="27"/>
      <c r="K82" s="27"/>
      <c r="L82" s="27"/>
      <c r="M82" s="27"/>
    </row>
    <row r="83" spans="9:13">
      <c r="I83" s="30"/>
      <c r="J83" s="30"/>
      <c r="K83" s="30"/>
      <c r="L83" s="27"/>
      <c r="M83" s="27"/>
    </row>
    <row r="84" spans="9:13">
      <c r="I84" s="30"/>
      <c r="J84" s="30"/>
      <c r="K84" s="30"/>
      <c r="L84" s="27"/>
      <c r="M84" s="27"/>
    </row>
    <row r="85" spans="9:13">
      <c r="I85" s="30"/>
      <c r="J85" s="30"/>
      <c r="K85" s="30"/>
      <c r="L85" s="27"/>
      <c r="M85" s="27"/>
    </row>
    <row r="86" spans="9:13">
      <c r="I86" s="27"/>
      <c r="J86" s="27"/>
      <c r="K86" s="27"/>
      <c r="L86" s="27"/>
      <c r="M86" s="27"/>
    </row>
    <row r="87" spans="9:13">
      <c r="I87" s="27"/>
      <c r="J87" s="27"/>
      <c r="K87" s="27"/>
      <c r="L87" s="27"/>
      <c r="M87" s="27"/>
    </row>
    <row r="88" spans="9:13">
      <c r="I88" s="30"/>
      <c r="J88" s="27"/>
      <c r="K88" s="27"/>
      <c r="L88" s="27"/>
      <c r="M88" s="27"/>
    </row>
    <row r="89" spans="9:13">
      <c r="I89" s="27"/>
      <c r="J89" s="27"/>
      <c r="K89" s="27"/>
      <c r="L89" s="27"/>
      <c r="M89" s="27"/>
    </row>
    <row r="90" spans="9:13">
      <c r="I90" s="27"/>
      <c r="J90" s="27"/>
      <c r="K90" s="27"/>
      <c r="L90" s="27"/>
      <c r="M90" s="27"/>
    </row>
    <row r="91" spans="9:13">
      <c r="I91" s="27"/>
      <c r="J91" s="27"/>
      <c r="K91" s="27"/>
      <c r="L91" s="27"/>
      <c r="M91" s="27"/>
    </row>
    <row r="92" spans="9:13">
      <c r="I92" s="27"/>
      <c r="J92" s="27"/>
      <c r="K92" s="27"/>
      <c r="L92" s="27"/>
      <c r="M92" s="27"/>
    </row>
    <row r="93" spans="9:13">
      <c r="I93" s="27"/>
      <c r="J93" s="27"/>
      <c r="K93" s="27"/>
      <c r="L93" s="27"/>
      <c r="M9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2020-01-04T05:47:13Z</dcterms:modified>
</cp:coreProperties>
</file>