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7"/>
  </bookViews>
  <sheets>
    <sheet name="Mar 28" sheetId="4" state="hidden" r:id="rId1"/>
    <sheet name="Jan06" sheetId="33" r:id="rId2"/>
    <sheet name="Jan10" sheetId="47" r:id="rId3"/>
    <sheet name="Jan17" sheetId="48" r:id="rId4"/>
    <sheet name="Jan24" sheetId="50" r:id="rId5"/>
    <sheet name="Jan30" sheetId="51" r:id="rId6"/>
    <sheet name="Summary" sheetId="52" r:id="rId7"/>
    <sheet name="Food &amp; Non Food Categories" sheetId="53" r:id="rId8"/>
  </sheets>
  <calcPr calcId="124519"/>
</workbook>
</file>

<file path=xl/calcChain.xml><?xml version="1.0" encoding="utf-8"?>
<calcChain xmlns="http://schemas.openxmlformats.org/spreadsheetml/2006/main">
  <c r="F119" i="53"/>
  <c r="B66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47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3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8"/>
  <c r="B66" i="52" l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47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8" i="51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7"/>
  <c r="F76"/>
  <c r="F34"/>
  <c r="B7" i="50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F86"/>
  <c r="F44"/>
  <c r="B1048548" i="53"/>
  <c r="I116"/>
  <c r="H116"/>
  <c r="G116"/>
  <c r="F116"/>
  <c r="B1048539" i="52"/>
  <c r="F116"/>
  <c r="B8" i="48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7"/>
  <c r="B7" i="4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9" i="33" l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8"/>
  <c r="F71" i="48" l="1"/>
  <c r="F29"/>
  <c r="B1048516" i="33" l="1"/>
  <c r="F69" i="47" l="1"/>
  <c r="F27"/>
  <c r="F77" i="33" l="1"/>
  <c r="F35"/>
  <c r="F29" i="4"/>
</calcChain>
</file>

<file path=xl/sharedStrings.xml><?xml version="1.0" encoding="utf-8"?>
<sst xmlns="http://schemas.openxmlformats.org/spreadsheetml/2006/main" count="723" uniqueCount="144">
  <si>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</si>
  <si>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</si>
  <si>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</si>
  <si>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</si>
  <si>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</si>
  <si>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</si>
  <si>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</si>
  <si>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</si>
  <si>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Co. Name: Toshco Inc.</t>
  </si>
  <si>
    <t>For the Month Ended:March 2014</t>
  </si>
  <si>
    <t>COMPANY</t>
  </si>
  <si>
    <t>CHECK DISBURSEMENT</t>
  </si>
  <si>
    <t>DATE PREPARED</t>
  </si>
  <si>
    <t xml:space="preserve">PREPARED BY: Anna Marie Sosa </t>
  </si>
  <si>
    <t>Cancelled Check</t>
  </si>
  <si>
    <t>Anna Marie Sosa</t>
  </si>
  <si>
    <t>Assorted Groceries</t>
  </si>
  <si>
    <t>Evimero Food Inc</t>
  </si>
  <si>
    <t>Toshco Inc</t>
  </si>
  <si>
    <t>SSS</t>
  </si>
  <si>
    <t>Philhealth</t>
  </si>
  <si>
    <t>HDMF</t>
  </si>
  <si>
    <t>Gas</t>
  </si>
  <si>
    <t>PMKS Marketing</t>
  </si>
  <si>
    <t>Fernando Sampaga</t>
  </si>
  <si>
    <t>Employees Meal</t>
  </si>
  <si>
    <t>JMK Seafoods &amp; Meat Dealer</t>
  </si>
  <si>
    <t>Assorted Fruits &amp; Veggies</t>
  </si>
  <si>
    <t>Cabutad Meat &amp; Vegetable Dealer</t>
  </si>
  <si>
    <t>Paperous Enterprises</t>
  </si>
  <si>
    <t>Packaging Materials</t>
  </si>
  <si>
    <t>Commissary</t>
  </si>
  <si>
    <t>Internet &amp; Telephone Bill</t>
  </si>
  <si>
    <t>At Your Service Cooperative</t>
  </si>
  <si>
    <t>San Miguel Brewery Inc</t>
  </si>
  <si>
    <t>Beer</t>
  </si>
  <si>
    <t>Soda &amp; Iced Tea</t>
  </si>
  <si>
    <t>Seafood</t>
  </si>
  <si>
    <t>Total</t>
  </si>
  <si>
    <t>Cakes</t>
  </si>
  <si>
    <t>Pepsi Cola Products Philippines Inc</t>
  </si>
  <si>
    <t>Sozo Exousia Inc</t>
  </si>
  <si>
    <t>Fortune Gas Corporation</t>
  </si>
  <si>
    <t>Global Beer Zero Inc</t>
  </si>
  <si>
    <t>Hanging Tender</t>
  </si>
  <si>
    <t>Vicente Carag</t>
  </si>
  <si>
    <t>Chikos Whole Chicken</t>
  </si>
  <si>
    <t>FOOD</t>
  </si>
  <si>
    <t>NON FOOD</t>
  </si>
  <si>
    <t>REPAIR &amp; MAINTENANCE</t>
  </si>
  <si>
    <t>SALARY</t>
  </si>
  <si>
    <t>Cabutad Vegetable Dealer</t>
  </si>
  <si>
    <t>Westan King Trading</t>
  </si>
  <si>
    <t>Coffee Beans</t>
  </si>
  <si>
    <t>Lite East Trading</t>
  </si>
  <si>
    <t>Rice</t>
  </si>
  <si>
    <t>Tissue</t>
  </si>
  <si>
    <t>Cake</t>
  </si>
  <si>
    <t>Higiadzo System Inc</t>
  </si>
  <si>
    <t>FOR THE MONTH  January 2020</t>
  </si>
  <si>
    <t>Coop Payroll-Dec 11-25,2019</t>
  </si>
  <si>
    <t>Service Charge-Dec 16-28,2019</t>
  </si>
  <si>
    <t>Lulubee Corporation</t>
  </si>
  <si>
    <t>Coconut Oil</t>
  </si>
  <si>
    <t>JMk Seafoods &amp; Meat Dealer</t>
  </si>
  <si>
    <t>Chicken Breast Fillet</t>
  </si>
  <si>
    <t>Killion Merchandising</t>
  </si>
  <si>
    <t>San Miguel Brewery</t>
  </si>
  <si>
    <t>Whole Chicken</t>
  </si>
  <si>
    <t>Manila Bambi Foods Company</t>
  </si>
  <si>
    <t>Nacho Chips</t>
  </si>
  <si>
    <t>Lambrint Advertising Services</t>
  </si>
  <si>
    <t>Chikos Menu</t>
  </si>
  <si>
    <t>PCR-Dec 19-26 NF</t>
  </si>
  <si>
    <t>PCR c/o 12/20 sales</t>
  </si>
  <si>
    <t>Foodzone Inc</t>
  </si>
  <si>
    <t>Cheese</t>
  </si>
  <si>
    <t>PCR-Dec 19-26 FOOD</t>
  </si>
  <si>
    <t>FOR THE MONTH JANUARY 2020</t>
  </si>
  <si>
    <t>Contribution month of Dec 2019</t>
  </si>
  <si>
    <t>Loan Payment month of Dec 2019</t>
  </si>
  <si>
    <t>Streets Corporation</t>
  </si>
  <si>
    <t>Detergent Powder</t>
  </si>
  <si>
    <t>PLDT inc</t>
  </si>
  <si>
    <t>Cash Sales c/o 12-19 PM &amp; 12/20 AM (Payment for Ms Raquel)</t>
  </si>
  <si>
    <t xml:space="preserve">Budget for Business Permit </t>
  </si>
  <si>
    <t>Sermasisson</t>
  </si>
  <si>
    <t>Freshmilk</t>
  </si>
  <si>
    <t>Toshco Payroll-Dec 26-Jan 10,2020</t>
  </si>
  <si>
    <t>PCR-Jan 3-8 FOOD</t>
  </si>
  <si>
    <t>PCR-Jan 3-8 NON- FOOD</t>
  </si>
  <si>
    <t>Westan king Trading</t>
  </si>
  <si>
    <t>Hanging Tender &amp; Shortplate</t>
  </si>
  <si>
    <t>Bean &amp; Barley Manila Corp</t>
  </si>
  <si>
    <t>Equilibrium Intertrade Corp</t>
  </si>
  <si>
    <t>Powder Drink</t>
  </si>
  <si>
    <t>The Italian Food Specialists</t>
  </si>
  <si>
    <t>Red Beans &amp; Spices</t>
  </si>
  <si>
    <t>Chest Freezer Rental month of Nov 2019</t>
  </si>
  <si>
    <t>Paseo parkview Suites Assoc Condo Inc</t>
  </si>
  <si>
    <t>Association &amp; Parking Dues</t>
  </si>
  <si>
    <t>Marketing Expense month of June 2018</t>
  </si>
  <si>
    <t>Filscap Inc</t>
  </si>
  <si>
    <t>1st Payment</t>
  </si>
  <si>
    <t>Cancelled</t>
  </si>
  <si>
    <t>2nd Payment</t>
  </si>
  <si>
    <t>3rd Payment</t>
  </si>
  <si>
    <t>4th Payment</t>
  </si>
  <si>
    <t>5th Payment</t>
  </si>
  <si>
    <t>6th Payment</t>
  </si>
  <si>
    <t>7th Payment</t>
  </si>
  <si>
    <t>8th Payment</t>
  </si>
  <si>
    <t>Coop Payroll -Dec 26-Jan 10,2020</t>
  </si>
  <si>
    <t>SC-Jan 1-15,2020</t>
  </si>
  <si>
    <t>Daisy Concepcion</t>
  </si>
  <si>
    <t>Loan Payment  c/o Ms Raquel Carag Yumiaco</t>
  </si>
  <si>
    <t>Santini Food Specialists Inc</t>
  </si>
  <si>
    <t>Parmesan Cheese</t>
  </si>
  <si>
    <t>Universal Finest Product Distribution Inc</t>
  </si>
  <si>
    <t>DF month of Dec 2019</t>
  </si>
  <si>
    <t>Paseo Parkview Suites Condo Assoc Inc</t>
  </si>
  <si>
    <t>Utility Bill</t>
  </si>
  <si>
    <t>PCR-Jan 8-21 FOOD</t>
  </si>
  <si>
    <t>PCR-Jan 8-21NON- FOOD</t>
  </si>
  <si>
    <t>Cash Payment c/o Kitchenwares purchased @ tosh otis</t>
  </si>
  <si>
    <t>3rd Payment of Microwave</t>
  </si>
  <si>
    <t>Brilliant Markeitng</t>
  </si>
  <si>
    <t>Chicken Breast &amp; Thigh Fillet</t>
  </si>
  <si>
    <t xml:space="preserve">Assorted Fruits </t>
  </si>
  <si>
    <t>Westan King</t>
  </si>
  <si>
    <t>Manila Bambi Foods Co.</t>
  </si>
  <si>
    <t>Phoenix Royal Trading Co.</t>
  </si>
  <si>
    <t>Alvin Cruz</t>
  </si>
  <si>
    <t>Accounting Fee month of July 2019</t>
  </si>
  <si>
    <t>Savings c/o 13th month</t>
  </si>
  <si>
    <t>PCR-Jan 21-29 FOOD</t>
  </si>
  <si>
    <t>PCR-Jan 21-29 NON-FOOD</t>
  </si>
  <si>
    <t>Toshco Payroll-Jan 11-25 cut off</t>
  </si>
  <si>
    <t xml:space="preserve">                                                                                       TOTAL</t>
  </si>
  <si>
    <t>PCR c/o 12/20 sales (Payment to Ms Raquel Yumiaco)</t>
  </si>
  <si>
    <t>PCR-Jan 8-21 NON- FOOD</t>
  </si>
  <si>
    <t>Gross Sales Jan 2020</t>
  </si>
  <si>
    <t>Net Sales Jan 2020</t>
  </si>
  <si>
    <t>Total Check Disbursement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</si>
</sst>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111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43" fontId="3" fillId="4" borderId="12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  <xf numFmtId="43" fontId="3" fillId="4" borderId="1" xfId="4" applyFont="1" applyFill="1" applyBorder="1"/>
    <xf numFmtId="43" fontId="3" fillId="0" borderId="1" xfId="4" applyFont="1" applyFill="1" applyBorder="1"/>
    <xf numFmtId="43" fontId="3" fillId="0" borderId="1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right"/>
    </xf>
    <xf numFmtId="43" fontId="12" fillId="0" borderId="0" xfId="4" applyFont="1" applyFill="1" applyBorder="1"/>
    <xf numFmtId="16" fontId="8" fillId="0" borderId="14" xfId="0" applyNumberFormat="1" applyFont="1" applyFill="1" applyBorder="1" applyAlignment="1">
      <alignment horizontal="center"/>
    </xf>
    <xf numFmtId="43" fontId="3" fillId="4" borderId="17" xfId="1" applyFont="1" applyFill="1" applyBorder="1"/>
    <xf numFmtId="43" fontId="8" fillId="0" borderId="13" xfId="1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2" xfId="0" applyFont="1" applyFill="1" applyBorder="1"/>
    <xf numFmtId="43" fontId="3" fillId="0" borderId="0" xfId="1" applyFont="1" applyFill="1" applyAlignment="1">
      <alignment horizontal="left"/>
    </xf>
    <xf numFmtId="0" fontId="3" fillId="4" borderId="1" xfId="0" applyFont="1" applyFill="1" applyBorder="1"/>
    <xf numFmtId="0" fontId="3" fillId="4" borderId="1" xfId="24" applyFont="1" applyFill="1" applyBorder="1" applyAlignment="1">
      <alignment horizontal="center"/>
    </xf>
    <xf numFmtId="167" fontId="3" fillId="0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/>
    <xf numFmtId="43" fontId="3" fillId="4" borderId="17" xfId="4" applyFont="1" applyFill="1" applyBorder="1"/>
    <xf numFmtId="0" fontId="3" fillId="0" borderId="0" xfId="0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3" fontId="3" fillId="4" borderId="21" xfId="4" applyFont="1" applyFill="1" applyBorder="1" applyAlignment="1">
      <alignment horizontal="center"/>
    </xf>
    <xf numFmtId="0" fontId="3" fillId="4" borderId="12" xfId="24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43" fontId="12" fillId="0" borderId="0" xfId="0" applyNumberFormat="1" applyFont="1" applyFill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5" borderId="12" xfId="1" applyFont="1" applyFill="1" applyBorder="1" applyAlignment="1">
      <alignment horizontal="center"/>
    </xf>
    <xf numFmtId="43" fontId="12" fillId="0" borderId="0" xfId="1" applyFont="1" applyFill="1"/>
    <xf numFmtId="0" fontId="8" fillId="4" borderId="22" xfId="0" applyFont="1" applyFill="1" applyBorder="1" applyAlignment="1">
      <alignment horizontal="center"/>
    </xf>
    <xf numFmtId="43" fontId="3" fillId="4" borderId="22" xfId="1" applyFont="1" applyFill="1" applyBorder="1"/>
    <xf numFmtId="43" fontId="3" fillId="4" borderId="22" xfId="4" applyFont="1" applyFill="1" applyBorder="1"/>
    <xf numFmtId="43" fontId="3" fillId="0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104" t="s">
        <v>6</v>
      </c>
      <c r="B2" s="104"/>
      <c r="C2" s="104"/>
      <c r="D2" s="104"/>
      <c r="E2" s="104"/>
      <c r="F2" s="104"/>
      <c r="G2" s="1"/>
      <c r="H2" s="1"/>
      <c r="I2" s="1"/>
    </row>
    <row r="3" spans="1:9" s="19" customFormat="1">
      <c r="A3" s="1" t="s">
        <v>9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8516"/>
  <sheetViews>
    <sheetView workbookViewId="0">
      <selection activeCell="A6" sqref="A6:F29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10</v>
      </c>
      <c r="B1" s="53"/>
      <c r="C1" s="53"/>
      <c r="D1" s="54"/>
      <c r="E1" s="1"/>
      <c r="F1" s="1"/>
      <c r="G1" s="1"/>
      <c r="H1" s="1"/>
      <c r="I1" s="1"/>
    </row>
    <row r="2" spans="1:9" s="19" customFormat="1">
      <c r="A2" s="1" t="s">
        <v>11</v>
      </c>
      <c r="B2" s="54"/>
      <c r="C2" s="54"/>
      <c r="D2" s="54"/>
      <c r="E2" s="1"/>
      <c r="F2" s="1"/>
      <c r="G2" s="1"/>
      <c r="H2" s="1"/>
      <c r="I2" s="1"/>
    </row>
    <row r="3" spans="1:9" s="19" customFormat="1">
      <c r="A3" s="102" t="s">
        <v>59</v>
      </c>
      <c r="B3" s="53"/>
      <c r="C3" s="53"/>
      <c r="D3" s="54"/>
      <c r="E3" s="1"/>
      <c r="F3" s="1"/>
      <c r="G3" s="1"/>
      <c r="H3" s="1"/>
      <c r="I3" s="1"/>
    </row>
    <row r="4" spans="1:9">
      <c r="B4" s="55"/>
      <c r="C4" s="55"/>
      <c r="D4" s="54"/>
      <c r="E4" s="1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43833</v>
      </c>
      <c r="B6" s="22">
        <v>1300100</v>
      </c>
      <c r="C6" s="32">
        <v>43836</v>
      </c>
      <c r="D6" s="22" t="s">
        <v>33</v>
      </c>
      <c r="E6" s="25" t="s">
        <v>60</v>
      </c>
      <c r="F6" s="24">
        <v>30383.24</v>
      </c>
      <c r="G6" s="2"/>
    </row>
    <row r="7" spans="1:9" s="14" customFormat="1">
      <c r="A7" s="45">
        <v>43833</v>
      </c>
      <c r="B7" s="22">
        <v>1302701</v>
      </c>
      <c r="C7" s="32">
        <v>43835</v>
      </c>
      <c r="D7" s="22" t="s">
        <v>15</v>
      </c>
      <c r="E7" s="25" t="s">
        <v>61</v>
      </c>
      <c r="F7" s="24">
        <v>37605.35</v>
      </c>
      <c r="G7" s="2"/>
    </row>
    <row r="8" spans="1:9" s="14" customFormat="1">
      <c r="A8" s="45">
        <v>43833</v>
      </c>
      <c r="B8" s="22">
        <f>B7+1</f>
        <v>1302702</v>
      </c>
      <c r="C8" s="32">
        <v>43836</v>
      </c>
      <c r="D8" s="22" t="s">
        <v>66</v>
      </c>
      <c r="E8" s="25" t="s">
        <v>16</v>
      </c>
      <c r="F8" s="24">
        <v>31953.63</v>
      </c>
      <c r="G8" s="2"/>
    </row>
    <row r="9" spans="1:9" s="14" customFormat="1">
      <c r="A9" s="45">
        <v>43833</v>
      </c>
      <c r="B9" s="22">
        <f t="shared" ref="B9:B29" si="0">B8+1</f>
        <v>1302703</v>
      </c>
      <c r="C9" s="32">
        <v>43836</v>
      </c>
      <c r="D9" s="22" t="s">
        <v>62</v>
      </c>
      <c r="E9" s="25" t="s">
        <v>63</v>
      </c>
      <c r="F9" s="24">
        <v>2576.7800000000002</v>
      </c>
      <c r="G9" s="2"/>
    </row>
    <row r="10" spans="1:9" s="14" customFormat="1">
      <c r="A10" s="45">
        <v>43833</v>
      </c>
      <c r="B10" s="22">
        <f t="shared" si="0"/>
        <v>1302704</v>
      </c>
      <c r="C10" s="32">
        <v>43836</v>
      </c>
      <c r="D10" s="22" t="s">
        <v>64</v>
      </c>
      <c r="E10" s="25" t="s">
        <v>65</v>
      </c>
      <c r="F10" s="24">
        <v>3059.1</v>
      </c>
      <c r="G10" s="2"/>
    </row>
    <row r="11" spans="1:9" s="14" customFormat="1">
      <c r="A11" s="45">
        <v>43833</v>
      </c>
      <c r="B11" s="22">
        <f t="shared" si="0"/>
        <v>1302705</v>
      </c>
      <c r="C11" s="32">
        <v>43836</v>
      </c>
      <c r="D11" s="22" t="s">
        <v>28</v>
      </c>
      <c r="E11" s="25" t="s">
        <v>27</v>
      </c>
      <c r="F11" s="24">
        <v>6948.22</v>
      </c>
      <c r="G11" s="2"/>
    </row>
    <row r="12" spans="1:9" s="14" customFormat="1">
      <c r="A12" s="45">
        <v>43833</v>
      </c>
      <c r="B12" s="22">
        <f t="shared" si="0"/>
        <v>1302706</v>
      </c>
      <c r="C12" s="32">
        <v>43836</v>
      </c>
      <c r="D12" s="22" t="s">
        <v>28</v>
      </c>
      <c r="E12" s="25" t="s">
        <v>25</v>
      </c>
      <c r="F12" s="24">
        <v>612.80999999999995</v>
      </c>
      <c r="G12" s="2"/>
    </row>
    <row r="13" spans="1:9" s="14" customFormat="1">
      <c r="A13" s="45">
        <v>43833</v>
      </c>
      <c r="B13" s="22">
        <f t="shared" si="0"/>
        <v>1302707</v>
      </c>
      <c r="C13" s="32">
        <v>43836</v>
      </c>
      <c r="D13" s="22" t="s">
        <v>24</v>
      </c>
      <c r="E13" s="25" t="s">
        <v>25</v>
      </c>
      <c r="F13" s="24">
        <v>3603.6</v>
      </c>
      <c r="G13" s="2"/>
    </row>
    <row r="14" spans="1:9" s="14" customFormat="1">
      <c r="A14" s="45">
        <v>43833</v>
      </c>
      <c r="B14" s="22">
        <f t="shared" si="0"/>
        <v>1302708</v>
      </c>
      <c r="C14" s="32">
        <v>43836</v>
      </c>
      <c r="D14" s="22" t="s">
        <v>24</v>
      </c>
      <c r="E14" s="25" t="s">
        <v>37</v>
      </c>
      <c r="F14" s="24">
        <v>13003.65</v>
      </c>
      <c r="G14" s="2"/>
    </row>
    <row r="15" spans="1:9" s="14" customFormat="1">
      <c r="A15" s="45">
        <v>43833</v>
      </c>
      <c r="B15" s="22">
        <f t="shared" si="0"/>
        <v>1302709</v>
      </c>
      <c r="C15" s="32">
        <v>43836</v>
      </c>
      <c r="D15" s="22" t="s">
        <v>14</v>
      </c>
      <c r="E15" s="25"/>
      <c r="F15" s="24">
        <v>0</v>
      </c>
      <c r="G15" s="2"/>
    </row>
    <row r="16" spans="1:9" s="14" customFormat="1">
      <c r="A16" s="45">
        <v>43833</v>
      </c>
      <c r="B16" s="22">
        <f t="shared" si="0"/>
        <v>1302710</v>
      </c>
      <c r="C16" s="32">
        <v>43836</v>
      </c>
      <c r="D16" s="22" t="s">
        <v>67</v>
      </c>
      <c r="E16" s="25" t="s">
        <v>35</v>
      </c>
      <c r="F16" s="24">
        <v>6628.28</v>
      </c>
      <c r="G16" s="2"/>
    </row>
    <row r="17" spans="1:7" s="14" customFormat="1">
      <c r="A17" s="45">
        <v>43833</v>
      </c>
      <c r="B17" s="22">
        <f t="shared" si="0"/>
        <v>1302711</v>
      </c>
      <c r="C17" s="32">
        <v>43836</v>
      </c>
      <c r="D17" s="22" t="s">
        <v>14</v>
      </c>
      <c r="E17" s="25"/>
      <c r="F17" s="24">
        <v>0</v>
      </c>
      <c r="G17" s="2"/>
    </row>
    <row r="18" spans="1:7" s="14" customFormat="1">
      <c r="A18" s="45">
        <v>43833</v>
      </c>
      <c r="B18" s="22">
        <f t="shared" si="0"/>
        <v>1302712</v>
      </c>
      <c r="C18" s="32">
        <v>43836</v>
      </c>
      <c r="D18" s="22" t="s">
        <v>23</v>
      </c>
      <c r="E18" s="25" t="s">
        <v>68</v>
      </c>
      <c r="F18" s="24">
        <v>17772.48</v>
      </c>
      <c r="G18" s="2"/>
    </row>
    <row r="19" spans="1:7" s="14" customFormat="1">
      <c r="A19" s="45">
        <v>43833</v>
      </c>
      <c r="B19" s="22">
        <f t="shared" si="0"/>
        <v>1302713</v>
      </c>
      <c r="C19" s="32">
        <v>43836</v>
      </c>
      <c r="D19" s="22" t="s">
        <v>69</v>
      </c>
      <c r="E19" s="25" t="s">
        <v>70</v>
      </c>
      <c r="F19" s="24">
        <v>2517.3200000000002</v>
      </c>
      <c r="G19" s="2"/>
    </row>
    <row r="20" spans="1:7" s="14" customFormat="1">
      <c r="A20" s="45">
        <v>43833</v>
      </c>
      <c r="B20" s="22">
        <f t="shared" si="0"/>
        <v>1302714</v>
      </c>
      <c r="C20" s="32">
        <v>43836</v>
      </c>
      <c r="D20" s="22" t="s">
        <v>52</v>
      </c>
      <c r="E20" s="25" t="s">
        <v>44</v>
      </c>
      <c r="F20" s="24">
        <v>10916.73</v>
      </c>
      <c r="G20" s="2"/>
    </row>
    <row r="21" spans="1:7" s="14" customFormat="1">
      <c r="A21" s="45">
        <v>43833</v>
      </c>
      <c r="B21" s="22">
        <f t="shared" si="0"/>
        <v>1302715</v>
      </c>
      <c r="C21" s="32">
        <v>43836</v>
      </c>
      <c r="D21" s="22" t="s">
        <v>41</v>
      </c>
      <c r="E21" s="25" t="s">
        <v>31</v>
      </c>
      <c r="F21" s="24">
        <v>22859.06</v>
      </c>
      <c r="G21" s="2"/>
    </row>
    <row r="22" spans="1:7" s="14" customFormat="1">
      <c r="A22" s="45">
        <v>43833</v>
      </c>
      <c r="B22" s="22">
        <f t="shared" si="0"/>
        <v>1302716</v>
      </c>
      <c r="C22" s="32">
        <v>43836</v>
      </c>
      <c r="D22" s="22" t="s">
        <v>17</v>
      </c>
      <c r="E22" s="25" t="s">
        <v>57</v>
      </c>
      <c r="F22" s="24">
        <v>3931</v>
      </c>
      <c r="G22" s="2"/>
    </row>
    <row r="23" spans="1:7" s="14" customFormat="1">
      <c r="A23" s="45">
        <v>43833</v>
      </c>
      <c r="B23" s="22">
        <f t="shared" si="0"/>
        <v>1302717</v>
      </c>
      <c r="C23" s="32">
        <v>43836</v>
      </c>
      <c r="D23" s="22" t="s">
        <v>29</v>
      </c>
      <c r="E23" s="25" t="s">
        <v>30</v>
      </c>
      <c r="F23" s="24">
        <v>6263.57</v>
      </c>
      <c r="G23" s="2"/>
    </row>
    <row r="24" spans="1:7" s="14" customFormat="1">
      <c r="A24" s="45">
        <v>43833</v>
      </c>
      <c r="B24" s="22">
        <f t="shared" si="0"/>
        <v>1302718</v>
      </c>
      <c r="C24" s="32">
        <v>43836</v>
      </c>
      <c r="D24" s="22" t="s">
        <v>71</v>
      </c>
      <c r="E24" s="25" t="s">
        <v>72</v>
      </c>
      <c r="F24" s="24">
        <v>5150</v>
      </c>
      <c r="G24" s="2"/>
    </row>
    <row r="25" spans="1:7" s="14" customFormat="1">
      <c r="A25" s="45">
        <v>43833</v>
      </c>
      <c r="B25" s="22">
        <f t="shared" si="0"/>
        <v>1302719</v>
      </c>
      <c r="C25" s="32">
        <v>43836</v>
      </c>
      <c r="D25" s="22" t="s">
        <v>14</v>
      </c>
      <c r="E25" s="25"/>
      <c r="F25" s="24">
        <v>0</v>
      </c>
      <c r="G25" s="2"/>
    </row>
    <row r="26" spans="1:7" s="14" customFormat="1">
      <c r="A26" s="45">
        <v>43833</v>
      </c>
      <c r="B26" s="22">
        <f t="shared" si="0"/>
        <v>1302720</v>
      </c>
      <c r="C26" s="32">
        <v>43836</v>
      </c>
      <c r="D26" s="22" t="s">
        <v>15</v>
      </c>
      <c r="E26" s="25" t="s">
        <v>73</v>
      </c>
      <c r="F26" s="24">
        <v>1176.77</v>
      </c>
      <c r="G26" s="2"/>
    </row>
    <row r="27" spans="1:7" s="14" customFormat="1">
      <c r="A27" s="45">
        <v>43833</v>
      </c>
      <c r="B27" s="22">
        <f t="shared" si="0"/>
        <v>1302721</v>
      </c>
      <c r="C27" s="32">
        <v>43836</v>
      </c>
      <c r="D27" s="22" t="s">
        <v>15</v>
      </c>
      <c r="E27" s="25" t="s">
        <v>74</v>
      </c>
      <c r="F27" s="24">
        <v>14824.62</v>
      </c>
      <c r="G27" s="2"/>
    </row>
    <row r="28" spans="1:7" s="14" customFormat="1">
      <c r="A28" s="45">
        <v>43833</v>
      </c>
      <c r="B28" s="22">
        <f t="shared" si="0"/>
        <v>1302722</v>
      </c>
      <c r="C28" s="32">
        <v>43836</v>
      </c>
      <c r="D28" s="22" t="s">
        <v>75</v>
      </c>
      <c r="E28" s="25" t="s">
        <v>76</v>
      </c>
      <c r="F28" s="24">
        <v>5517.37</v>
      </c>
      <c r="G28" s="2"/>
    </row>
    <row r="29" spans="1:7" s="14" customFormat="1">
      <c r="A29" s="45">
        <v>43833</v>
      </c>
      <c r="B29" s="22">
        <f t="shared" si="0"/>
        <v>1302723</v>
      </c>
      <c r="C29" s="32">
        <v>43836</v>
      </c>
      <c r="D29" s="22" t="s">
        <v>15</v>
      </c>
      <c r="E29" s="25" t="s">
        <v>77</v>
      </c>
      <c r="F29" s="24">
        <v>19787.05</v>
      </c>
      <c r="G29" s="2"/>
    </row>
    <row r="30" spans="1:7" s="14" customFormat="1">
      <c r="A30" s="45"/>
      <c r="B30" s="22"/>
      <c r="C30" s="32"/>
      <c r="D30" s="22"/>
      <c r="E30" s="25"/>
      <c r="F30" s="24"/>
      <c r="G30" s="2"/>
    </row>
    <row r="31" spans="1:7" ht="12" customHeight="1">
      <c r="A31" s="45"/>
      <c r="B31" s="22"/>
      <c r="C31" s="32"/>
      <c r="D31" s="22"/>
      <c r="E31" s="56"/>
      <c r="F31" s="24"/>
      <c r="G31" s="2"/>
    </row>
    <row r="32" spans="1:7" ht="17.25" customHeight="1" thickBot="1">
      <c r="A32" s="46" t="s">
        <v>5</v>
      </c>
      <c r="B32" s="47"/>
      <c r="C32" s="47"/>
      <c r="D32" s="17"/>
      <c r="E32" s="20"/>
      <c r="F32" s="18"/>
    </row>
    <row r="33" spans="1:12" ht="10.5" customHeight="1">
      <c r="A33" s="4"/>
      <c r="B33" s="48"/>
      <c r="C33" s="48"/>
      <c r="D33" s="6"/>
      <c r="E33" s="6"/>
      <c r="F33" s="7"/>
    </row>
    <row r="34" spans="1:12" ht="10.5" customHeight="1">
      <c r="A34" s="4"/>
      <c r="B34" s="48"/>
      <c r="C34" s="48"/>
      <c r="D34" s="6"/>
      <c r="E34" s="49"/>
      <c r="F34" s="50"/>
    </row>
    <row r="35" spans="1:12" ht="10.5" customHeight="1">
      <c r="A35" s="4"/>
      <c r="B35" s="48"/>
      <c r="C35" s="48"/>
      <c r="D35" s="6"/>
      <c r="E35" s="6"/>
      <c r="F35" s="59">
        <f>SUM(F6:F34)</f>
        <v>247090.63</v>
      </c>
    </row>
    <row r="36" spans="1:12">
      <c r="A36" s="51"/>
      <c r="B36" s="48"/>
      <c r="C36" s="48"/>
      <c r="D36" s="6"/>
      <c r="E36" s="6"/>
      <c r="F36" s="7"/>
    </row>
    <row r="37" spans="1:12">
      <c r="A37" s="4" t="s">
        <v>13</v>
      </c>
      <c r="B37" s="48"/>
      <c r="C37" s="48"/>
      <c r="D37" s="6"/>
      <c r="E37" s="6"/>
      <c r="F37" s="7"/>
    </row>
    <row r="38" spans="1:12">
      <c r="D38" s="9"/>
      <c r="E38" s="9"/>
      <c r="F38" s="10"/>
    </row>
    <row r="41" spans="1:12" s="8" customFormat="1">
      <c r="A41" s="11"/>
      <c r="B41" s="52"/>
      <c r="C41" s="52"/>
      <c r="D41" s="12"/>
      <c r="E41" s="12"/>
      <c r="F41" s="13"/>
      <c r="G41" s="3"/>
      <c r="H41" s="3"/>
      <c r="I41" s="3"/>
      <c r="J41" s="3"/>
      <c r="K41" s="3"/>
      <c r="L41" s="3"/>
    </row>
    <row r="42" spans="1:12" s="8" customFormat="1">
      <c r="A42" s="11"/>
      <c r="B42" s="52"/>
      <c r="C42" s="52"/>
      <c r="D42" s="12"/>
      <c r="E42" s="12"/>
      <c r="F42" s="13"/>
      <c r="G42" s="3"/>
      <c r="H42" s="3"/>
      <c r="I42" s="3"/>
      <c r="J42" s="3"/>
      <c r="K42" s="3"/>
      <c r="L42" s="3"/>
    </row>
    <row r="43" spans="1:12" s="8" customFormat="1">
      <c r="A43" s="11"/>
      <c r="B43" s="52"/>
      <c r="C43" s="52"/>
      <c r="D43" s="12"/>
      <c r="E43" s="12"/>
      <c r="F43" s="13"/>
      <c r="G43" s="3"/>
      <c r="H43" s="3"/>
      <c r="I43" s="3"/>
      <c r="J43" s="3"/>
      <c r="K43" s="3"/>
      <c r="L43" s="3"/>
    </row>
    <row r="77" spans="4:6">
      <c r="D77" s="9"/>
      <c r="E77" s="9"/>
      <c r="F77" s="10">
        <f>SUM(F42:F74)</f>
        <v>0</v>
      </c>
    </row>
    <row r="1048516" spans="2:2">
      <c r="B1048516" s="22">
        <f>B1048515+1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9"/>
  <sheetViews>
    <sheetView workbookViewId="0">
      <selection activeCell="A6" sqref="A6:F21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58" t="s">
        <v>10</v>
      </c>
      <c r="B1" s="53"/>
      <c r="C1" s="53"/>
      <c r="D1" s="54"/>
      <c r="E1" s="58"/>
      <c r="F1" s="58"/>
      <c r="G1" s="58"/>
      <c r="H1" s="58"/>
      <c r="I1" s="58"/>
    </row>
    <row r="2" spans="1:9" s="19" customFormat="1">
      <c r="A2" s="58" t="s">
        <v>11</v>
      </c>
      <c r="B2" s="54"/>
      <c r="C2" s="54"/>
      <c r="D2" s="54"/>
      <c r="E2" s="58"/>
      <c r="F2" s="58"/>
      <c r="G2" s="58"/>
      <c r="H2" s="58"/>
      <c r="I2" s="58"/>
    </row>
    <row r="3" spans="1:9" s="19" customFormat="1">
      <c r="A3" s="103" t="s">
        <v>78</v>
      </c>
      <c r="B3" s="53"/>
      <c r="C3" s="53"/>
      <c r="D3" s="54"/>
      <c r="E3" s="58"/>
      <c r="F3" s="58"/>
      <c r="G3" s="58"/>
      <c r="H3" s="58"/>
      <c r="I3" s="58"/>
    </row>
    <row r="4" spans="1:9">
      <c r="B4" s="55"/>
      <c r="C4" s="55"/>
      <c r="D4" s="54"/>
      <c r="E4" s="58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43836</v>
      </c>
      <c r="B6" s="22">
        <v>1302724</v>
      </c>
      <c r="C6" s="32">
        <v>43840</v>
      </c>
      <c r="D6" s="22" t="s">
        <v>19</v>
      </c>
      <c r="E6" s="25" t="s">
        <v>79</v>
      </c>
      <c r="F6" s="24">
        <v>11670</v>
      </c>
      <c r="G6" s="2"/>
    </row>
    <row r="7" spans="1:9" s="14" customFormat="1">
      <c r="A7" s="45">
        <v>43836</v>
      </c>
      <c r="B7" s="22">
        <f>B6+1</f>
        <v>1302725</v>
      </c>
      <c r="C7" s="32">
        <v>43840</v>
      </c>
      <c r="D7" s="22" t="s">
        <v>19</v>
      </c>
      <c r="E7" s="25" t="s">
        <v>80</v>
      </c>
      <c r="F7" s="24">
        <v>6229.67</v>
      </c>
      <c r="G7" s="2"/>
    </row>
    <row r="8" spans="1:9" s="14" customFormat="1">
      <c r="A8" s="45">
        <v>43836</v>
      </c>
      <c r="B8" s="22">
        <f t="shared" ref="B8:B21" si="0">B7+1</f>
        <v>1302726</v>
      </c>
      <c r="C8" s="32">
        <v>43840</v>
      </c>
      <c r="D8" s="22" t="s">
        <v>20</v>
      </c>
      <c r="E8" s="25" t="s">
        <v>79</v>
      </c>
      <c r="F8" s="24">
        <v>2435.14</v>
      </c>
      <c r="G8" s="2"/>
    </row>
    <row r="9" spans="1:9" s="14" customFormat="1">
      <c r="A9" s="45">
        <v>43836</v>
      </c>
      <c r="B9" s="22">
        <f t="shared" si="0"/>
        <v>1302727</v>
      </c>
      <c r="C9" s="32">
        <v>43840</v>
      </c>
      <c r="D9" s="22" t="s">
        <v>21</v>
      </c>
      <c r="E9" s="25" t="s">
        <v>79</v>
      </c>
      <c r="F9" s="24">
        <v>1400</v>
      </c>
      <c r="G9" s="2"/>
    </row>
    <row r="10" spans="1:9" s="14" customFormat="1">
      <c r="A10" s="45">
        <v>43836</v>
      </c>
      <c r="B10" s="22">
        <f t="shared" si="0"/>
        <v>1302728</v>
      </c>
      <c r="C10" s="32">
        <v>43840</v>
      </c>
      <c r="D10" s="22" t="s">
        <v>21</v>
      </c>
      <c r="E10" s="25" t="s">
        <v>80</v>
      </c>
      <c r="F10" s="24">
        <v>8070.37</v>
      </c>
      <c r="G10" s="2"/>
    </row>
    <row r="11" spans="1:9" s="14" customFormat="1">
      <c r="A11" s="45">
        <v>43836</v>
      </c>
      <c r="B11" s="22">
        <f t="shared" si="0"/>
        <v>1302729</v>
      </c>
      <c r="C11" s="32">
        <v>43840</v>
      </c>
      <c r="D11" s="22" t="s">
        <v>81</v>
      </c>
      <c r="E11" s="25" t="s">
        <v>82</v>
      </c>
      <c r="F11" s="24">
        <v>972.55</v>
      </c>
      <c r="G11" s="2"/>
    </row>
    <row r="12" spans="1:9" s="14" customFormat="1">
      <c r="A12" s="45">
        <v>43836</v>
      </c>
      <c r="B12" s="22">
        <f t="shared" si="0"/>
        <v>1302730</v>
      </c>
      <c r="C12" s="32">
        <v>43840</v>
      </c>
      <c r="D12" s="22" t="s">
        <v>83</v>
      </c>
      <c r="E12" s="25" t="s">
        <v>32</v>
      </c>
      <c r="F12" s="24">
        <v>3920</v>
      </c>
      <c r="G12" s="2"/>
    </row>
    <row r="13" spans="1:9" s="14" customFormat="1">
      <c r="A13" s="45">
        <v>43836</v>
      </c>
      <c r="B13" s="22">
        <f t="shared" si="0"/>
        <v>1302731</v>
      </c>
      <c r="C13" s="32">
        <v>43840</v>
      </c>
      <c r="D13" s="22" t="s">
        <v>15</v>
      </c>
      <c r="E13" s="25" t="s">
        <v>84</v>
      </c>
      <c r="F13" s="24">
        <v>44468</v>
      </c>
      <c r="G13" s="2"/>
    </row>
    <row r="14" spans="1:9" s="14" customFormat="1">
      <c r="A14" s="45">
        <v>43836</v>
      </c>
      <c r="B14" s="22">
        <f t="shared" si="0"/>
        <v>1302732</v>
      </c>
      <c r="C14" s="32">
        <v>43840</v>
      </c>
      <c r="D14" s="22" t="s">
        <v>15</v>
      </c>
      <c r="E14" s="25" t="s">
        <v>85</v>
      </c>
      <c r="F14" s="24">
        <v>15000</v>
      </c>
      <c r="G14" s="2"/>
    </row>
    <row r="15" spans="1:9" s="14" customFormat="1">
      <c r="A15" s="45">
        <v>43836</v>
      </c>
      <c r="B15" s="22">
        <f t="shared" si="0"/>
        <v>1302733</v>
      </c>
      <c r="C15" s="32">
        <v>43840</v>
      </c>
      <c r="D15" s="22" t="s">
        <v>86</v>
      </c>
      <c r="E15" s="25" t="s">
        <v>87</v>
      </c>
      <c r="F15" s="24">
        <v>6089.14</v>
      </c>
      <c r="G15" s="2"/>
    </row>
    <row r="16" spans="1:9" s="14" customFormat="1">
      <c r="A16" s="45">
        <v>43836</v>
      </c>
      <c r="B16" s="22">
        <f t="shared" si="0"/>
        <v>1302734</v>
      </c>
      <c r="C16" s="32">
        <v>43840</v>
      </c>
      <c r="D16" s="22" t="s">
        <v>14</v>
      </c>
      <c r="E16" s="25"/>
      <c r="F16" s="24">
        <v>0</v>
      </c>
      <c r="G16" s="2"/>
    </row>
    <row r="17" spans="1:7" s="14" customFormat="1">
      <c r="A17" s="45">
        <v>43836</v>
      </c>
      <c r="B17" s="22">
        <f t="shared" si="0"/>
        <v>1302735</v>
      </c>
      <c r="C17" s="32">
        <v>43840</v>
      </c>
      <c r="D17" s="22" t="s">
        <v>24</v>
      </c>
      <c r="E17" s="25" t="s">
        <v>37</v>
      </c>
      <c r="F17" s="24">
        <v>13003.65</v>
      </c>
      <c r="G17" s="2"/>
    </row>
    <row r="18" spans="1:7" s="14" customFormat="1">
      <c r="A18" s="45">
        <v>43836</v>
      </c>
      <c r="B18" s="22">
        <f t="shared" si="0"/>
        <v>1302736</v>
      </c>
      <c r="C18" s="32">
        <v>43840</v>
      </c>
      <c r="D18" s="22" t="s">
        <v>15</v>
      </c>
      <c r="E18" s="25" t="s">
        <v>88</v>
      </c>
      <c r="F18" s="24">
        <v>44690.8</v>
      </c>
      <c r="G18" s="2"/>
    </row>
    <row r="19" spans="1:7" s="14" customFormat="1">
      <c r="A19" s="45">
        <v>43836</v>
      </c>
      <c r="B19" s="22">
        <f t="shared" si="0"/>
        <v>1302737</v>
      </c>
      <c r="C19" s="32">
        <v>43840</v>
      </c>
      <c r="D19" s="22" t="s">
        <v>23</v>
      </c>
      <c r="E19" s="25" t="s">
        <v>46</v>
      </c>
      <c r="F19" s="24">
        <v>18409.939999999999</v>
      </c>
      <c r="G19" s="2"/>
    </row>
    <row r="20" spans="1:7" s="14" customFormat="1">
      <c r="A20" s="45">
        <v>43836</v>
      </c>
      <c r="B20" s="22">
        <f t="shared" si="0"/>
        <v>1302738</v>
      </c>
      <c r="C20" s="32">
        <v>43840</v>
      </c>
      <c r="D20" s="22" t="s">
        <v>15</v>
      </c>
      <c r="E20" s="25" t="s">
        <v>89</v>
      </c>
      <c r="F20" s="24">
        <v>18240.060000000001</v>
      </c>
      <c r="G20" s="2"/>
    </row>
    <row r="21" spans="1:7" s="14" customFormat="1">
      <c r="A21" s="45">
        <v>43836</v>
      </c>
      <c r="B21" s="22">
        <f t="shared" si="0"/>
        <v>1302739</v>
      </c>
      <c r="C21" s="32">
        <v>43840</v>
      </c>
      <c r="D21" s="22" t="s">
        <v>15</v>
      </c>
      <c r="E21" s="25" t="s">
        <v>90</v>
      </c>
      <c r="F21" s="24">
        <v>955</v>
      </c>
      <c r="G21" s="2"/>
    </row>
    <row r="22" spans="1:7" s="14" customFormat="1">
      <c r="A22" s="45"/>
      <c r="B22" s="22"/>
      <c r="C22" s="32"/>
      <c r="D22" s="22"/>
      <c r="E22" s="57"/>
      <c r="F22" s="24"/>
      <c r="G22" s="2"/>
    </row>
    <row r="23" spans="1:7" ht="12" customHeight="1">
      <c r="A23" s="45"/>
      <c r="B23" s="22"/>
      <c r="C23" s="32"/>
      <c r="D23" s="22"/>
      <c r="E23" s="56"/>
      <c r="F23" s="24"/>
      <c r="G23" s="2"/>
    </row>
    <row r="24" spans="1:7" ht="17.25" customHeight="1" thickBot="1">
      <c r="A24" s="46" t="s">
        <v>5</v>
      </c>
      <c r="B24" s="47"/>
      <c r="C24" s="47"/>
      <c r="D24" s="17"/>
      <c r="E24" s="20"/>
      <c r="F24" s="18"/>
    </row>
    <row r="25" spans="1:7" ht="10.5" customHeight="1">
      <c r="A25" s="4"/>
      <c r="B25" s="48"/>
      <c r="C25" s="48"/>
      <c r="D25" s="6"/>
      <c r="E25" s="6"/>
      <c r="F25" s="7"/>
    </row>
    <row r="26" spans="1:7" ht="10.5" customHeight="1">
      <c r="A26" s="4"/>
      <c r="B26" s="48"/>
      <c r="C26" s="48"/>
      <c r="D26" s="6"/>
      <c r="E26" s="49"/>
      <c r="F26" s="50"/>
    </row>
    <row r="27" spans="1:7" ht="10.5" customHeight="1">
      <c r="A27" s="4"/>
      <c r="B27" s="48"/>
      <c r="C27" s="48"/>
      <c r="D27" s="6"/>
      <c r="E27" s="6"/>
      <c r="F27" s="7">
        <f>SUM(F6:F26)</f>
        <v>195554.32</v>
      </c>
    </row>
    <row r="28" spans="1:7">
      <c r="A28" s="51"/>
      <c r="B28" s="48"/>
      <c r="C28" s="48"/>
      <c r="D28" s="6"/>
      <c r="E28" s="6"/>
      <c r="F28" s="7"/>
    </row>
    <row r="29" spans="1:7">
      <c r="A29" s="4" t="s">
        <v>13</v>
      </c>
      <c r="B29" s="48"/>
      <c r="C29" s="48"/>
      <c r="D29" s="6"/>
      <c r="E29" s="6"/>
      <c r="F29" s="7"/>
    </row>
    <row r="30" spans="1:7">
      <c r="D30" s="9"/>
      <c r="E30" s="9"/>
      <c r="F30" s="10"/>
    </row>
    <row r="33" spans="1:12" s="8" customFormat="1">
      <c r="A33" s="11"/>
      <c r="B33" s="52"/>
      <c r="C33" s="52"/>
      <c r="D33" s="12"/>
      <c r="E33" s="12"/>
      <c r="F33" s="13"/>
      <c r="G33" s="3"/>
      <c r="H33" s="3"/>
      <c r="I33" s="3"/>
      <c r="J33" s="3"/>
      <c r="K33" s="3"/>
      <c r="L33" s="3"/>
    </row>
    <row r="34" spans="1:12" s="8" customFormat="1">
      <c r="A34" s="11"/>
      <c r="B34" s="52"/>
      <c r="C34" s="52"/>
      <c r="D34" s="12"/>
      <c r="E34" s="12"/>
      <c r="F34" s="13"/>
      <c r="G34" s="3"/>
      <c r="H34" s="3"/>
      <c r="I34" s="3"/>
      <c r="J34" s="3"/>
      <c r="K34" s="3"/>
      <c r="L34" s="3"/>
    </row>
    <row r="35" spans="1:12" s="8" customFormat="1">
      <c r="A35" s="11"/>
      <c r="B35" s="52"/>
      <c r="C35" s="52"/>
      <c r="D35" s="12"/>
      <c r="E35" s="12"/>
      <c r="F35" s="13"/>
      <c r="G35" s="3"/>
      <c r="H35" s="3"/>
      <c r="I35" s="3"/>
      <c r="J35" s="3"/>
      <c r="K35" s="3"/>
      <c r="L35" s="3"/>
    </row>
    <row r="69" spans="4:6">
      <c r="D69" s="9"/>
      <c r="E69" s="9"/>
      <c r="F69" s="10">
        <f>SUM(F34:F66)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D28" sqref="D28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35.7109375" style="12" customWidth="1"/>
    <col min="6" max="6" width="16" style="1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60" t="s">
        <v>10</v>
      </c>
      <c r="B1" s="53"/>
      <c r="C1" s="53"/>
      <c r="D1" s="54"/>
      <c r="E1" s="60"/>
      <c r="F1" s="60"/>
      <c r="G1" s="60"/>
      <c r="H1" s="60"/>
    </row>
    <row r="2" spans="1:8" s="19" customFormat="1">
      <c r="A2" s="60" t="s">
        <v>11</v>
      </c>
      <c r="B2" s="54"/>
      <c r="C2" s="54"/>
      <c r="D2" s="54"/>
      <c r="E2" s="60"/>
      <c r="F2" s="60"/>
      <c r="G2" s="60"/>
      <c r="H2" s="60"/>
    </row>
    <row r="3" spans="1:8" s="19" customFormat="1">
      <c r="A3" s="103" t="s">
        <v>78</v>
      </c>
      <c r="B3" s="53"/>
      <c r="C3" s="53"/>
      <c r="D3" s="54"/>
      <c r="E3" s="60"/>
      <c r="F3" s="60"/>
      <c r="G3" s="60"/>
      <c r="H3" s="60"/>
    </row>
    <row r="4" spans="1:8" ht="12" thickBot="1">
      <c r="B4" s="55"/>
      <c r="C4" s="55"/>
      <c r="D4" s="54"/>
      <c r="E4" s="60"/>
    </row>
    <row r="5" spans="1:8" s="2" customFormat="1" ht="12" thickBot="1">
      <c r="A5" s="70" t="s">
        <v>12</v>
      </c>
      <c r="B5" s="61" t="s">
        <v>1</v>
      </c>
      <c r="C5" s="61" t="s">
        <v>0</v>
      </c>
      <c r="D5" s="62" t="s">
        <v>3</v>
      </c>
      <c r="E5" s="73" t="s">
        <v>7</v>
      </c>
      <c r="F5" s="72" t="s">
        <v>4</v>
      </c>
    </row>
    <row r="6" spans="1:8" s="14" customFormat="1">
      <c r="A6" s="32">
        <v>43844</v>
      </c>
      <c r="B6" s="22">
        <v>1302740</v>
      </c>
      <c r="C6" s="32">
        <v>43847</v>
      </c>
      <c r="D6" s="22" t="s">
        <v>24</v>
      </c>
      <c r="E6" s="25" t="s">
        <v>37</v>
      </c>
      <c r="F6" s="71">
        <v>13209.57</v>
      </c>
    </row>
    <row r="7" spans="1:8" s="14" customFormat="1">
      <c r="A7" s="32">
        <v>43844</v>
      </c>
      <c r="B7" s="22">
        <f>B6+1</f>
        <v>1302741</v>
      </c>
      <c r="C7" s="32">
        <v>43847</v>
      </c>
      <c r="D7" s="22" t="s">
        <v>26</v>
      </c>
      <c r="E7" s="25" t="s">
        <v>65</v>
      </c>
      <c r="F7" s="24">
        <v>4207.5</v>
      </c>
    </row>
    <row r="8" spans="1:8" s="14" customFormat="1">
      <c r="A8" s="32">
        <v>43844</v>
      </c>
      <c r="B8" s="22">
        <f t="shared" ref="B8:B23" si="0">B7+1</f>
        <v>1302742</v>
      </c>
      <c r="C8" s="32">
        <v>43847</v>
      </c>
      <c r="D8" s="22" t="s">
        <v>28</v>
      </c>
      <c r="E8" s="25" t="s">
        <v>27</v>
      </c>
      <c r="F8" s="24">
        <v>10880.99</v>
      </c>
    </row>
    <row r="9" spans="1:8" s="14" customFormat="1">
      <c r="A9" s="32">
        <v>43844</v>
      </c>
      <c r="B9" s="22">
        <f t="shared" si="0"/>
        <v>1302743</v>
      </c>
      <c r="C9" s="32">
        <v>43847</v>
      </c>
      <c r="D9" s="22" t="s">
        <v>28</v>
      </c>
      <c r="E9" s="25" t="s">
        <v>25</v>
      </c>
      <c r="F9" s="24">
        <v>513.41999999999996</v>
      </c>
    </row>
    <row r="10" spans="1:8" s="14" customFormat="1">
      <c r="A10" s="32">
        <v>43844</v>
      </c>
      <c r="B10" s="22">
        <f t="shared" si="0"/>
        <v>1302744</v>
      </c>
      <c r="C10" s="32">
        <v>43847</v>
      </c>
      <c r="D10" s="22" t="s">
        <v>91</v>
      </c>
      <c r="E10" s="25" t="s">
        <v>92</v>
      </c>
      <c r="F10" s="24">
        <v>9213.14</v>
      </c>
    </row>
    <row r="11" spans="1:8" s="14" customFormat="1">
      <c r="A11" s="32">
        <v>43844</v>
      </c>
      <c r="B11" s="22">
        <f t="shared" si="0"/>
        <v>1302745</v>
      </c>
      <c r="C11" s="32">
        <v>43847</v>
      </c>
      <c r="D11" s="22" t="s">
        <v>93</v>
      </c>
      <c r="E11" s="95" t="s">
        <v>53</v>
      </c>
      <c r="F11" s="24">
        <v>7433.04</v>
      </c>
    </row>
    <row r="12" spans="1:8" s="14" customFormat="1">
      <c r="A12" s="32">
        <v>43844</v>
      </c>
      <c r="B12" s="22">
        <f t="shared" si="0"/>
        <v>1302746</v>
      </c>
      <c r="C12" s="32">
        <v>43847</v>
      </c>
      <c r="D12" s="22" t="s">
        <v>54</v>
      </c>
      <c r="E12" s="25" t="s">
        <v>30</v>
      </c>
      <c r="F12" s="24">
        <v>2611.4699999999998</v>
      </c>
    </row>
    <row r="13" spans="1:8" s="14" customFormat="1">
      <c r="A13" s="32">
        <v>43844</v>
      </c>
      <c r="B13" s="22">
        <f t="shared" si="0"/>
        <v>1302747</v>
      </c>
      <c r="C13" s="32">
        <v>43847</v>
      </c>
      <c r="D13" s="22" t="s">
        <v>94</v>
      </c>
      <c r="E13" s="25" t="s">
        <v>95</v>
      </c>
      <c r="F13" s="24">
        <v>4285.3900000000003</v>
      </c>
    </row>
    <row r="14" spans="1:8" s="14" customFormat="1">
      <c r="A14" s="32">
        <v>43844</v>
      </c>
      <c r="B14" s="22">
        <f t="shared" si="0"/>
        <v>1302748</v>
      </c>
      <c r="C14" s="32">
        <v>43847</v>
      </c>
      <c r="D14" s="22" t="s">
        <v>96</v>
      </c>
      <c r="E14" s="25" t="s">
        <v>97</v>
      </c>
      <c r="F14" s="24">
        <v>4735.84</v>
      </c>
    </row>
    <row r="15" spans="1:8" s="14" customFormat="1">
      <c r="A15" s="32">
        <v>43844</v>
      </c>
      <c r="B15" s="22">
        <f t="shared" si="0"/>
        <v>1302749</v>
      </c>
      <c r="C15" s="32">
        <v>43847</v>
      </c>
      <c r="D15" s="22" t="s">
        <v>40</v>
      </c>
      <c r="E15" s="25" t="s">
        <v>36</v>
      </c>
      <c r="F15" s="24">
        <v>4434.09</v>
      </c>
    </row>
    <row r="16" spans="1:8" s="14" customFormat="1">
      <c r="A16" s="32">
        <v>43844</v>
      </c>
      <c r="B16" s="22">
        <f t="shared" si="0"/>
        <v>1302750</v>
      </c>
      <c r="C16" s="32">
        <v>43847</v>
      </c>
      <c r="D16" s="22" t="s">
        <v>29</v>
      </c>
      <c r="E16" s="25" t="s">
        <v>30</v>
      </c>
      <c r="F16" s="24">
        <v>854.8</v>
      </c>
    </row>
    <row r="17" spans="1:6" s="14" customFormat="1">
      <c r="A17" s="32">
        <v>43844</v>
      </c>
      <c r="B17" s="22">
        <f t="shared" si="0"/>
        <v>1302751</v>
      </c>
      <c r="C17" s="32">
        <v>43847</v>
      </c>
      <c r="D17" s="22" t="s">
        <v>81</v>
      </c>
      <c r="E17" s="25" t="s">
        <v>82</v>
      </c>
      <c r="F17" s="24">
        <v>1612.92</v>
      </c>
    </row>
    <row r="18" spans="1:6" s="14" customFormat="1">
      <c r="A18" s="32">
        <v>43844</v>
      </c>
      <c r="B18" s="22">
        <f t="shared" si="0"/>
        <v>1302752</v>
      </c>
      <c r="C18" s="32">
        <v>43847</v>
      </c>
      <c r="D18" s="22" t="s">
        <v>43</v>
      </c>
      <c r="E18" s="25" t="s">
        <v>98</v>
      </c>
      <c r="F18" s="24">
        <v>3210</v>
      </c>
    </row>
    <row r="19" spans="1:6" s="14" customFormat="1">
      <c r="A19" s="32">
        <v>43844</v>
      </c>
      <c r="B19" s="22">
        <f t="shared" si="0"/>
        <v>1302753</v>
      </c>
      <c r="C19" s="32">
        <v>43847</v>
      </c>
      <c r="D19" s="22" t="s">
        <v>99</v>
      </c>
      <c r="E19" s="25" t="s">
        <v>100</v>
      </c>
      <c r="F19" s="24">
        <v>15033</v>
      </c>
    </row>
    <row r="20" spans="1:6" s="14" customFormat="1">
      <c r="A20" s="32">
        <v>43844</v>
      </c>
      <c r="B20" s="22">
        <f t="shared" si="0"/>
        <v>1302754</v>
      </c>
      <c r="C20" s="32">
        <v>43847</v>
      </c>
      <c r="D20" s="22" t="s">
        <v>14</v>
      </c>
      <c r="E20" s="25"/>
      <c r="F20" s="24">
        <v>0</v>
      </c>
    </row>
    <row r="21" spans="1:6" s="14" customFormat="1">
      <c r="A21" s="32">
        <v>43844</v>
      </c>
      <c r="B21" s="22">
        <f t="shared" si="0"/>
        <v>1302755</v>
      </c>
      <c r="C21" s="32">
        <v>43847</v>
      </c>
      <c r="D21" s="22" t="s">
        <v>41</v>
      </c>
      <c r="E21" s="25" t="s">
        <v>31</v>
      </c>
      <c r="F21" s="24">
        <v>13652.01</v>
      </c>
    </row>
    <row r="22" spans="1:6" s="14" customFormat="1">
      <c r="A22" s="32">
        <v>43844</v>
      </c>
      <c r="B22" s="22">
        <f t="shared" si="0"/>
        <v>1302756</v>
      </c>
      <c r="C22" s="32">
        <v>43847</v>
      </c>
      <c r="D22" s="22" t="s">
        <v>34</v>
      </c>
      <c r="E22" s="25" t="s">
        <v>35</v>
      </c>
      <c r="F22" s="24">
        <v>4846.34</v>
      </c>
    </row>
    <row r="23" spans="1:6" s="14" customFormat="1">
      <c r="A23" s="32">
        <v>43844</v>
      </c>
      <c r="B23" s="22">
        <f t="shared" si="0"/>
        <v>1302757</v>
      </c>
      <c r="C23" s="32">
        <v>43847</v>
      </c>
      <c r="D23" s="22" t="s">
        <v>17</v>
      </c>
      <c r="E23" s="25" t="s">
        <v>39</v>
      </c>
      <c r="F23" s="24">
        <v>4029</v>
      </c>
    </row>
    <row r="24" spans="1:6" s="14" customFormat="1">
      <c r="A24" s="32">
        <v>43844</v>
      </c>
      <c r="B24" s="22">
        <v>1302758</v>
      </c>
      <c r="C24" s="32">
        <v>43847</v>
      </c>
      <c r="D24" s="22" t="s">
        <v>14</v>
      </c>
      <c r="E24" s="56"/>
      <c r="F24" s="24">
        <v>0</v>
      </c>
    </row>
    <row r="25" spans="1:6" ht="12" customHeight="1">
      <c r="A25" s="45"/>
      <c r="B25" s="22"/>
      <c r="C25" s="32"/>
      <c r="D25" s="22"/>
      <c r="E25" s="56"/>
      <c r="F25" s="24"/>
    </row>
    <row r="26" spans="1:6" ht="17.25" customHeight="1" thickBot="1">
      <c r="A26" s="46" t="s">
        <v>5</v>
      </c>
      <c r="B26" s="47"/>
      <c r="C26" s="47"/>
      <c r="D26" s="17"/>
      <c r="E26" s="20"/>
      <c r="F26" s="64"/>
    </row>
    <row r="27" spans="1:6" ht="10.5" customHeight="1">
      <c r="A27" s="4"/>
      <c r="B27" s="48"/>
      <c r="C27" s="48"/>
      <c r="D27" s="6"/>
      <c r="E27" s="6"/>
      <c r="F27" s="7"/>
    </row>
    <row r="28" spans="1:6" ht="10.5" customHeight="1">
      <c r="A28" s="4"/>
      <c r="B28" s="48"/>
      <c r="C28" s="48"/>
      <c r="D28" s="6"/>
      <c r="E28" s="49"/>
      <c r="F28" s="50"/>
    </row>
    <row r="29" spans="1:6" ht="10.5" customHeight="1">
      <c r="A29" s="4"/>
      <c r="B29" s="48"/>
      <c r="C29" s="48"/>
      <c r="D29" s="6"/>
      <c r="E29" s="6"/>
      <c r="F29" s="7">
        <f>SUM(F6:F28)</f>
        <v>104762.51999999999</v>
      </c>
    </row>
    <row r="30" spans="1:6">
      <c r="A30" s="51"/>
      <c r="B30" s="48"/>
      <c r="C30" s="48"/>
      <c r="D30" s="6"/>
      <c r="E30" s="6"/>
      <c r="F30" s="7"/>
    </row>
    <row r="31" spans="1:6">
      <c r="A31" s="4" t="s">
        <v>13</v>
      </c>
      <c r="B31" s="48"/>
      <c r="C31" s="48"/>
      <c r="D31" s="6"/>
      <c r="E31" s="6"/>
      <c r="F31" s="7"/>
    </row>
    <row r="32" spans="1:6">
      <c r="D32" s="9"/>
      <c r="E32" s="9"/>
      <c r="F32" s="10"/>
    </row>
    <row r="35" spans="1:11" s="8" customFormat="1">
      <c r="A35" s="11"/>
      <c r="B35" s="52"/>
      <c r="C35" s="52"/>
      <c r="D35" s="12"/>
      <c r="E35" s="12"/>
      <c r="F35" s="13"/>
      <c r="G35" s="3"/>
      <c r="H35" s="3"/>
      <c r="I35" s="3"/>
      <c r="J35" s="3"/>
      <c r="K35" s="3"/>
    </row>
    <row r="36" spans="1:11" s="8" customFormat="1">
      <c r="A36" s="11"/>
      <c r="B36" s="52"/>
      <c r="C36" s="52"/>
      <c r="D36" s="12"/>
      <c r="E36" s="12"/>
      <c r="F36" s="13"/>
      <c r="G36" s="3"/>
      <c r="H36" s="3"/>
      <c r="I36" s="3"/>
      <c r="J36" s="3"/>
      <c r="K36" s="3"/>
    </row>
    <row r="37" spans="1:11" s="8" customFormat="1">
      <c r="A37" s="11"/>
      <c r="B37" s="52"/>
      <c r="C37" s="52"/>
      <c r="D37" s="12"/>
      <c r="E37" s="12"/>
      <c r="F37" s="13"/>
      <c r="G37" s="3"/>
      <c r="H37" s="3"/>
      <c r="I37" s="3"/>
      <c r="J37" s="3"/>
      <c r="K37" s="3"/>
    </row>
    <row r="71" spans="4:6">
      <c r="D71" s="9"/>
      <c r="E71" s="9"/>
      <c r="F71" s="10">
        <f>SUM(F36:F68)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6"/>
  <sheetViews>
    <sheetView workbookViewId="0">
      <selection activeCell="A6" sqref="A6:F39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0.140625" style="12" customWidth="1"/>
    <col min="6" max="6" width="16" style="1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103" t="s">
        <v>10</v>
      </c>
      <c r="B1" s="53"/>
      <c r="C1" s="53"/>
      <c r="D1" s="54"/>
      <c r="E1" s="103"/>
      <c r="F1" s="103"/>
      <c r="G1" s="103"/>
      <c r="H1" s="103"/>
    </row>
    <row r="2" spans="1:8" s="19" customFormat="1">
      <c r="A2" s="103" t="s">
        <v>11</v>
      </c>
      <c r="B2" s="54"/>
      <c r="C2" s="54"/>
      <c r="D2" s="54"/>
      <c r="E2" s="103"/>
      <c r="F2" s="103"/>
      <c r="G2" s="103"/>
      <c r="H2" s="103"/>
    </row>
    <row r="3" spans="1:8" s="19" customFormat="1">
      <c r="A3" s="103" t="s">
        <v>78</v>
      </c>
      <c r="B3" s="53"/>
      <c r="C3" s="53"/>
      <c r="D3" s="54"/>
      <c r="E3" s="103"/>
      <c r="F3" s="103"/>
      <c r="G3" s="103"/>
      <c r="H3" s="103"/>
    </row>
    <row r="4" spans="1:8" ht="12" thickBot="1">
      <c r="B4" s="55"/>
      <c r="C4" s="55"/>
      <c r="D4" s="54"/>
      <c r="E4" s="103"/>
    </row>
    <row r="5" spans="1:8" s="2" customFormat="1" ht="12" thickBot="1">
      <c r="A5" s="70" t="s">
        <v>12</v>
      </c>
      <c r="B5" s="61" t="s">
        <v>1</v>
      </c>
      <c r="C5" s="61" t="s">
        <v>0</v>
      </c>
      <c r="D5" s="62" t="s">
        <v>3</v>
      </c>
      <c r="E5" s="73" t="s">
        <v>7</v>
      </c>
      <c r="F5" s="72" t="s">
        <v>4</v>
      </c>
    </row>
    <row r="6" spans="1:8" s="14" customFormat="1">
      <c r="A6" s="32">
        <v>43845</v>
      </c>
      <c r="B6" s="22">
        <v>1302759</v>
      </c>
      <c r="C6" s="32">
        <v>43854</v>
      </c>
      <c r="D6" s="22" t="s">
        <v>58</v>
      </c>
      <c r="E6" s="25" t="s">
        <v>101</v>
      </c>
      <c r="F6" s="71">
        <v>13567.64</v>
      </c>
    </row>
    <row r="7" spans="1:8" s="14" customFormat="1">
      <c r="A7" s="32">
        <v>43845</v>
      </c>
      <c r="B7" s="22">
        <f>B6+1</f>
        <v>1302760</v>
      </c>
      <c r="C7" s="32">
        <v>43860</v>
      </c>
      <c r="D7" s="22" t="s">
        <v>102</v>
      </c>
      <c r="E7" s="25" t="s">
        <v>103</v>
      </c>
      <c r="F7" s="24">
        <v>1145.1500000000001</v>
      </c>
    </row>
    <row r="8" spans="1:8" s="14" customFormat="1">
      <c r="A8" s="32">
        <v>43845</v>
      </c>
      <c r="B8" s="22">
        <f t="shared" ref="B8:B39" si="0">B7+1</f>
        <v>1302761</v>
      </c>
      <c r="C8" s="32">
        <v>43889</v>
      </c>
      <c r="D8" s="22" t="s">
        <v>104</v>
      </c>
      <c r="E8" s="25"/>
      <c r="F8" s="24">
        <v>0</v>
      </c>
    </row>
    <row r="9" spans="1:8" s="14" customFormat="1">
      <c r="A9" s="32">
        <v>43845</v>
      </c>
      <c r="B9" s="22">
        <f t="shared" si="0"/>
        <v>1302762</v>
      </c>
      <c r="C9" s="32">
        <v>43889</v>
      </c>
      <c r="D9" s="22" t="s">
        <v>102</v>
      </c>
      <c r="E9" s="25" t="s">
        <v>105</v>
      </c>
      <c r="F9" s="24">
        <v>1145.1500000000001</v>
      </c>
    </row>
    <row r="10" spans="1:8" s="14" customFormat="1">
      <c r="A10" s="32">
        <v>43845</v>
      </c>
      <c r="B10" s="22">
        <f t="shared" si="0"/>
        <v>1302763</v>
      </c>
      <c r="C10" s="32">
        <v>43920</v>
      </c>
      <c r="D10" s="22" t="s">
        <v>102</v>
      </c>
      <c r="E10" s="25" t="s">
        <v>106</v>
      </c>
      <c r="F10" s="24">
        <v>1145.1500000000001</v>
      </c>
    </row>
    <row r="11" spans="1:8" s="14" customFormat="1">
      <c r="A11" s="32">
        <v>43845</v>
      </c>
      <c r="B11" s="22">
        <f t="shared" si="0"/>
        <v>1302764</v>
      </c>
      <c r="C11" s="32">
        <v>43951</v>
      </c>
      <c r="D11" s="22" t="s">
        <v>102</v>
      </c>
      <c r="E11" s="95" t="s">
        <v>107</v>
      </c>
      <c r="F11" s="24">
        <v>1145.1500000000001</v>
      </c>
    </row>
    <row r="12" spans="1:8" s="14" customFormat="1">
      <c r="A12" s="32">
        <v>43845</v>
      </c>
      <c r="B12" s="22">
        <f t="shared" si="0"/>
        <v>1302765</v>
      </c>
      <c r="C12" s="32">
        <v>43981</v>
      </c>
      <c r="D12" s="22" t="s">
        <v>102</v>
      </c>
      <c r="E12" s="25" t="s">
        <v>108</v>
      </c>
      <c r="F12" s="24">
        <v>1145.1500000000001</v>
      </c>
    </row>
    <row r="13" spans="1:8" s="14" customFormat="1">
      <c r="A13" s="32">
        <v>43845</v>
      </c>
      <c r="B13" s="22">
        <f t="shared" si="0"/>
        <v>1302766</v>
      </c>
      <c r="C13" s="32">
        <v>44012</v>
      </c>
      <c r="D13" s="22" t="s">
        <v>102</v>
      </c>
      <c r="E13" s="25" t="s">
        <v>109</v>
      </c>
      <c r="F13" s="24">
        <v>1145.1500000000001</v>
      </c>
    </row>
    <row r="14" spans="1:8" s="14" customFormat="1">
      <c r="A14" s="32">
        <v>43845</v>
      </c>
      <c r="B14" s="22">
        <f t="shared" si="0"/>
        <v>1302767</v>
      </c>
      <c r="C14" s="32">
        <v>44042</v>
      </c>
      <c r="D14" s="22" t="s">
        <v>102</v>
      </c>
      <c r="E14" s="25" t="s">
        <v>110</v>
      </c>
      <c r="F14" s="24">
        <v>1145.1500000000001</v>
      </c>
    </row>
    <row r="15" spans="1:8" s="14" customFormat="1">
      <c r="A15" s="32">
        <v>43845</v>
      </c>
      <c r="B15" s="22">
        <f t="shared" si="0"/>
        <v>1302768</v>
      </c>
      <c r="C15" s="32">
        <v>44071</v>
      </c>
      <c r="D15" s="22" t="s">
        <v>102</v>
      </c>
      <c r="E15" s="25" t="s">
        <v>111</v>
      </c>
      <c r="F15" s="24">
        <v>1145.1500000000001</v>
      </c>
    </row>
    <row r="16" spans="1:8" s="14" customFormat="1">
      <c r="A16" s="32">
        <v>43845</v>
      </c>
      <c r="B16" s="22">
        <f t="shared" si="0"/>
        <v>1302769</v>
      </c>
      <c r="C16" s="32">
        <v>43845</v>
      </c>
      <c r="D16" s="22" t="s">
        <v>33</v>
      </c>
      <c r="E16" s="25" t="s">
        <v>112</v>
      </c>
      <c r="F16" s="24">
        <v>28434.94</v>
      </c>
    </row>
    <row r="17" spans="1:6" s="14" customFormat="1">
      <c r="A17" s="32">
        <v>43845</v>
      </c>
      <c r="B17" s="22">
        <f t="shared" si="0"/>
        <v>1302770</v>
      </c>
      <c r="C17" s="32">
        <v>43845</v>
      </c>
      <c r="D17" s="22" t="s">
        <v>15</v>
      </c>
      <c r="E17" s="25" t="s">
        <v>113</v>
      </c>
      <c r="F17" s="24">
        <v>29008.6</v>
      </c>
    </row>
    <row r="18" spans="1:6" s="14" customFormat="1">
      <c r="A18" s="32">
        <v>43845</v>
      </c>
      <c r="B18" s="22">
        <f t="shared" si="0"/>
        <v>1302771</v>
      </c>
      <c r="C18" s="32">
        <v>43850</v>
      </c>
      <c r="D18" s="22" t="s">
        <v>114</v>
      </c>
      <c r="E18" s="25" t="s">
        <v>115</v>
      </c>
      <c r="F18" s="24">
        <v>44467.78</v>
      </c>
    </row>
    <row r="19" spans="1:6" s="14" customFormat="1">
      <c r="A19" s="32">
        <v>43845</v>
      </c>
      <c r="B19" s="22">
        <f t="shared" si="0"/>
        <v>1302772</v>
      </c>
      <c r="C19" s="32">
        <v>43854</v>
      </c>
      <c r="D19" s="22" t="s">
        <v>26</v>
      </c>
      <c r="E19" s="25" t="s">
        <v>65</v>
      </c>
      <c r="F19" s="24">
        <v>4415.4799999999996</v>
      </c>
    </row>
    <row r="20" spans="1:6" s="14" customFormat="1">
      <c r="A20" s="32">
        <v>43845</v>
      </c>
      <c r="B20" s="22">
        <f t="shared" si="0"/>
        <v>1302773</v>
      </c>
      <c r="C20" s="32">
        <v>43854</v>
      </c>
      <c r="D20" s="22" t="s">
        <v>28</v>
      </c>
      <c r="E20" s="25" t="s">
        <v>27</v>
      </c>
      <c r="F20" s="24">
        <v>9871.2900000000009</v>
      </c>
    </row>
    <row r="21" spans="1:6" s="14" customFormat="1">
      <c r="A21" s="32">
        <v>43845</v>
      </c>
      <c r="B21" s="22">
        <f t="shared" si="0"/>
        <v>1302774</v>
      </c>
      <c r="C21" s="32">
        <v>43854</v>
      </c>
      <c r="D21" s="22" t="s">
        <v>28</v>
      </c>
      <c r="E21" s="25" t="s">
        <v>25</v>
      </c>
      <c r="F21" s="24">
        <v>1116.33</v>
      </c>
    </row>
    <row r="22" spans="1:6" s="14" customFormat="1">
      <c r="A22" s="32">
        <v>43845</v>
      </c>
      <c r="B22" s="22">
        <f t="shared" si="0"/>
        <v>1302775</v>
      </c>
      <c r="C22" s="32">
        <v>43854</v>
      </c>
      <c r="D22" s="22" t="s">
        <v>24</v>
      </c>
      <c r="E22" s="25" t="s">
        <v>25</v>
      </c>
      <c r="F22" s="24">
        <v>6870.6</v>
      </c>
    </row>
    <row r="23" spans="1:6" s="14" customFormat="1">
      <c r="A23" s="32">
        <v>43845</v>
      </c>
      <c r="B23" s="22">
        <f t="shared" si="0"/>
        <v>1302776</v>
      </c>
      <c r="C23" s="32">
        <v>43854</v>
      </c>
      <c r="D23" s="22" t="s">
        <v>24</v>
      </c>
      <c r="E23" s="25" t="s">
        <v>37</v>
      </c>
      <c r="F23" s="24">
        <v>9874.26</v>
      </c>
    </row>
    <row r="24" spans="1:6" s="14" customFormat="1">
      <c r="A24" s="32">
        <v>43845</v>
      </c>
      <c r="B24" s="22">
        <f t="shared" si="0"/>
        <v>1302777</v>
      </c>
      <c r="C24" s="32">
        <v>43854</v>
      </c>
      <c r="D24" s="22" t="s">
        <v>23</v>
      </c>
      <c r="E24" s="56" t="s">
        <v>46</v>
      </c>
      <c r="F24" s="24">
        <v>18278.86</v>
      </c>
    </row>
    <row r="25" spans="1:6" s="14" customFormat="1">
      <c r="A25" s="32">
        <v>43845</v>
      </c>
      <c r="B25" s="22">
        <f t="shared" si="0"/>
        <v>1302778</v>
      </c>
      <c r="C25" s="32">
        <v>43854</v>
      </c>
      <c r="D25" s="22" t="s">
        <v>62</v>
      </c>
      <c r="E25" s="56" t="s">
        <v>63</v>
      </c>
      <c r="F25" s="24">
        <v>2576.7800000000002</v>
      </c>
    </row>
    <row r="26" spans="1:6" s="14" customFormat="1">
      <c r="A26" s="32">
        <v>43845</v>
      </c>
      <c r="B26" s="22">
        <f t="shared" si="0"/>
        <v>1302779</v>
      </c>
      <c r="C26" s="32">
        <v>43854</v>
      </c>
      <c r="D26" s="22" t="s">
        <v>69</v>
      </c>
      <c r="E26" s="56" t="s">
        <v>70</v>
      </c>
      <c r="F26" s="24">
        <v>2517.3200000000002</v>
      </c>
    </row>
    <row r="27" spans="1:6" s="14" customFormat="1">
      <c r="A27" s="32">
        <v>43845</v>
      </c>
      <c r="B27" s="22">
        <f t="shared" si="0"/>
        <v>1302780</v>
      </c>
      <c r="C27" s="32">
        <v>43854</v>
      </c>
      <c r="D27" s="22" t="s">
        <v>40</v>
      </c>
      <c r="E27" s="56" t="s">
        <v>36</v>
      </c>
      <c r="F27" s="24">
        <v>3378.58</v>
      </c>
    </row>
    <row r="28" spans="1:6" s="14" customFormat="1">
      <c r="A28" s="32">
        <v>43845</v>
      </c>
      <c r="B28" s="22">
        <f t="shared" si="0"/>
        <v>1302781</v>
      </c>
      <c r="C28" s="32">
        <v>43854</v>
      </c>
      <c r="D28" s="22" t="s">
        <v>116</v>
      </c>
      <c r="E28" s="56" t="s">
        <v>117</v>
      </c>
      <c r="F28" s="24">
        <v>3171.43</v>
      </c>
    </row>
    <row r="29" spans="1:6" s="14" customFormat="1">
      <c r="A29" s="32">
        <v>43845</v>
      </c>
      <c r="B29" s="22">
        <f t="shared" si="0"/>
        <v>1302782</v>
      </c>
      <c r="C29" s="32">
        <v>43854</v>
      </c>
      <c r="D29" s="22" t="s">
        <v>34</v>
      </c>
      <c r="E29" s="56" t="s">
        <v>35</v>
      </c>
      <c r="F29" s="24">
        <v>1781.95</v>
      </c>
    </row>
    <row r="30" spans="1:6" s="14" customFormat="1">
      <c r="A30" s="32">
        <v>43845</v>
      </c>
      <c r="B30" s="22">
        <f t="shared" si="0"/>
        <v>1302783</v>
      </c>
      <c r="C30" s="32">
        <v>43854</v>
      </c>
      <c r="D30" s="22" t="s">
        <v>118</v>
      </c>
      <c r="E30" s="56" t="s">
        <v>44</v>
      </c>
      <c r="F30" s="24">
        <v>6830.48</v>
      </c>
    </row>
    <row r="31" spans="1:6" s="14" customFormat="1">
      <c r="A31" s="32">
        <v>43845</v>
      </c>
      <c r="B31" s="22">
        <f t="shared" si="0"/>
        <v>1302784</v>
      </c>
      <c r="C31" s="32">
        <v>43854</v>
      </c>
      <c r="D31" s="22" t="s">
        <v>42</v>
      </c>
      <c r="E31" s="56" t="s">
        <v>22</v>
      </c>
      <c r="F31" s="24">
        <v>3906.34</v>
      </c>
    </row>
    <row r="32" spans="1:6" s="14" customFormat="1">
      <c r="A32" s="32">
        <v>43845</v>
      </c>
      <c r="B32" s="22">
        <f t="shared" si="0"/>
        <v>1302785</v>
      </c>
      <c r="C32" s="32">
        <v>43854</v>
      </c>
      <c r="D32" s="22" t="s">
        <v>45</v>
      </c>
      <c r="E32" s="56" t="s">
        <v>119</v>
      </c>
      <c r="F32" s="24">
        <v>31160.47</v>
      </c>
    </row>
    <row r="33" spans="1:6" s="14" customFormat="1">
      <c r="A33" s="32">
        <v>43845</v>
      </c>
      <c r="B33" s="22">
        <f t="shared" si="0"/>
        <v>1302786</v>
      </c>
      <c r="C33" s="32">
        <v>43854</v>
      </c>
      <c r="D33" s="22" t="s">
        <v>120</v>
      </c>
      <c r="E33" s="56" t="s">
        <v>121</v>
      </c>
      <c r="F33" s="24">
        <v>20156.48</v>
      </c>
    </row>
    <row r="34" spans="1:6" s="14" customFormat="1">
      <c r="A34" s="32">
        <v>43845</v>
      </c>
      <c r="B34" s="22">
        <f t="shared" si="0"/>
        <v>1302787</v>
      </c>
      <c r="C34" s="32">
        <v>43854</v>
      </c>
      <c r="D34" s="22" t="s">
        <v>15</v>
      </c>
      <c r="E34" s="56" t="s">
        <v>122</v>
      </c>
      <c r="F34" s="24">
        <v>11584.67</v>
      </c>
    </row>
    <row r="35" spans="1:6" s="14" customFormat="1">
      <c r="A35" s="32">
        <v>43845</v>
      </c>
      <c r="B35" s="22">
        <f t="shared" si="0"/>
        <v>1302788</v>
      </c>
      <c r="C35" s="32">
        <v>43854</v>
      </c>
      <c r="D35" s="22" t="s">
        <v>15</v>
      </c>
      <c r="E35" s="56" t="s">
        <v>123</v>
      </c>
      <c r="F35" s="24">
        <v>10900.76</v>
      </c>
    </row>
    <row r="36" spans="1:6" s="14" customFormat="1">
      <c r="A36" s="32">
        <v>43845</v>
      </c>
      <c r="B36" s="22">
        <f t="shared" si="0"/>
        <v>1302789</v>
      </c>
      <c r="C36" s="32">
        <v>43854</v>
      </c>
      <c r="D36" s="22" t="s">
        <v>104</v>
      </c>
      <c r="E36" s="56"/>
      <c r="F36" s="24">
        <v>0</v>
      </c>
    </row>
    <row r="37" spans="1:6" s="14" customFormat="1">
      <c r="A37" s="32">
        <v>43845</v>
      </c>
      <c r="B37" s="22">
        <f t="shared" si="0"/>
        <v>1302790</v>
      </c>
      <c r="C37" s="32">
        <v>43854</v>
      </c>
      <c r="D37" s="22" t="s">
        <v>15</v>
      </c>
      <c r="E37" s="56" t="s">
        <v>124</v>
      </c>
      <c r="F37" s="24">
        <v>2395</v>
      </c>
    </row>
    <row r="38" spans="1:6" s="14" customFormat="1">
      <c r="A38" s="32">
        <v>43845</v>
      </c>
      <c r="B38" s="22">
        <f t="shared" si="0"/>
        <v>1302791</v>
      </c>
      <c r="C38" s="32">
        <v>43854</v>
      </c>
      <c r="D38" s="22" t="s">
        <v>45</v>
      </c>
      <c r="E38" s="56" t="s">
        <v>125</v>
      </c>
      <c r="F38" s="24">
        <v>899.16</v>
      </c>
    </row>
    <row r="39" spans="1:6" s="14" customFormat="1">
      <c r="A39" s="32">
        <v>43845</v>
      </c>
      <c r="B39" s="22">
        <f t="shared" si="0"/>
        <v>1302792</v>
      </c>
      <c r="C39" s="32">
        <v>43854</v>
      </c>
      <c r="D39" s="22" t="s">
        <v>17</v>
      </c>
      <c r="E39" s="56" t="s">
        <v>39</v>
      </c>
      <c r="F39" s="24">
        <v>4645</v>
      </c>
    </row>
    <row r="40" spans="1:6">
      <c r="A40" s="45"/>
      <c r="B40" s="22"/>
      <c r="C40" s="32"/>
      <c r="D40" s="22"/>
      <c r="E40" s="56"/>
      <c r="F40" s="24"/>
    </row>
    <row r="41" spans="1:6" ht="12" thickBot="1">
      <c r="A41" s="46" t="s">
        <v>5</v>
      </c>
      <c r="B41" s="47"/>
      <c r="C41" s="47"/>
      <c r="D41" s="17"/>
      <c r="E41" s="20"/>
      <c r="F41" s="64"/>
    </row>
    <row r="42" spans="1:6">
      <c r="A42" s="4"/>
      <c r="B42" s="48"/>
      <c r="C42" s="48"/>
      <c r="D42" s="6"/>
      <c r="E42" s="6"/>
      <c r="F42" s="7"/>
    </row>
    <row r="43" spans="1:6" ht="12.75">
      <c r="A43" s="4"/>
      <c r="B43" s="48"/>
      <c r="C43" s="48"/>
      <c r="D43" s="6"/>
      <c r="E43" s="49"/>
      <c r="F43" s="50"/>
    </row>
    <row r="44" spans="1:6">
      <c r="A44" s="4"/>
      <c r="B44" s="48"/>
      <c r="C44" s="48"/>
      <c r="D44" s="6"/>
      <c r="E44" s="6"/>
      <c r="F44" s="7">
        <f>SUM(F6:F43)</f>
        <v>280971.39999999997</v>
      </c>
    </row>
    <row r="45" spans="1:6">
      <c r="A45" s="51"/>
      <c r="B45" s="48"/>
      <c r="C45" s="48"/>
      <c r="D45" s="6"/>
      <c r="E45" s="6"/>
      <c r="F45" s="7"/>
    </row>
    <row r="46" spans="1:6">
      <c r="A46" s="4" t="s">
        <v>13</v>
      </c>
      <c r="B46" s="48"/>
      <c r="C46" s="48"/>
      <c r="D46" s="6"/>
      <c r="E46" s="6"/>
      <c r="F46" s="7"/>
    </row>
    <row r="47" spans="1:6">
      <c r="D47" s="9"/>
      <c r="E47" s="9"/>
      <c r="F47" s="10"/>
    </row>
    <row r="50" spans="1:11" s="8" customFormat="1">
      <c r="A50" s="11"/>
      <c r="B50" s="52"/>
      <c r="C50" s="52"/>
      <c r="D50" s="12"/>
      <c r="E50" s="12"/>
      <c r="F50" s="13"/>
      <c r="G50" s="3"/>
      <c r="H50" s="3"/>
      <c r="I50" s="3"/>
      <c r="J50" s="3"/>
      <c r="K50" s="3"/>
    </row>
    <row r="51" spans="1:11" s="8" customFormat="1">
      <c r="A51" s="11"/>
      <c r="B51" s="52"/>
      <c r="C51" s="52"/>
      <c r="D51" s="12"/>
      <c r="E51" s="12"/>
      <c r="F51" s="13"/>
      <c r="G51" s="3"/>
      <c r="H51" s="3"/>
      <c r="I51" s="3"/>
      <c r="J51" s="3"/>
      <c r="K51" s="3"/>
    </row>
    <row r="52" spans="1:11" s="8" customFormat="1">
      <c r="A52" s="11"/>
      <c r="B52" s="52"/>
      <c r="C52" s="52"/>
      <c r="D52" s="12"/>
      <c r="E52" s="12"/>
      <c r="F52" s="13"/>
      <c r="G52" s="3"/>
      <c r="H52" s="3"/>
      <c r="I52" s="3"/>
      <c r="J52" s="3"/>
      <c r="K52" s="3"/>
    </row>
    <row r="86" spans="4:6">
      <c r="D86" s="9"/>
      <c r="E86" s="9"/>
      <c r="F86" s="10">
        <f>SUM(F51:F83)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0"/>
  <sheetViews>
    <sheetView workbookViewId="0">
      <pane ySplit="5" topLeftCell="A15" activePane="bottomLeft" state="frozen"/>
      <selection pane="bottomLeft" activeCell="F29" sqref="F29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0.140625" style="12" customWidth="1"/>
    <col min="6" max="6" width="16" style="1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103" t="s">
        <v>10</v>
      </c>
      <c r="B1" s="53"/>
      <c r="C1" s="53"/>
      <c r="D1" s="54"/>
      <c r="E1" s="103"/>
      <c r="F1" s="103"/>
      <c r="G1" s="103"/>
      <c r="H1" s="103"/>
    </row>
    <row r="2" spans="1:8" s="19" customFormat="1">
      <c r="A2" s="103" t="s">
        <v>11</v>
      </c>
      <c r="B2" s="54"/>
      <c r="C2" s="54"/>
      <c r="D2" s="54"/>
      <c r="E2" s="103"/>
      <c r="F2" s="103"/>
      <c r="G2" s="103"/>
      <c r="H2" s="103"/>
    </row>
    <row r="3" spans="1:8" s="19" customFormat="1">
      <c r="A3" s="103" t="s">
        <v>78</v>
      </c>
      <c r="B3" s="53"/>
      <c r="C3" s="53"/>
      <c r="D3" s="54"/>
      <c r="E3" s="103"/>
      <c r="F3" s="103"/>
      <c r="G3" s="103"/>
      <c r="H3" s="103"/>
    </row>
    <row r="4" spans="1:8" ht="12" thickBot="1">
      <c r="B4" s="55"/>
      <c r="C4" s="55"/>
      <c r="D4" s="54"/>
      <c r="E4" s="103"/>
    </row>
    <row r="5" spans="1:8" s="2" customFormat="1" ht="12" thickBot="1">
      <c r="A5" s="70" t="s">
        <v>12</v>
      </c>
      <c r="B5" s="61" t="s">
        <v>1</v>
      </c>
      <c r="C5" s="61" t="s">
        <v>0</v>
      </c>
      <c r="D5" s="62" t="s">
        <v>3</v>
      </c>
      <c r="E5" s="73" t="s">
        <v>7</v>
      </c>
      <c r="F5" s="72" t="s">
        <v>4</v>
      </c>
    </row>
    <row r="6" spans="1:8" s="14" customFormat="1">
      <c r="A6" s="32">
        <v>43846</v>
      </c>
      <c r="B6" s="22">
        <v>1302793</v>
      </c>
      <c r="C6" s="32">
        <v>43860</v>
      </c>
      <c r="D6" s="22" t="s">
        <v>126</v>
      </c>
      <c r="E6" s="25" t="s">
        <v>55</v>
      </c>
      <c r="F6" s="71">
        <v>6237</v>
      </c>
    </row>
    <row r="7" spans="1:8" s="14" customFormat="1">
      <c r="A7" s="32">
        <v>43846</v>
      </c>
      <c r="B7" s="22">
        <f>B6+1</f>
        <v>1302794</v>
      </c>
      <c r="C7" s="32">
        <v>43860</v>
      </c>
      <c r="D7" s="22" t="s">
        <v>23</v>
      </c>
      <c r="E7" s="25" t="s">
        <v>46</v>
      </c>
      <c r="F7" s="24">
        <v>17899.2</v>
      </c>
    </row>
    <row r="8" spans="1:8" s="14" customFormat="1">
      <c r="A8" s="32">
        <v>43846</v>
      </c>
      <c r="B8" s="22">
        <f t="shared" ref="B8:B28" si="0">B7+1</f>
        <v>1302795</v>
      </c>
      <c r="C8" s="32">
        <v>43860</v>
      </c>
      <c r="D8" s="22" t="s">
        <v>26</v>
      </c>
      <c r="E8" s="25" t="s">
        <v>127</v>
      </c>
      <c r="F8" s="24">
        <v>5767.74</v>
      </c>
    </row>
    <row r="9" spans="1:8" s="14" customFormat="1">
      <c r="A9" s="32">
        <v>43846</v>
      </c>
      <c r="B9" s="22">
        <f t="shared" si="0"/>
        <v>1302796</v>
      </c>
      <c r="C9" s="32">
        <v>43860</v>
      </c>
      <c r="D9" s="22" t="s">
        <v>51</v>
      </c>
      <c r="E9" s="25" t="s">
        <v>128</v>
      </c>
      <c r="F9" s="24"/>
    </row>
    <row r="10" spans="1:8" s="14" customFormat="1">
      <c r="A10" s="32">
        <v>43846</v>
      </c>
      <c r="B10" s="22">
        <f t="shared" si="0"/>
        <v>1302797</v>
      </c>
      <c r="C10" s="32">
        <v>43860</v>
      </c>
      <c r="D10" s="22" t="s">
        <v>14</v>
      </c>
      <c r="E10" s="25"/>
      <c r="F10" s="24">
        <v>0</v>
      </c>
    </row>
    <row r="11" spans="1:8" s="14" customFormat="1">
      <c r="A11" s="32">
        <v>43846</v>
      </c>
      <c r="B11" s="22">
        <f t="shared" si="0"/>
        <v>1302798</v>
      </c>
      <c r="C11" s="32">
        <v>43860</v>
      </c>
      <c r="D11" s="22" t="s">
        <v>24</v>
      </c>
      <c r="E11" s="95" t="s">
        <v>37</v>
      </c>
      <c r="F11" s="24">
        <v>9751.5</v>
      </c>
    </row>
    <row r="12" spans="1:8" s="14" customFormat="1">
      <c r="A12" s="32">
        <v>43846</v>
      </c>
      <c r="B12" s="22">
        <f t="shared" si="0"/>
        <v>1302799</v>
      </c>
      <c r="C12" s="32">
        <v>43860</v>
      </c>
      <c r="D12" s="22" t="s">
        <v>24</v>
      </c>
      <c r="E12" s="25" t="s">
        <v>25</v>
      </c>
      <c r="F12" s="24">
        <v>4009.5</v>
      </c>
    </row>
    <row r="13" spans="1:8" s="14" customFormat="1">
      <c r="A13" s="32">
        <v>43846</v>
      </c>
      <c r="B13" s="22">
        <f t="shared" si="0"/>
        <v>1302800</v>
      </c>
      <c r="C13" s="32">
        <v>43860</v>
      </c>
      <c r="D13" s="22" t="s">
        <v>129</v>
      </c>
      <c r="E13" s="25" t="s">
        <v>44</v>
      </c>
      <c r="F13" s="24">
        <v>7464.6</v>
      </c>
    </row>
    <row r="14" spans="1:8" s="14" customFormat="1">
      <c r="A14" s="32">
        <v>43846</v>
      </c>
      <c r="B14" s="22">
        <f t="shared" si="0"/>
        <v>1302801</v>
      </c>
      <c r="C14" s="32">
        <v>43860</v>
      </c>
      <c r="D14" s="22" t="s">
        <v>54</v>
      </c>
      <c r="E14" s="25" t="s">
        <v>30</v>
      </c>
      <c r="F14" s="24">
        <v>2908.79</v>
      </c>
    </row>
    <row r="15" spans="1:8" s="14" customFormat="1">
      <c r="A15" s="32">
        <v>43846</v>
      </c>
      <c r="B15" s="22">
        <f t="shared" si="0"/>
        <v>1302802</v>
      </c>
      <c r="C15" s="32">
        <v>43860</v>
      </c>
      <c r="D15" s="22" t="s">
        <v>62</v>
      </c>
      <c r="E15" s="25" t="s">
        <v>63</v>
      </c>
      <c r="F15" s="24">
        <v>2576.7800000000002</v>
      </c>
    </row>
    <row r="16" spans="1:8" s="14" customFormat="1">
      <c r="A16" s="32">
        <v>43846</v>
      </c>
      <c r="B16" s="22">
        <f t="shared" si="0"/>
        <v>1302803</v>
      </c>
      <c r="C16" s="32">
        <v>43860</v>
      </c>
      <c r="D16" s="22" t="s">
        <v>130</v>
      </c>
      <c r="E16" s="25" t="s">
        <v>70</v>
      </c>
      <c r="F16" s="24">
        <v>2517.3200000000002</v>
      </c>
    </row>
    <row r="17" spans="1:6" s="14" customFormat="1">
      <c r="A17" s="32">
        <v>43846</v>
      </c>
      <c r="B17" s="22">
        <f t="shared" si="0"/>
        <v>1302804</v>
      </c>
      <c r="C17" s="32">
        <v>43860</v>
      </c>
      <c r="D17" s="22" t="s">
        <v>41</v>
      </c>
      <c r="E17" s="25" t="s">
        <v>31</v>
      </c>
      <c r="F17" s="24">
        <v>16979.04</v>
      </c>
    </row>
    <row r="18" spans="1:6" s="14" customFormat="1">
      <c r="A18" s="32">
        <v>43846</v>
      </c>
      <c r="B18" s="22">
        <f t="shared" si="0"/>
        <v>1302805</v>
      </c>
      <c r="C18" s="32">
        <v>43860</v>
      </c>
      <c r="D18" s="22" t="s">
        <v>34</v>
      </c>
      <c r="E18" s="25" t="s">
        <v>35</v>
      </c>
      <c r="F18" s="24">
        <v>7401.32</v>
      </c>
    </row>
    <row r="19" spans="1:6" s="14" customFormat="1">
      <c r="A19" s="32">
        <v>43846</v>
      </c>
      <c r="B19" s="22">
        <f t="shared" si="0"/>
        <v>1302806</v>
      </c>
      <c r="C19" s="32">
        <v>43860</v>
      </c>
      <c r="D19" s="22" t="s">
        <v>29</v>
      </c>
      <c r="E19" s="25" t="s">
        <v>30</v>
      </c>
      <c r="F19" s="24">
        <v>4729.8900000000003</v>
      </c>
    </row>
    <row r="20" spans="1:6" s="14" customFormat="1">
      <c r="A20" s="32">
        <v>43846</v>
      </c>
      <c r="B20" s="22">
        <f t="shared" si="0"/>
        <v>1302807</v>
      </c>
      <c r="C20" s="32">
        <v>43860</v>
      </c>
      <c r="D20" s="22" t="s">
        <v>42</v>
      </c>
      <c r="E20" s="25" t="s">
        <v>22</v>
      </c>
      <c r="F20" s="24">
        <v>5211.6400000000003</v>
      </c>
    </row>
    <row r="21" spans="1:6" s="14" customFormat="1">
      <c r="A21" s="32">
        <v>43846</v>
      </c>
      <c r="B21" s="22">
        <f t="shared" si="0"/>
        <v>1302808</v>
      </c>
      <c r="C21" s="32">
        <v>43860</v>
      </c>
      <c r="D21" s="22" t="s">
        <v>131</v>
      </c>
      <c r="E21" s="25" t="s">
        <v>56</v>
      </c>
      <c r="F21" s="24">
        <v>1783.93</v>
      </c>
    </row>
    <row r="22" spans="1:6" s="14" customFormat="1">
      <c r="A22" s="32">
        <v>43846</v>
      </c>
      <c r="B22" s="22">
        <f t="shared" si="0"/>
        <v>1302809</v>
      </c>
      <c r="C22" s="32">
        <v>43860</v>
      </c>
      <c r="D22" s="22" t="s">
        <v>132</v>
      </c>
      <c r="E22" s="25" t="s">
        <v>133</v>
      </c>
      <c r="F22" s="24">
        <v>14800</v>
      </c>
    </row>
    <row r="23" spans="1:6" s="14" customFormat="1">
      <c r="A23" s="32">
        <v>43846</v>
      </c>
      <c r="B23" s="22">
        <f t="shared" si="0"/>
        <v>1302810</v>
      </c>
      <c r="C23" s="32">
        <v>43860</v>
      </c>
      <c r="D23" s="22" t="s">
        <v>18</v>
      </c>
      <c r="E23" s="25" t="s">
        <v>134</v>
      </c>
      <c r="F23" s="24">
        <v>8137.16</v>
      </c>
    </row>
    <row r="24" spans="1:6" s="14" customFormat="1">
      <c r="A24" s="32">
        <v>43846</v>
      </c>
      <c r="B24" s="22">
        <f t="shared" si="0"/>
        <v>1302811</v>
      </c>
      <c r="C24" s="32">
        <v>43860</v>
      </c>
      <c r="D24" s="22" t="s">
        <v>17</v>
      </c>
      <c r="E24" s="25" t="s">
        <v>39</v>
      </c>
      <c r="F24" s="24">
        <v>3451</v>
      </c>
    </row>
    <row r="25" spans="1:6" s="14" customFormat="1">
      <c r="A25" s="32">
        <v>43846</v>
      </c>
      <c r="B25" s="22">
        <f t="shared" si="0"/>
        <v>1302812</v>
      </c>
      <c r="C25" s="32">
        <v>43860</v>
      </c>
      <c r="D25" s="22" t="s">
        <v>14</v>
      </c>
      <c r="E25" s="25"/>
      <c r="F25" s="24">
        <v>0</v>
      </c>
    </row>
    <row r="26" spans="1:6" s="14" customFormat="1">
      <c r="A26" s="32">
        <v>43846</v>
      </c>
      <c r="B26" s="22">
        <f t="shared" si="0"/>
        <v>1302813</v>
      </c>
      <c r="C26" s="32">
        <v>43860</v>
      </c>
      <c r="D26" s="22" t="s">
        <v>15</v>
      </c>
      <c r="E26" s="25" t="s">
        <v>135</v>
      </c>
      <c r="F26" s="24">
        <v>14286.54</v>
      </c>
    </row>
    <row r="27" spans="1:6" s="14" customFormat="1">
      <c r="A27" s="32">
        <v>43846</v>
      </c>
      <c r="B27" s="22">
        <f t="shared" si="0"/>
        <v>1302814</v>
      </c>
      <c r="C27" s="32">
        <v>43860</v>
      </c>
      <c r="D27" s="22" t="s">
        <v>15</v>
      </c>
      <c r="E27" s="25" t="s">
        <v>136</v>
      </c>
      <c r="F27" s="24">
        <v>1277.92</v>
      </c>
    </row>
    <row r="28" spans="1:6" s="14" customFormat="1">
      <c r="A28" s="32">
        <v>43846</v>
      </c>
      <c r="B28" s="22">
        <f t="shared" si="0"/>
        <v>1302815</v>
      </c>
      <c r="C28" s="32">
        <v>43860</v>
      </c>
      <c r="D28" s="22" t="s">
        <v>15</v>
      </c>
      <c r="E28" s="25" t="s">
        <v>137</v>
      </c>
      <c r="F28" s="24">
        <v>34118.410000000003</v>
      </c>
    </row>
    <row r="29" spans="1:6" s="14" customFormat="1">
      <c r="A29" s="32"/>
      <c r="B29" s="22"/>
      <c r="C29" s="32"/>
      <c r="D29" s="22"/>
      <c r="E29" s="56"/>
      <c r="F29" s="24"/>
    </row>
    <row r="30" spans="1:6">
      <c r="A30" s="45"/>
      <c r="B30" s="22"/>
      <c r="C30" s="32"/>
      <c r="D30" s="22"/>
      <c r="E30" s="56"/>
      <c r="F30" s="24"/>
    </row>
    <row r="31" spans="1:6" ht="12" thickBot="1">
      <c r="A31" s="46" t="s">
        <v>5</v>
      </c>
      <c r="B31" s="47"/>
      <c r="C31" s="47"/>
      <c r="D31" s="17"/>
      <c r="E31" s="20"/>
      <c r="F31" s="64"/>
    </row>
    <row r="32" spans="1:6">
      <c r="A32" s="4"/>
      <c r="B32" s="48"/>
      <c r="C32" s="48"/>
      <c r="D32" s="6"/>
      <c r="E32" s="6"/>
      <c r="F32" s="7"/>
    </row>
    <row r="33" spans="1:11" ht="12.75">
      <c r="A33" s="4"/>
      <c r="B33" s="48"/>
      <c r="C33" s="48"/>
      <c r="D33" s="6"/>
      <c r="E33" s="49"/>
      <c r="F33" s="50"/>
    </row>
    <row r="34" spans="1:11">
      <c r="A34" s="4"/>
      <c r="B34" s="48"/>
      <c r="C34" s="48"/>
      <c r="D34" s="6"/>
      <c r="E34" s="6"/>
      <c r="F34" s="7">
        <f>SUM(F6:F33)</f>
        <v>171309.28000000003</v>
      </c>
    </row>
    <row r="35" spans="1:11">
      <c r="A35" s="51"/>
      <c r="B35" s="48"/>
      <c r="C35" s="48"/>
      <c r="D35" s="6"/>
      <c r="E35" s="6"/>
      <c r="F35" s="7"/>
    </row>
    <row r="36" spans="1:11">
      <c r="A36" s="4" t="s">
        <v>13</v>
      </c>
      <c r="B36" s="48"/>
      <c r="C36" s="48"/>
      <c r="D36" s="6"/>
      <c r="E36" s="6"/>
      <c r="F36" s="7"/>
    </row>
    <row r="37" spans="1:11">
      <c r="D37" s="9"/>
      <c r="E37" s="9"/>
      <c r="F37" s="10"/>
    </row>
    <row r="40" spans="1:11" s="8" customFormat="1">
      <c r="A40" s="11"/>
      <c r="B40" s="52"/>
      <c r="C40" s="52"/>
      <c r="D40" s="12"/>
      <c r="E40" s="12"/>
      <c r="F40" s="13"/>
      <c r="G40" s="3"/>
      <c r="H40" s="3"/>
      <c r="I40" s="3"/>
      <c r="J40" s="3"/>
      <c r="K40" s="3"/>
    </row>
    <row r="41" spans="1:11" s="8" customFormat="1">
      <c r="A41" s="11"/>
      <c r="B41" s="52"/>
      <c r="C41" s="52"/>
      <c r="D41" s="12"/>
      <c r="E41" s="12"/>
      <c r="F41" s="13"/>
      <c r="G41" s="3"/>
      <c r="H41" s="3"/>
      <c r="I41" s="3"/>
      <c r="J41" s="3"/>
      <c r="K41" s="3"/>
    </row>
    <row r="42" spans="1:11" s="8" customFormat="1">
      <c r="A42" s="11"/>
      <c r="B42" s="52"/>
      <c r="C42" s="52"/>
      <c r="D42" s="12"/>
      <c r="E42" s="12"/>
      <c r="F42" s="13"/>
      <c r="G42" s="3"/>
      <c r="H42" s="3"/>
      <c r="I42" s="3"/>
      <c r="J42" s="3"/>
      <c r="K42" s="3"/>
    </row>
    <row r="76" spans="4:6">
      <c r="D76" s="9"/>
      <c r="E76" s="9"/>
      <c r="F76" s="10">
        <f>SUM(F41:F73)</f>
        <v>0</v>
      </c>
    </row>
    <row r="80" spans="4:6" ht="10.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48539"/>
  <sheetViews>
    <sheetView topLeftCell="A88" workbookViewId="0">
      <selection activeCell="E116" sqref="E116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03" t="s">
        <v>10</v>
      </c>
      <c r="B1" s="53"/>
      <c r="C1" s="53"/>
      <c r="D1" s="54"/>
      <c r="E1" s="103"/>
      <c r="F1" s="103"/>
      <c r="G1" s="103"/>
      <c r="H1" s="103"/>
      <c r="I1" s="103"/>
    </row>
    <row r="2" spans="1:9" s="19" customFormat="1">
      <c r="A2" s="103" t="s">
        <v>11</v>
      </c>
      <c r="B2" s="54"/>
      <c r="C2" s="54"/>
      <c r="D2" s="54"/>
      <c r="E2" s="103"/>
      <c r="F2" s="103"/>
      <c r="G2" s="103"/>
      <c r="H2" s="103"/>
      <c r="I2" s="103"/>
    </row>
    <row r="3" spans="1:9" s="19" customFormat="1">
      <c r="A3" s="103" t="s">
        <v>78</v>
      </c>
      <c r="B3" s="53"/>
      <c r="C3" s="53"/>
      <c r="D3" s="54"/>
      <c r="E3" s="103"/>
      <c r="F3" s="103"/>
      <c r="G3" s="103"/>
      <c r="H3" s="103"/>
      <c r="I3" s="103"/>
    </row>
    <row r="4" spans="1:9">
      <c r="B4" s="55"/>
      <c r="C4" s="55"/>
      <c r="D4" s="54"/>
      <c r="E4" s="103"/>
    </row>
    <row r="5" spans="1:9" s="2" customFormat="1" ht="12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2" customFormat="1">
      <c r="A6" s="45">
        <v>43833</v>
      </c>
      <c r="B6" s="22">
        <v>1300100</v>
      </c>
      <c r="C6" s="32">
        <v>43836</v>
      </c>
      <c r="D6" s="22" t="s">
        <v>33</v>
      </c>
      <c r="E6" s="25" t="s">
        <v>60</v>
      </c>
      <c r="F6" s="24">
        <v>30383.24</v>
      </c>
    </row>
    <row r="7" spans="1:9" s="2" customFormat="1">
      <c r="A7" s="45">
        <v>43833</v>
      </c>
      <c r="B7" s="22">
        <v>1302701</v>
      </c>
      <c r="C7" s="32">
        <v>43835</v>
      </c>
      <c r="D7" s="22" t="s">
        <v>15</v>
      </c>
      <c r="E7" s="25" t="s">
        <v>61</v>
      </c>
      <c r="F7" s="24">
        <v>37605.35</v>
      </c>
    </row>
    <row r="8" spans="1:9" s="2" customFormat="1">
      <c r="A8" s="45">
        <v>43833</v>
      </c>
      <c r="B8" s="22">
        <f>B7+1</f>
        <v>1302702</v>
      </c>
      <c r="C8" s="32">
        <v>43836</v>
      </c>
      <c r="D8" s="22" t="s">
        <v>66</v>
      </c>
      <c r="E8" s="25" t="s">
        <v>16</v>
      </c>
      <c r="F8" s="24">
        <v>31953.63</v>
      </c>
    </row>
    <row r="9" spans="1:9" s="2" customFormat="1">
      <c r="A9" s="45">
        <v>43833</v>
      </c>
      <c r="B9" s="22">
        <f t="shared" ref="B9:B29" si="0">B8+1</f>
        <v>1302703</v>
      </c>
      <c r="C9" s="32">
        <v>43836</v>
      </c>
      <c r="D9" s="22" t="s">
        <v>62</v>
      </c>
      <c r="E9" s="25" t="s">
        <v>63</v>
      </c>
      <c r="F9" s="24">
        <v>2576.7800000000002</v>
      </c>
    </row>
    <row r="10" spans="1:9" s="2" customFormat="1">
      <c r="A10" s="45">
        <v>43833</v>
      </c>
      <c r="B10" s="22">
        <f t="shared" si="0"/>
        <v>1302704</v>
      </c>
      <c r="C10" s="32">
        <v>43836</v>
      </c>
      <c r="D10" s="22" t="s">
        <v>64</v>
      </c>
      <c r="E10" s="25" t="s">
        <v>65</v>
      </c>
      <c r="F10" s="24">
        <v>3059.1</v>
      </c>
    </row>
    <row r="11" spans="1:9" s="2" customFormat="1">
      <c r="A11" s="45">
        <v>43833</v>
      </c>
      <c r="B11" s="22">
        <f t="shared" si="0"/>
        <v>1302705</v>
      </c>
      <c r="C11" s="32">
        <v>43836</v>
      </c>
      <c r="D11" s="22" t="s">
        <v>28</v>
      </c>
      <c r="E11" s="25" t="s">
        <v>27</v>
      </c>
      <c r="F11" s="24">
        <v>6948.22</v>
      </c>
    </row>
    <row r="12" spans="1:9" s="2" customFormat="1">
      <c r="A12" s="45">
        <v>43833</v>
      </c>
      <c r="B12" s="22">
        <f t="shared" si="0"/>
        <v>1302706</v>
      </c>
      <c r="C12" s="32">
        <v>43836</v>
      </c>
      <c r="D12" s="22" t="s">
        <v>28</v>
      </c>
      <c r="E12" s="25" t="s">
        <v>25</v>
      </c>
      <c r="F12" s="24">
        <v>612.80999999999995</v>
      </c>
    </row>
    <row r="13" spans="1:9" s="2" customFormat="1">
      <c r="A13" s="45">
        <v>43833</v>
      </c>
      <c r="B13" s="22">
        <f t="shared" si="0"/>
        <v>1302707</v>
      </c>
      <c r="C13" s="32">
        <v>43836</v>
      </c>
      <c r="D13" s="22" t="s">
        <v>24</v>
      </c>
      <c r="E13" s="25" t="s">
        <v>25</v>
      </c>
      <c r="F13" s="24">
        <v>3603.6</v>
      </c>
    </row>
    <row r="14" spans="1:9" s="2" customFormat="1">
      <c r="A14" s="45">
        <v>43833</v>
      </c>
      <c r="B14" s="22">
        <f t="shared" si="0"/>
        <v>1302708</v>
      </c>
      <c r="C14" s="32">
        <v>43836</v>
      </c>
      <c r="D14" s="22" t="s">
        <v>24</v>
      </c>
      <c r="E14" s="25" t="s">
        <v>37</v>
      </c>
      <c r="F14" s="24">
        <v>13003.65</v>
      </c>
    </row>
    <row r="15" spans="1:9" s="14" customFormat="1">
      <c r="A15" s="45">
        <v>43833</v>
      </c>
      <c r="B15" s="22">
        <f t="shared" si="0"/>
        <v>1302709</v>
      </c>
      <c r="C15" s="32">
        <v>43836</v>
      </c>
      <c r="D15" s="22" t="s">
        <v>14</v>
      </c>
      <c r="E15" s="25"/>
      <c r="F15" s="24">
        <v>0</v>
      </c>
      <c r="G15" s="2"/>
    </row>
    <row r="16" spans="1:9" s="14" customFormat="1">
      <c r="A16" s="45">
        <v>43833</v>
      </c>
      <c r="B16" s="22">
        <f t="shared" si="0"/>
        <v>1302710</v>
      </c>
      <c r="C16" s="32">
        <v>43836</v>
      </c>
      <c r="D16" s="22" t="s">
        <v>67</v>
      </c>
      <c r="E16" s="25" t="s">
        <v>35</v>
      </c>
      <c r="F16" s="24">
        <v>6628.28</v>
      </c>
      <c r="G16" s="2"/>
    </row>
    <row r="17" spans="1:7" s="14" customFormat="1">
      <c r="A17" s="45">
        <v>43833</v>
      </c>
      <c r="B17" s="22">
        <f t="shared" si="0"/>
        <v>1302711</v>
      </c>
      <c r="C17" s="32">
        <v>43836</v>
      </c>
      <c r="D17" s="22" t="s">
        <v>14</v>
      </c>
      <c r="E17" s="25"/>
      <c r="F17" s="24">
        <v>0</v>
      </c>
      <c r="G17" s="2"/>
    </row>
    <row r="18" spans="1:7" s="14" customFormat="1">
      <c r="A18" s="45">
        <v>43833</v>
      </c>
      <c r="B18" s="22">
        <f t="shared" si="0"/>
        <v>1302712</v>
      </c>
      <c r="C18" s="32">
        <v>43836</v>
      </c>
      <c r="D18" s="22" t="s">
        <v>23</v>
      </c>
      <c r="E18" s="25" t="s">
        <v>68</v>
      </c>
      <c r="F18" s="24">
        <v>17772.48</v>
      </c>
      <c r="G18" s="2"/>
    </row>
    <row r="19" spans="1:7" s="14" customFormat="1">
      <c r="A19" s="45">
        <v>43833</v>
      </c>
      <c r="B19" s="22">
        <f t="shared" si="0"/>
        <v>1302713</v>
      </c>
      <c r="C19" s="32">
        <v>43836</v>
      </c>
      <c r="D19" s="22" t="s">
        <v>69</v>
      </c>
      <c r="E19" s="25" t="s">
        <v>70</v>
      </c>
      <c r="F19" s="24">
        <v>2517.3200000000002</v>
      </c>
      <c r="G19" s="2"/>
    </row>
    <row r="20" spans="1:7" s="14" customFormat="1">
      <c r="A20" s="45">
        <v>43833</v>
      </c>
      <c r="B20" s="22">
        <f t="shared" si="0"/>
        <v>1302714</v>
      </c>
      <c r="C20" s="32">
        <v>43836</v>
      </c>
      <c r="D20" s="22" t="s">
        <v>52</v>
      </c>
      <c r="E20" s="25" t="s">
        <v>44</v>
      </c>
      <c r="F20" s="24">
        <v>10916.73</v>
      </c>
      <c r="G20" s="2"/>
    </row>
    <row r="21" spans="1:7" s="14" customFormat="1">
      <c r="A21" s="45">
        <v>43833</v>
      </c>
      <c r="B21" s="22">
        <f t="shared" si="0"/>
        <v>1302715</v>
      </c>
      <c r="C21" s="32">
        <v>43836</v>
      </c>
      <c r="D21" s="22" t="s">
        <v>41</v>
      </c>
      <c r="E21" s="25" t="s">
        <v>31</v>
      </c>
      <c r="F21" s="24">
        <v>22859.06</v>
      </c>
      <c r="G21" s="2"/>
    </row>
    <row r="22" spans="1:7" s="14" customFormat="1">
      <c r="A22" s="45">
        <v>43833</v>
      </c>
      <c r="B22" s="22">
        <f t="shared" si="0"/>
        <v>1302716</v>
      </c>
      <c r="C22" s="32">
        <v>43836</v>
      </c>
      <c r="D22" s="22" t="s">
        <v>17</v>
      </c>
      <c r="E22" s="25" t="s">
        <v>57</v>
      </c>
      <c r="F22" s="24">
        <v>3931</v>
      </c>
      <c r="G22" s="2"/>
    </row>
    <row r="23" spans="1:7" s="14" customFormat="1">
      <c r="A23" s="45">
        <v>43833</v>
      </c>
      <c r="B23" s="22">
        <f t="shared" si="0"/>
        <v>1302717</v>
      </c>
      <c r="C23" s="32">
        <v>43836</v>
      </c>
      <c r="D23" s="22" t="s">
        <v>29</v>
      </c>
      <c r="E23" s="25" t="s">
        <v>30</v>
      </c>
      <c r="F23" s="24">
        <v>6263.57</v>
      </c>
      <c r="G23" s="2"/>
    </row>
    <row r="24" spans="1:7" s="14" customFormat="1">
      <c r="A24" s="45">
        <v>43833</v>
      </c>
      <c r="B24" s="22">
        <f t="shared" si="0"/>
        <v>1302718</v>
      </c>
      <c r="C24" s="32">
        <v>43836</v>
      </c>
      <c r="D24" s="22" t="s">
        <v>71</v>
      </c>
      <c r="E24" s="25" t="s">
        <v>72</v>
      </c>
      <c r="F24" s="24">
        <v>5150</v>
      </c>
      <c r="G24" s="2"/>
    </row>
    <row r="25" spans="1:7" s="14" customFormat="1">
      <c r="A25" s="45">
        <v>43833</v>
      </c>
      <c r="B25" s="22">
        <f t="shared" si="0"/>
        <v>1302719</v>
      </c>
      <c r="C25" s="32">
        <v>43836</v>
      </c>
      <c r="D25" s="22" t="s">
        <v>14</v>
      </c>
      <c r="E25" s="25"/>
      <c r="F25" s="24">
        <v>0</v>
      </c>
      <c r="G25" s="2"/>
    </row>
    <row r="26" spans="1:7" s="14" customFormat="1">
      <c r="A26" s="45">
        <v>43833</v>
      </c>
      <c r="B26" s="22">
        <f t="shared" si="0"/>
        <v>1302720</v>
      </c>
      <c r="C26" s="32">
        <v>43836</v>
      </c>
      <c r="D26" s="22" t="s">
        <v>15</v>
      </c>
      <c r="E26" s="25" t="s">
        <v>73</v>
      </c>
      <c r="F26" s="24">
        <v>1176.77</v>
      </c>
      <c r="G26" s="2"/>
    </row>
    <row r="27" spans="1:7" s="14" customFormat="1">
      <c r="A27" s="45">
        <v>43833</v>
      </c>
      <c r="B27" s="22">
        <f t="shared" si="0"/>
        <v>1302721</v>
      </c>
      <c r="C27" s="32">
        <v>43836</v>
      </c>
      <c r="D27" s="22" t="s">
        <v>15</v>
      </c>
      <c r="E27" s="25" t="s">
        <v>74</v>
      </c>
      <c r="F27" s="24">
        <v>14824.62</v>
      </c>
      <c r="G27" s="2"/>
    </row>
    <row r="28" spans="1:7" s="14" customFormat="1">
      <c r="A28" s="45">
        <v>43833</v>
      </c>
      <c r="B28" s="22">
        <f t="shared" si="0"/>
        <v>1302722</v>
      </c>
      <c r="C28" s="32">
        <v>43836</v>
      </c>
      <c r="D28" s="22" t="s">
        <v>75</v>
      </c>
      <c r="E28" s="25" t="s">
        <v>76</v>
      </c>
      <c r="F28" s="24">
        <v>5517.37</v>
      </c>
      <c r="G28" s="2"/>
    </row>
    <row r="29" spans="1:7" s="14" customFormat="1">
      <c r="A29" s="74">
        <v>43833</v>
      </c>
      <c r="B29" s="75">
        <f t="shared" si="0"/>
        <v>1302723</v>
      </c>
      <c r="C29" s="76">
        <v>43836</v>
      </c>
      <c r="D29" s="75" t="s">
        <v>15</v>
      </c>
      <c r="E29" s="77" t="s">
        <v>77</v>
      </c>
      <c r="F29" s="78">
        <v>19787.05</v>
      </c>
      <c r="G29" s="2"/>
    </row>
    <row r="30" spans="1:7" s="14" customFormat="1">
      <c r="A30" s="45">
        <v>43836</v>
      </c>
      <c r="B30" s="22">
        <v>1302724</v>
      </c>
      <c r="C30" s="32">
        <v>43840</v>
      </c>
      <c r="D30" s="22" t="s">
        <v>19</v>
      </c>
      <c r="E30" s="25" t="s">
        <v>79</v>
      </c>
      <c r="F30" s="24">
        <v>11670</v>
      </c>
      <c r="G30" s="2"/>
    </row>
    <row r="31" spans="1:7" s="14" customFormat="1">
      <c r="A31" s="45">
        <v>43836</v>
      </c>
      <c r="B31" s="22">
        <f>B30+1</f>
        <v>1302725</v>
      </c>
      <c r="C31" s="32">
        <v>43840</v>
      </c>
      <c r="D31" s="22" t="s">
        <v>19</v>
      </c>
      <c r="E31" s="25" t="s">
        <v>80</v>
      </c>
      <c r="F31" s="24">
        <v>6229.67</v>
      </c>
      <c r="G31" s="2"/>
    </row>
    <row r="32" spans="1:7" s="14" customFormat="1">
      <c r="A32" s="45">
        <v>43836</v>
      </c>
      <c r="B32" s="22">
        <f t="shared" ref="B32:B45" si="1">B31+1</f>
        <v>1302726</v>
      </c>
      <c r="C32" s="32">
        <v>43840</v>
      </c>
      <c r="D32" s="22" t="s">
        <v>20</v>
      </c>
      <c r="E32" s="25" t="s">
        <v>79</v>
      </c>
      <c r="F32" s="24">
        <v>2435.14</v>
      </c>
      <c r="G32" s="2"/>
    </row>
    <row r="33" spans="1:7" s="14" customFormat="1">
      <c r="A33" s="45">
        <v>43836</v>
      </c>
      <c r="B33" s="22">
        <f t="shared" si="1"/>
        <v>1302727</v>
      </c>
      <c r="C33" s="32">
        <v>43840</v>
      </c>
      <c r="D33" s="22" t="s">
        <v>21</v>
      </c>
      <c r="E33" s="25" t="s">
        <v>79</v>
      </c>
      <c r="F33" s="24">
        <v>1400</v>
      </c>
      <c r="G33" s="2"/>
    </row>
    <row r="34" spans="1:7" s="14" customFormat="1">
      <c r="A34" s="45">
        <v>43836</v>
      </c>
      <c r="B34" s="22">
        <f t="shared" si="1"/>
        <v>1302728</v>
      </c>
      <c r="C34" s="32">
        <v>43840</v>
      </c>
      <c r="D34" s="22" t="s">
        <v>21</v>
      </c>
      <c r="E34" s="25" t="s">
        <v>80</v>
      </c>
      <c r="F34" s="24">
        <v>8070.37</v>
      </c>
      <c r="G34" s="2"/>
    </row>
    <row r="35" spans="1:7" s="14" customFormat="1">
      <c r="A35" s="45">
        <v>43836</v>
      </c>
      <c r="B35" s="22">
        <f t="shared" si="1"/>
        <v>1302729</v>
      </c>
      <c r="C35" s="32">
        <v>43840</v>
      </c>
      <c r="D35" s="22" t="s">
        <v>81</v>
      </c>
      <c r="E35" s="25" t="s">
        <v>82</v>
      </c>
      <c r="F35" s="24">
        <v>972.55</v>
      </c>
      <c r="G35" s="2"/>
    </row>
    <row r="36" spans="1:7" s="14" customFormat="1">
      <c r="A36" s="45">
        <v>43836</v>
      </c>
      <c r="B36" s="22">
        <f t="shared" si="1"/>
        <v>1302730</v>
      </c>
      <c r="C36" s="32">
        <v>43840</v>
      </c>
      <c r="D36" s="22" t="s">
        <v>83</v>
      </c>
      <c r="E36" s="25" t="s">
        <v>32</v>
      </c>
      <c r="F36" s="24">
        <v>3920</v>
      </c>
      <c r="G36" s="2"/>
    </row>
    <row r="37" spans="1:7" s="14" customFormat="1">
      <c r="A37" s="45">
        <v>43836</v>
      </c>
      <c r="B37" s="22">
        <f t="shared" si="1"/>
        <v>1302731</v>
      </c>
      <c r="C37" s="32">
        <v>43840</v>
      </c>
      <c r="D37" s="22" t="s">
        <v>15</v>
      </c>
      <c r="E37" s="25" t="s">
        <v>84</v>
      </c>
      <c r="F37" s="24">
        <v>44468</v>
      </c>
      <c r="G37" s="2"/>
    </row>
    <row r="38" spans="1:7" s="14" customFormat="1">
      <c r="A38" s="45">
        <v>43836</v>
      </c>
      <c r="B38" s="22">
        <f t="shared" si="1"/>
        <v>1302732</v>
      </c>
      <c r="C38" s="32">
        <v>43840</v>
      </c>
      <c r="D38" s="22" t="s">
        <v>15</v>
      </c>
      <c r="E38" s="25" t="s">
        <v>85</v>
      </c>
      <c r="F38" s="24">
        <v>15000</v>
      </c>
      <c r="G38" s="2"/>
    </row>
    <row r="39" spans="1:7" s="14" customFormat="1">
      <c r="A39" s="45">
        <v>43836</v>
      </c>
      <c r="B39" s="22">
        <f t="shared" si="1"/>
        <v>1302733</v>
      </c>
      <c r="C39" s="32">
        <v>43840</v>
      </c>
      <c r="D39" s="22" t="s">
        <v>86</v>
      </c>
      <c r="E39" s="25" t="s">
        <v>87</v>
      </c>
      <c r="F39" s="24">
        <v>6089.14</v>
      </c>
      <c r="G39" s="2"/>
    </row>
    <row r="40" spans="1:7" s="14" customFormat="1">
      <c r="A40" s="45">
        <v>43836</v>
      </c>
      <c r="B40" s="22">
        <f t="shared" si="1"/>
        <v>1302734</v>
      </c>
      <c r="C40" s="32">
        <v>43840</v>
      </c>
      <c r="D40" s="22" t="s">
        <v>14</v>
      </c>
      <c r="E40" s="25"/>
      <c r="F40" s="24">
        <v>0</v>
      </c>
      <c r="G40" s="2"/>
    </row>
    <row r="41" spans="1:7" s="14" customFormat="1">
      <c r="A41" s="45">
        <v>43836</v>
      </c>
      <c r="B41" s="22">
        <f t="shared" si="1"/>
        <v>1302735</v>
      </c>
      <c r="C41" s="32">
        <v>43840</v>
      </c>
      <c r="D41" s="22" t="s">
        <v>24</v>
      </c>
      <c r="E41" s="25" t="s">
        <v>37</v>
      </c>
      <c r="F41" s="24">
        <v>13003.65</v>
      </c>
      <c r="G41" s="2"/>
    </row>
    <row r="42" spans="1:7" s="14" customFormat="1">
      <c r="A42" s="45">
        <v>43836</v>
      </c>
      <c r="B42" s="22">
        <f t="shared" si="1"/>
        <v>1302736</v>
      </c>
      <c r="C42" s="32">
        <v>43840</v>
      </c>
      <c r="D42" s="22" t="s">
        <v>15</v>
      </c>
      <c r="E42" s="25" t="s">
        <v>88</v>
      </c>
      <c r="F42" s="24">
        <v>44690.8</v>
      </c>
      <c r="G42" s="2"/>
    </row>
    <row r="43" spans="1:7" s="14" customFormat="1">
      <c r="A43" s="45">
        <v>43836</v>
      </c>
      <c r="B43" s="22">
        <f t="shared" si="1"/>
        <v>1302737</v>
      </c>
      <c r="C43" s="32">
        <v>43840</v>
      </c>
      <c r="D43" s="22" t="s">
        <v>23</v>
      </c>
      <c r="E43" s="25" t="s">
        <v>46</v>
      </c>
      <c r="F43" s="24">
        <v>18409.939999999999</v>
      </c>
      <c r="G43" s="2"/>
    </row>
    <row r="44" spans="1:7" s="14" customFormat="1">
      <c r="A44" s="45">
        <v>43836</v>
      </c>
      <c r="B44" s="22">
        <f t="shared" si="1"/>
        <v>1302738</v>
      </c>
      <c r="C44" s="32">
        <v>43840</v>
      </c>
      <c r="D44" s="22" t="s">
        <v>15</v>
      </c>
      <c r="E44" s="25" t="s">
        <v>89</v>
      </c>
      <c r="F44" s="24">
        <v>18240.060000000001</v>
      </c>
      <c r="G44" s="2"/>
    </row>
    <row r="45" spans="1:7" s="14" customFormat="1">
      <c r="A45" s="74">
        <v>43836</v>
      </c>
      <c r="B45" s="75">
        <f t="shared" si="1"/>
        <v>1302739</v>
      </c>
      <c r="C45" s="76">
        <v>43840</v>
      </c>
      <c r="D45" s="75" t="s">
        <v>15</v>
      </c>
      <c r="E45" s="77" t="s">
        <v>90</v>
      </c>
      <c r="F45" s="78">
        <v>955</v>
      </c>
      <c r="G45" s="2"/>
    </row>
    <row r="46" spans="1:7" s="14" customFormat="1">
      <c r="A46" s="32">
        <v>43844</v>
      </c>
      <c r="B46" s="22">
        <v>1302740</v>
      </c>
      <c r="C46" s="32">
        <v>43847</v>
      </c>
      <c r="D46" s="22" t="s">
        <v>24</v>
      </c>
      <c r="E46" s="25" t="s">
        <v>37</v>
      </c>
      <c r="F46" s="71">
        <v>13209.57</v>
      </c>
      <c r="G46" s="2"/>
    </row>
    <row r="47" spans="1:7" s="14" customFormat="1">
      <c r="A47" s="32">
        <v>43844</v>
      </c>
      <c r="B47" s="22">
        <f>B46+1</f>
        <v>1302741</v>
      </c>
      <c r="C47" s="32">
        <v>43847</v>
      </c>
      <c r="D47" s="22" t="s">
        <v>26</v>
      </c>
      <c r="E47" s="25" t="s">
        <v>65</v>
      </c>
      <c r="F47" s="24">
        <v>4207.5</v>
      </c>
      <c r="G47" s="2"/>
    </row>
    <row r="48" spans="1:7" s="14" customFormat="1">
      <c r="A48" s="32">
        <v>43844</v>
      </c>
      <c r="B48" s="22">
        <f t="shared" ref="B48:B63" si="2">B47+1</f>
        <v>1302742</v>
      </c>
      <c r="C48" s="32">
        <v>43847</v>
      </c>
      <c r="D48" s="22" t="s">
        <v>28</v>
      </c>
      <c r="E48" s="25" t="s">
        <v>27</v>
      </c>
      <c r="F48" s="24">
        <v>10880.99</v>
      </c>
      <c r="G48" s="2"/>
    </row>
    <row r="49" spans="1:7" s="14" customFormat="1">
      <c r="A49" s="32">
        <v>43844</v>
      </c>
      <c r="B49" s="22">
        <f t="shared" si="2"/>
        <v>1302743</v>
      </c>
      <c r="C49" s="32">
        <v>43847</v>
      </c>
      <c r="D49" s="22" t="s">
        <v>28</v>
      </c>
      <c r="E49" s="25" t="s">
        <v>25</v>
      </c>
      <c r="F49" s="24">
        <v>513.41999999999996</v>
      </c>
      <c r="G49" s="2"/>
    </row>
    <row r="50" spans="1:7" s="14" customFormat="1">
      <c r="A50" s="32">
        <v>43844</v>
      </c>
      <c r="B50" s="22">
        <f t="shared" si="2"/>
        <v>1302744</v>
      </c>
      <c r="C50" s="32">
        <v>43847</v>
      </c>
      <c r="D50" s="22" t="s">
        <v>91</v>
      </c>
      <c r="E50" s="25" t="s">
        <v>92</v>
      </c>
      <c r="F50" s="24">
        <v>9213.14</v>
      </c>
      <c r="G50" s="2"/>
    </row>
    <row r="51" spans="1:7" s="14" customFormat="1">
      <c r="A51" s="32">
        <v>43844</v>
      </c>
      <c r="B51" s="22">
        <f t="shared" si="2"/>
        <v>1302745</v>
      </c>
      <c r="C51" s="32">
        <v>43847</v>
      </c>
      <c r="D51" s="22" t="s">
        <v>93</v>
      </c>
      <c r="E51" s="95" t="s">
        <v>53</v>
      </c>
      <c r="F51" s="24">
        <v>7433.04</v>
      </c>
      <c r="G51" s="2"/>
    </row>
    <row r="52" spans="1:7" s="14" customFormat="1">
      <c r="A52" s="32">
        <v>43844</v>
      </c>
      <c r="B52" s="22">
        <f t="shared" si="2"/>
        <v>1302746</v>
      </c>
      <c r="C52" s="32">
        <v>43847</v>
      </c>
      <c r="D52" s="22" t="s">
        <v>54</v>
      </c>
      <c r="E52" s="25" t="s">
        <v>30</v>
      </c>
      <c r="F52" s="24">
        <v>2611.4699999999998</v>
      </c>
      <c r="G52" s="2"/>
    </row>
    <row r="53" spans="1:7" s="14" customFormat="1">
      <c r="A53" s="32">
        <v>43844</v>
      </c>
      <c r="B53" s="22">
        <f t="shared" si="2"/>
        <v>1302747</v>
      </c>
      <c r="C53" s="32">
        <v>43847</v>
      </c>
      <c r="D53" s="22" t="s">
        <v>94</v>
      </c>
      <c r="E53" s="25" t="s">
        <v>95</v>
      </c>
      <c r="F53" s="24">
        <v>4285.3900000000003</v>
      </c>
      <c r="G53" s="2"/>
    </row>
    <row r="54" spans="1:7" s="14" customFormat="1">
      <c r="A54" s="32">
        <v>43844</v>
      </c>
      <c r="B54" s="22">
        <f t="shared" si="2"/>
        <v>1302748</v>
      </c>
      <c r="C54" s="32">
        <v>43847</v>
      </c>
      <c r="D54" s="22" t="s">
        <v>96</v>
      </c>
      <c r="E54" s="25" t="s">
        <v>97</v>
      </c>
      <c r="F54" s="24">
        <v>4735.84</v>
      </c>
      <c r="G54" s="2"/>
    </row>
    <row r="55" spans="1:7" s="14" customFormat="1">
      <c r="A55" s="32">
        <v>43844</v>
      </c>
      <c r="B55" s="22">
        <f t="shared" si="2"/>
        <v>1302749</v>
      </c>
      <c r="C55" s="32">
        <v>43847</v>
      </c>
      <c r="D55" s="22" t="s">
        <v>40</v>
      </c>
      <c r="E55" s="25" t="s">
        <v>36</v>
      </c>
      <c r="F55" s="24">
        <v>4434.09</v>
      </c>
      <c r="G55" s="2"/>
    </row>
    <row r="56" spans="1:7" s="14" customFormat="1">
      <c r="A56" s="32">
        <v>43844</v>
      </c>
      <c r="B56" s="22">
        <f t="shared" si="2"/>
        <v>1302750</v>
      </c>
      <c r="C56" s="32">
        <v>43847</v>
      </c>
      <c r="D56" s="22" t="s">
        <v>29</v>
      </c>
      <c r="E56" s="25" t="s">
        <v>30</v>
      </c>
      <c r="F56" s="24">
        <v>854.8</v>
      </c>
      <c r="G56" s="2"/>
    </row>
    <row r="57" spans="1:7" s="14" customFormat="1">
      <c r="A57" s="32">
        <v>43844</v>
      </c>
      <c r="B57" s="22">
        <f t="shared" si="2"/>
        <v>1302751</v>
      </c>
      <c r="C57" s="32">
        <v>43847</v>
      </c>
      <c r="D57" s="22" t="s">
        <v>81</v>
      </c>
      <c r="E57" s="25" t="s">
        <v>82</v>
      </c>
      <c r="F57" s="24">
        <v>1612.92</v>
      </c>
      <c r="G57" s="2"/>
    </row>
    <row r="58" spans="1:7" s="14" customFormat="1">
      <c r="A58" s="32">
        <v>43844</v>
      </c>
      <c r="B58" s="22">
        <f t="shared" si="2"/>
        <v>1302752</v>
      </c>
      <c r="C58" s="32">
        <v>43847</v>
      </c>
      <c r="D58" s="22" t="s">
        <v>43</v>
      </c>
      <c r="E58" s="25" t="s">
        <v>98</v>
      </c>
      <c r="F58" s="24">
        <v>3210</v>
      </c>
      <c r="G58" s="2"/>
    </row>
    <row r="59" spans="1:7" s="14" customFormat="1">
      <c r="A59" s="32">
        <v>43844</v>
      </c>
      <c r="B59" s="22">
        <f t="shared" si="2"/>
        <v>1302753</v>
      </c>
      <c r="C59" s="32">
        <v>43847</v>
      </c>
      <c r="D59" s="22" t="s">
        <v>99</v>
      </c>
      <c r="E59" s="25" t="s">
        <v>100</v>
      </c>
      <c r="F59" s="24">
        <v>15033</v>
      </c>
      <c r="G59" s="2"/>
    </row>
    <row r="60" spans="1:7" s="14" customFormat="1">
      <c r="A60" s="32">
        <v>43844</v>
      </c>
      <c r="B60" s="22">
        <f t="shared" si="2"/>
        <v>1302754</v>
      </c>
      <c r="C60" s="32">
        <v>43847</v>
      </c>
      <c r="D60" s="22" t="s">
        <v>14</v>
      </c>
      <c r="E60" s="25"/>
      <c r="F60" s="24">
        <v>0</v>
      </c>
      <c r="G60" s="2"/>
    </row>
    <row r="61" spans="1:7" s="14" customFormat="1">
      <c r="A61" s="32">
        <v>43844</v>
      </c>
      <c r="B61" s="22">
        <f t="shared" si="2"/>
        <v>1302755</v>
      </c>
      <c r="C61" s="32">
        <v>43847</v>
      </c>
      <c r="D61" s="22" t="s">
        <v>41</v>
      </c>
      <c r="E61" s="25" t="s">
        <v>31</v>
      </c>
      <c r="F61" s="24">
        <v>13652.01</v>
      </c>
      <c r="G61" s="2"/>
    </row>
    <row r="62" spans="1:7" s="14" customFormat="1">
      <c r="A62" s="32">
        <v>43844</v>
      </c>
      <c r="B62" s="22">
        <f t="shared" si="2"/>
        <v>1302756</v>
      </c>
      <c r="C62" s="32">
        <v>43847</v>
      </c>
      <c r="D62" s="22" t="s">
        <v>34</v>
      </c>
      <c r="E62" s="25" t="s">
        <v>35</v>
      </c>
      <c r="F62" s="24">
        <v>4846.34</v>
      </c>
      <c r="G62" s="2"/>
    </row>
    <row r="63" spans="1:7" s="14" customFormat="1">
      <c r="A63" s="32">
        <v>43844</v>
      </c>
      <c r="B63" s="22">
        <f t="shared" si="2"/>
        <v>1302757</v>
      </c>
      <c r="C63" s="32">
        <v>43847</v>
      </c>
      <c r="D63" s="22" t="s">
        <v>17</v>
      </c>
      <c r="E63" s="25" t="s">
        <v>39</v>
      </c>
      <c r="F63" s="24">
        <v>4029</v>
      </c>
      <c r="G63" s="2"/>
    </row>
    <row r="64" spans="1:7" s="14" customFormat="1">
      <c r="A64" s="76">
        <v>43844</v>
      </c>
      <c r="B64" s="75">
        <v>1302758</v>
      </c>
      <c r="C64" s="76">
        <v>43847</v>
      </c>
      <c r="D64" s="75" t="s">
        <v>14</v>
      </c>
      <c r="E64" s="105"/>
      <c r="F64" s="78">
        <v>0</v>
      </c>
      <c r="G64" s="2"/>
    </row>
    <row r="65" spans="1:6" s="14" customFormat="1">
      <c r="A65" s="32">
        <v>43845</v>
      </c>
      <c r="B65" s="22">
        <v>1302759</v>
      </c>
      <c r="C65" s="32">
        <v>43854</v>
      </c>
      <c r="D65" s="22" t="s">
        <v>58</v>
      </c>
      <c r="E65" s="25" t="s">
        <v>101</v>
      </c>
      <c r="F65" s="71">
        <v>13567.64</v>
      </c>
    </row>
    <row r="66" spans="1:6" s="14" customFormat="1">
      <c r="A66" s="32">
        <v>43845</v>
      </c>
      <c r="B66" s="22">
        <f>B65+1</f>
        <v>1302760</v>
      </c>
      <c r="C66" s="32">
        <v>43860</v>
      </c>
      <c r="D66" s="22" t="s">
        <v>102</v>
      </c>
      <c r="E66" s="25" t="s">
        <v>103</v>
      </c>
      <c r="F66" s="24">
        <v>1145.1500000000001</v>
      </c>
    </row>
    <row r="67" spans="1:6" s="14" customFormat="1">
      <c r="A67" s="32">
        <v>43845</v>
      </c>
      <c r="B67" s="22">
        <f t="shared" ref="B67:B112" si="3">B66+1</f>
        <v>1302761</v>
      </c>
      <c r="C67" s="32">
        <v>43889</v>
      </c>
      <c r="D67" s="22" t="s">
        <v>104</v>
      </c>
      <c r="E67" s="25"/>
      <c r="F67" s="24">
        <v>0</v>
      </c>
    </row>
    <row r="68" spans="1:6" s="14" customFormat="1">
      <c r="A68" s="32">
        <v>43845</v>
      </c>
      <c r="B68" s="22">
        <f t="shared" si="3"/>
        <v>1302762</v>
      </c>
      <c r="C68" s="32">
        <v>43889</v>
      </c>
      <c r="D68" s="22" t="s">
        <v>102</v>
      </c>
      <c r="E68" s="25" t="s">
        <v>105</v>
      </c>
      <c r="F68" s="24">
        <v>1145.1500000000001</v>
      </c>
    </row>
    <row r="69" spans="1:6" s="14" customFormat="1">
      <c r="A69" s="32">
        <v>43845</v>
      </c>
      <c r="B69" s="22">
        <f t="shared" si="3"/>
        <v>1302763</v>
      </c>
      <c r="C69" s="32">
        <v>43920</v>
      </c>
      <c r="D69" s="22" t="s">
        <v>102</v>
      </c>
      <c r="E69" s="25" t="s">
        <v>106</v>
      </c>
      <c r="F69" s="24">
        <v>1145.1500000000001</v>
      </c>
    </row>
    <row r="70" spans="1:6" s="14" customFormat="1">
      <c r="A70" s="32">
        <v>43845</v>
      </c>
      <c r="B70" s="22">
        <f t="shared" si="3"/>
        <v>1302764</v>
      </c>
      <c r="C70" s="32">
        <v>43951</v>
      </c>
      <c r="D70" s="22" t="s">
        <v>102</v>
      </c>
      <c r="E70" s="95" t="s">
        <v>107</v>
      </c>
      <c r="F70" s="24">
        <v>1145.1500000000001</v>
      </c>
    </row>
    <row r="71" spans="1:6" s="14" customFormat="1">
      <c r="A71" s="32">
        <v>43845</v>
      </c>
      <c r="B71" s="22">
        <f t="shared" si="3"/>
        <v>1302765</v>
      </c>
      <c r="C71" s="32">
        <v>43981</v>
      </c>
      <c r="D71" s="22" t="s">
        <v>102</v>
      </c>
      <c r="E71" s="25" t="s">
        <v>108</v>
      </c>
      <c r="F71" s="24">
        <v>1145.1500000000001</v>
      </c>
    </row>
    <row r="72" spans="1:6" s="14" customFormat="1">
      <c r="A72" s="32">
        <v>43845</v>
      </c>
      <c r="B72" s="22">
        <f t="shared" si="3"/>
        <v>1302766</v>
      </c>
      <c r="C72" s="32">
        <v>44012</v>
      </c>
      <c r="D72" s="22" t="s">
        <v>102</v>
      </c>
      <c r="E72" s="25" t="s">
        <v>109</v>
      </c>
      <c r="F72" s="24">
        <v>1145.1500000000001</v>
      </c>
    </row>
    <row r="73" spans="1:6" s="14" customFormat="1">
      <c r="A73" s="32">
        <v>43845</v>
      </c>
      <c r="B73" s="22">
        <f t="shared" si="3"/>
        <v>1302767</v>
      </c>
      <c r="C73" s="32">
        <v>44042</v>
      </c>
      <c r="D73" s="22" t="s">
        <v>102</v>
      </c>
      <c r="E73" s="25" t="s">
        <v>110</v>
      </c>
      <c r="F73" s="24">
        <v>1145.1500000000001</v>
      </c>
    </row>
    <row r="74" spans="1:6" s="14" customFormat="1">
      <c r="A74" s="32">
        <v>43845</v>
      </c>
      <c r="B74" s="22">
        <f t="shared" si="3"/>
        <v>1302768</v>
      </c>
      <c r="C74" s="32">
        <v>44071</v>
      </c>
      <c r="D74" s="22" t="s">
        <v>102</v>
      </c>
      <c r="E74" s="25" t="s">
        <v>111</v>
      </c>
      <c r="F74" s="24">
        <v>1145.1500000000001</v>
      </c>
    </row>
    <row r="75" spans="1:6" s="14" customFormat="1">
      <c r="A75" s="32">
        <v>43845</v>
      </c>
      <c r="B75" s="22">
        <f t="shared" si="3"/>
        <v>1302769</v>
      </c>
      <c r="C75" s="32">
        <v>43845</v>
      </c>
      <c r="D75" s="22" t="s">
        <v>33</v>
      </c>
      <c r="E75" s="25" t="s">
        <v>112</v>
      </c>
      <c r="F75" s="24">
        <v>28434.94</v>
      </c>
    </row>
    <row r="76" spans="1:6" s="14" customFormat="1">
      <c r="A76" s="32">
        <v>43845</v>
      </c>
      <c r="B76" s="22">
        <f t="shared" si="3"/>
        <v>1302770</v>
      </c>
      <c r="C76" s="32">
        <v>43845</v>
      </c>
      <c r="D76" s="22" t="s">
        <v>15</v>
      </c>
      <c r="E76" s="25" t="s">
        <v>113</v>
      </c>
      <c r="F76" s="24">
        <v>29008.6</v>
      </c>
    </row>
    <row r="77" spans="1:6" s="14" customFormat="1">
      <c r="A77" s="32">
        <v>43845</v>
      </c>
      <c r="B77" s="22">
        <f t="shared" si="3"/>
        <v>1302771</v>
      </c>
      <c r="C77" s="32">
        <v>43850</v>
      </c>
      <c r="D77" s="22" t="s">
        <v>114</v>
      </c>
      <c r="E77" s="25" t="s">
        <v>115</v>
      </c>
      <c r="F77" s="24">
        <v>44467.78</v>
      </c>
    </row>
    <row r="78" spans="1:6" s="14" customFormat="1">
      <c r="A78" s="32">
        <v>43845</v>
      </c>
      <c r="B78" s="22">
        <f t="shared" si="3"/>
        <v>1302772</v>
      </c>
      <c r="C78" s="32">
        <v>43854</v>
      </c>
      <c r="D78" s="22" t="s">
        <v>26</v>
      </c>
      <c r="E78" s="25" t="s">
        <v>65</v>
      </c>
      <c r="F78" s="24">
        <v>4415.4799999999996</v>
      </c>
    </row>
    <row r="79" spans="1:6" s="14" customFormat="1">
      <c r="A79" s="32">
        <v>43845</v>
      </c>
      <c r="B79" s="22">
        <f t="shared" si="3"/>
        <v>1302773</v>
      </c>
      <c r="C79" s="32">
        <v>43854</v>
      </c>
      <c r="D79" s="22" t="s">
        <v>28</v>
      </c>
      <c r="E79" s="25" t="s">
        <v>27</v>
      </c>
      <c r="F79" s="24">
        <v>9871.2900000000009</v>
      </c>
    </row>
    <row r="80" spans="1:6" s="14" customFormat="1">
      <c r="A80" s="32">
        <v>43845</v>
      </c>
      <c r="B80" s="22">
        <f t="shared" si="3"/>
        <v>1302774</v>
      </c>
      <c r="C80" s="32">
        <v>43854</v>
      </c>
      <c r="D80" s="22" t="s">
        <v>28</v>
      </c>
      <c r="E80" s="25" t="s">
        <v>25</v>
      </c>
      <c r="F80" s="24">
        <v>1116.33</v>
      </c>
    </row>
    <row r="81" spans="1:6" s="14" customFormat="1">
      <c r="A81" s="32">
        <v>43845</v>
      </c>
      <c r="B81" s="22">
        <f t="shared" si="3"/>
        <v>1302775</v>
      </c>
      <c r="C81" s="32">
        <v>43854</v>
      </c>
      <c r="D81" s="22" t="s">
        <v>24</v>
      </c>
      <c r="E81" s="25" t="s">
        <v>25</v>
      </c>
      <c r="F81" s="24">
        <v>6870.6</v>
      </c>
    </row>
    <row r="82" spans="1:6" s="14" customFormat="1">
      <c r="A82" s="32">
        <v>43845</v>
      </c>
      <c r="B82" s="22">
        <f t="shared" si="3"/>
        <v>1302776</v>
      </c>
      <c r="C82" s="32">
        <v>43854</v>
      </c>
      <c r="D82" s="22" t="s">
        <v>24</v>
      </c>
      <c r="E82" s="25" t="s">
        <v>37</v>
      </c>
      <c r="F82" s="24">
        <v>9874.26</v>
      </c>
    </row>
    <row r="83" spans="1:6" s="14" customFormat="1">
      <c r="A83" s="32">
        <v>43845</v>
      </c>
      <c r="B83" s="22">
        <f t="shared" si="3"/>
        <v>1302777</v>
      </c>
      <c r="C83" s="32">
        <v>43854</v>
      </c>
      <c r="D83" s="22" t="s">
        <v>23</v>
      </c>
      <c r="E83" s="56" t="s">
        <v>46</v>
      </c>
      <c r="F83" s="24">
        <v>18278.86</v>
      </c>
    </row>
    <row r="84" spans="1:6" s="14" customFormat="1">
      <c r="A84" s="32">
        <v>43845</v>
      </c>
      <c r="B84" s="22">
        <f t="shared" si="3"/>
        <v>1302778</v>
      </c>
      <c r="C84" s="32">
        <v>43854</v>
      </c>
      <c r="D84" s="22" t="s">
        <v>62</v>
      </c>
      <c r="E84" s="56" t="s">
        <v>63</v>
      </c>
      <c r="F84" s="24">
        <v>2576.7800000000002</v>
      </c>
    </row>
    <row r="85" spans="1:6" s="14" customFormat="1">
      <c r="A85" s="32">
        <v>43845</v>
      </c>
      <c r="B85" s="22">
        <f t="shared" si="3"/>
        <v>1302779</v>
      </c>
      <c r="C85" s="32">
        <v>43854</v>
      </c>
      <c r="D85" s="22" t="s">
        <v>69</v>
      </c>
      <c r="E85" s="56" t="s">
        <v>70</v>
      </c>
      <c r="F85" s="24">
        <v>2517.3200000000002</v>
      </c>
    </row>
    <row r="86" spans="1:6" s="14" customFormat="1">
      <c r="A86" s="32">
        <v>43845</v>
      </c>
      <c r="B86" s="22">
        <f t="shared" si="3"/>
        <v>1302780</v>
      </c>
      <c r="C86" s="32">
        <v>43854</v>
      </c>
      <c r="D86" s="22" t="s">
        <v>40</v>
      </c>
      <c r="E86" s="56" t="s">
        <v>36</v>
      </c>
      <c r="F86" s="24">
        <v>3378.58</v>
      </c>
    </row>
    <row r="87" spans="1:6" s="14" customFormat="1">
      <c r="A87" s="32">
        <v>43845</v>
      </c>
      <c r="B87" s="22">
        <f t="shared" si="3"/>
        <v>1302781</v>
      </c>
      <c r="C87" s="32">
        <v>43854</v>
      </c>
      <c r="D87" s="22" t="s">
        <v>116</v>
      </c>
      <c r="E87" s="56" t="s">
        <v>117</v>
      </c>
      <c r="F87" s="24">
        <v>3171.43</v>
      </c>
    </row>
    <row r="88" spans="1:6" s="14" customFormat="1">
      <c r="A88" s="32">
        <v>43845</v>
      </c>
      <c r="B88" s="22">
        <f t="shared" si="3"/>
        <v>1302782</v>
      </c>
      <c r="C88" s="32">
        <v>43854</v>
      </c>
      <c r="D88" s="22" t="s">
        <v>34</v>
      </c>
      <c r="E88" s="56" t="s">
        <v>35</v>
      </c>
      <c r="F88" s="24">
        <v>1781.95</v>
      </c>
    </row>
    <row r="89" spans="1:6" s="14" customFormat="1">
      <c r="A89" s="32">
        <v>43845</v>
      </c>
      <c r="B89" s="22">
        <f t="shared" si="3"/>
        <v>1302783</v>
      </c>
      <c r="C89" s="32">
        <v>43854</v>
      </c>
      <c r="D89" s="22" t="s">
        <v>118</v>
      </c>
      <c r="E89" s="56" t="s">
        <v>44</v>
      </c>
      <c r="F89" s="24">
        <v>6830.48</v>
      </c>
    </row>
    <row r="90" spans="1:6" s="14" customFormat="1">
      <c r="A90" s="32">
        <v>43845</v>
      </c>
      <c r="B90" s="22">
        <f t="shared" si="3"/>
        <v>1302784</v>
      </c>
      <c r="C90" s="32">
        <v>43854</v>
      </c>
      <c r="D90" s="22" t="s">
        <v>42</v>
      </c>
      <c r="E90" s="56" t="s">
        <v>22</v>
      </c>
      <c r="F90" s="24">
        <v>3906.34</v>
      </c>
    </row>
    <row r="91" spans="1:6" s="14" customFormat="1">
      <c r="A91" s="32">
        <v>43845</v>
      </c>
      <c r="B91" s="22">
        <f t="shared" si="3"/>
        <v>1302785</v>
      </c>
      <c r="C91" s="32">
        <v>43854</v>
      </c>
      <c r="D91" s="22" t="s">
        <v>45</v>
      </c>
      <c r="E91" s="56" t="s">
        <v>119</v>
      </c>
      <c r="F91" s="24">
        <v>31160.47</v>
      </c>
    </row>
    <row r="92" spans="1:6" s="14" customFormat="1">
      <c r="A92" s="32">
        <v>43845</v>
      </c>
      <c r="B92" s="22">
        <f t="shared" si="3"/>
        <v>1302786</v>
      </c>
      <c r="C92" s="32">
        <v>43854</v>
      </c>
      <c r="D92" s="22" t="s">
        <v>120</v>
      </c>
      <c r="E92" s="56" t="s">
        <v>121</v>
      </c>
      <c r="F92" s="24">
        <v>20156.48</v>
      </c>
    </row>
    <row r="93" spans="1:6" s="14" customFormat="1">
      <c r="A93" s="32">
        <v>43845</v>
      </c>
      <c r="B93" s="22">
        <f t="shared" si="3"/>
        <v>1302787</v>
      </c>
      <c r="C93" s="32">
        <v>43854</v>
      </c>
      <c r="D93" s="22" t="s">
        <v>15</v>
      </c>
      <c r="E93" s="56" t="s">
        <v>122</v>
      </c>
      <c r="F93" s="24">
        <v>11584.67</v>
      </c>
    </row>
    <row r="94" spans="1:6" s="14" customFormat="1">
      <c r="A94" s="32">
        <v>43845</v>
      </c>
      <c r="B94" s="22">
        <f t="shared" si="3"/>
        <v>1302788</v>
      </c>
      <c r="C94" s="32">
        <v>43854</v>
      </c>
      <c r="D94" s="22" t="s">
        <v>15</v>
      </c>
      <c r="E94" s="56" t="s">
        <v>123</v>
      </c>
      <c r="F94" s="24">
        <v>10900.76</v>
      </c>
    </row>
    <row r="95" spans="1:6" s="14" customFormat="1">
      <c r="A95" s="32">
        <v>43845</v>
      </c>
      <c r="B95" s="22">
        <f t="shared" si="3"/>
        <v>1302789</v>
      </c>
      <c r="C95" s="32">
        <v>43854</v>
      </c>
      <c r="D95" s="22" t="s">
        <v>104</v>
      </c>
      <c r="E95" s="56"/>
      <c r="F95" s="24">
        <v>0</v>
      </c>
    </row>
    <row r="96" spans="1:6" s="14" customFormat="1">
      <c r="A96" s="32">
        <v>43845</v>
      </c>
      <c r="B96" s="22">
        <f t="shared" si="3"/>
        <v>1302790</v>
      </c>
      <c r="C96" s="32">
        <v>43854</v>
      </c>
      <c r="D96" s="22" t="s">
        <v>15</v>
      </c>
      <c r="E96" s="56" t="s">
        <v>124</v>
      </c>
      <c r="F96" s="24">
        <v>2395</v>
      </c>
    </row>
    <row r="97" spans="1:12" s="14" customFormat="1">
      <c r="A97" s="32">
        <v>43845</v>
      </c>
      <c r="B97" s="22">
        <f t="shared" si="3"/>
        <v>1302791</v>
      </c>
      <c r="C97" s="32">
        <v>43854</v>
      </c>
      <c r="D97" s="22" t="s">
        <v>45</v>
      </c>
      <c r="E97" s="56" t="s">
        <v>125</v>
      </c>
      <c r="F97" s="24">
        <v>899.16</v>
      </c>
    </row>
    <row r="98" spans="1:12">
      <c r="A98" s="76">
        <v>43845</v>
      </c>
      <c r="B98" s="75">
        <f t="shared" si="3"/>
        <v>1302792</v>
      </c>
      <c r="C98" s="76">
        <v>43854</v>
      </c>
      <c r="D98" s="75" t="s">
        <v>17</v>
      </c>
      <c r="E98" s="105" t="s">
        <v>39</v>
      </c>
      <c r="F98" s="78">
        <v>4645</v>
      </c>
    </row>
    <row r="99" spans="1:12" s="8" customFormat="1">
      <c r="A99" s="32">
        <v>43846</v>
      </c>
      <c r="B99" s="22">
        <f t="shared" si="3"/>
        <v>1302793</v>
      </c>
      <c r="C99" s="32">
        <v>43860</v>
      </c>
      <c r="D99" s="22" t="s">
        <v>62</v>
      </c>
      <c r="E99" s="25" t="s">
        <v>63</v>
      </c>
      <c r="F99" s="24">
        <v>2576.7800000000002</v>
      </c>
      <c r="G99" s="3"/>
      <c r="H99" s="3"/>
      <c r="I99" s="3"/>
      <c r="J99" s="3"/>
      <c r="K99" s="3"/>
      <c r="L99" s="3"/>
    </row>
    <row r="100" spans="1:12" s="8" customFormat="1">
      <c r="A100" s="32">
        <v>43846</v>
      </c>
      <c r="B100" s="22">
        <f t="shared" si="3"/>
        <v>1302794</v>
      </c>
      <c r="C100" s="32">
        <v>43860</v>
      </c>
      <c r="D100" s="22" t="s">
        <v>130</v>
      </c>
      <c r="E100" s="25" t="s">
        <v>70</v>
      </c>
      <c r="F100" s="24">
        <v>2517.3200000000002</v>
      </c>
      <c r="G100" s="3"/>
      <c r="H100" s="3"/>
      <c r="I100" s="3"/>
      <c r="J100" s="3"/>
      <c r="K100" s="3"/>
      <c r="L100" s="3"/>
    </row>
    <row r="101" spans="1:12">
      <c r="A101" s="32">
        <v>43846</v>
      </c>
      <c r="B101" s="22">
        <f t="shared" si="3"/>
        <v>1302795</v>
      </c>
      <c r="C101" s="32">
        <v>43860</v>
      </c>
      <c r="D101" s="22" t="s">
        <v>41</v>
      </c>
      <c r="E101" s="25" t="s">
        <v>31</v>
      </c>
      <c r="F101" s="24">
        <v>16979.04</v>
      </c>
    </row>
    <row r="102" spans="1:12">
      <c r="A102" s="32">
        <v>43846</v>
      </c>
      <c r="B102" s="22">
        <f t="shared" si="3"/>
        <v>1302796</v>
      </c>
      <c r="C102" s="32">
        <v>43860</v>
      </c>
      <c r="D102" s="22" t="s">
        <v>34</v>
      </c>
      <c r="E102" s="25" t="s">
        <v>35</v>
      </c>
      <c r="F102" s="24">
        <v>7401.32</v>
      </c>
    </row>
    <row r="103" spans="1:12">
      <c r="A103" s="32">
        <v>43846</v>
      </c>
      <c r="B103" s="22">
        <f t="shared" si="3"/>
        <v>1302797</v>
      </c>
      <c r="C103" s="32">
        <v>43860</v>
      </c>
      <c r="D103" s="22" t="s">
        <v>29</v>
      </c>
      <c r="E103" s="25" t="s">
        <v>30</v>
      </c>
      <c r="F103" s="24">
        <v>4729.8900000000003</v>
      </c>
    </row>
    <row r="104" spans="1:12">
      <c r="A104" s="32">
        <v>43846</v>
      </c>
      <c r="B104" s="22">
        <f t="shared" si="3"/>
        <v>1302798</v>
      </c>
      <c r="C104" s="32">
        <v>43860</v>
      </c>
      <c r="D104" s="22" t="s">
        <v>42</v>
      </c>
      <c r="E104" s="25" t="s">
        <v>22</v>
      </c>
      <c r="F104" s="24">
        <v>5211.6400000000003</v>
      </c>
    </row>
    <row r="105" spans="1:12">
      <c r="A105" s="32">
        <v>43846</v>
      </c>
      <c r="B105" s="22">
        <f t="shared" si="3"/>
        <v>1302799</v>
      </c>
      <c r="C105" s="32">
        <v>43860</v>
      </c>
      <c r="D105" s="22" t="s">
        <v>131</v>
      </c>
      <c r="E105" s="25" t="s">
        <v>56</v>
      </c>
      <c r="F105" s="24">
        <v>1783.93</v>
      </c>
    </row>
    <row r="106" spans="1:12">
      <c r="A106" s="32">
        <v>43846</v>
      </c>
      <c r="B106" s="22">
        <f t="shared" si="3"/>
        <v>1302800</v>
      </c>
      <c r="C106" s="32">
        <v>43860</v>
      </c>
      <c r="D106" s="22" t="s">
        <v>132</v>
      </c>
      <c r="E106" s="25" t="s">
        <v>133</v>
      </c>
      <c r="F106" s="24">
        <v>14800</v>
      </c>
    </row>
    <row r="107" spans="1:12">
      <c r="A107" s="32">
        <v>43846</v>
      </c>
      <c r="B107" s="22">
        <f t="shared" si="3"/>
        <v>1302801</v>
      </c>
      <c r="C107" s="32">
        <v>43860</v>
      </c>
      <c r="D107" s="22" t="s">
        <v>18</v>
      </c>
      <c r="E107" s="25" t="s">
        <v>134</v>
      </c>
      <c r="F107" s="24">
        <v>8137.16</v>
      </c>
    </row>
    <row r="108" spans="1:12">
      <c r="A108" s="32">
        <v>43846</v>
      </c>
      <c r="B108" s="22">
        <f t="shared" si="3"/>
        <v>1302802</v>
      </c>
      <c r="C108" s="32">
        <v>43860</v>
      </c>
      <c r="D108" s="22" t="s">
        <v>17</v>
      </c>
      <c r="E108" s="25" t="s">
        <v>39</v>
      </c>
      <c r="F108" s="24">
        <v>3451</v>
      </c>
    </row>
    <row r="109" spans="1:12">
      <c r="A109" s="32">
        <v>43846</v>
      </c>
      <c r="B109" s="22">
        <f t="shared" si="3"/>
        <v>1302803</v>
      </c>
      <c r="C109" s="32">
        <v>43860</v>
      </c>
      <c r="D109" s="22" t="s">
        <v>14</v>
      </c>
      <c r="E109" s="25"/>
      <c r="F109" s="24">
        <v>0</v>
      </c>
    </row>
    <row r="110" spans="1:12">
      <c r="A110" s="32">
        <v>43846</v>
      </c>
      <c r="B110" s="22">
        <f t="shared" si="3"/>
        <v>1302804</v>
      </c>
      <c r="C110" s="32">
        <v>43860</v>
      </c>
      <c r="D110" s="22" t="s">
        <v>15</v>
      </c>
      <c r="E110" s="25" t="s">
        <v>135</v>
      </c>
      <c r="F110" s="24">
        <v>14286.54</v>
      </c>
    </row>
    <row r="111" spans="1:12">
      <c r="A111" s="32">
        <v>43846</v>
      </c>
      <c r="B111" s="22">
        <f t="shared" si="3"/>
        <v>1302805</v>
      </c>
      <c r="C111" s="32">
        <v>43860</v>
      </c>
      <c r="D111" s="22" t="s">
        <v>15</v>
      </c>
      <c r="E111" s="25" t="s">
        <v>136</v>
      </c>
      <c r="F111" s="24">
        <v>1277.92</v>
      </c>
    </row>
    <row r="112" spans="1:12">
      <c r="A112" s="32">
        <v>43846</v>
      </c>
      <c r="B112" s="22">
        <f t="shared" si="3"/>
        <v>1302806</v>
      </c>
      <c r="C112" s="32">
        <v>43860</v>
      </c>
      <c r="D112" s="22" t="s">
        <v>15</v>
      </c>
      <c r="E112" s="25" t="s">
        <v>137</v>
      </c>
      <c r="F112" s="24">
        <v>34118.410000000003</v>
      </c>
    </row>
    <row r="113" spans="1:6">
      <c r="A113" s="29"/>
      <c r="B113" s="66"/>
      <c r="C113" s="66"/>
      <c r="D113" s="67"/>
      <c r="E113" s="67"/>
      <c r="F113" s="65"/>
    </row>
    <row r="114" spans="1:6">
      <c r="A114" s="29"/>
      <c r="B114" s="66"/>
      <c r="C114" s="66"/>
      <c r="D114" s="67"/>
      <c r="E114" s="67"/>
      <c r="F114" s="65"/>
    </row>
    <row r="116" spans="1:6" ht="12">
      <c r="E116" s="100" t="s">
        <v>138</v>
      </c>
      <c r="F116" s="106">
        <f>SUM(F6:F114)</f>
        <v>945649.82000000018</v>
      </c>
    </row>
    <row r="1048539" spans="2:2">
      <c r="B1048539" s="22">
        <f>B1048538+1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48548"/>
  <sheetViews>
    <sheetView tabSelected="1" workbookViewId="0">
      <pane ySplit="5" topLeftCell="A108" activePane="bottomLeft" state="frozen"/>
      <selection pane="bottomLeft" activeCell="I118" sqref="I118"/>
    </sheetView>
  </sheetViews>
  <sheetFormatPr defaultRowHeight="11.25"/>
  <cols>
    <col min="1" max="1" width="15.42578125" style="8" customWidth="1"/>
    <col min="2" max="2" width="13.85546875" style="40" customWidth="1"/>
    <col min="3" max="3" width="13" style="40" customWidth="1"/>
    <col min="4" max="4" width="28.7109375" style="12" customWidth="1"/>
    <col min="5" max="5" width="44.85546875" style="12" customWidth="1"/>
    <col min="6" max="6" width="14.5703125" style="3" customWidth="1"/>
    <col min="7" max="7" width="11.85546875" style="3" customWidth="1"/>
    <col min="8" max="8" width="21.140625" style="3" customWidth="1"/>
    <col min="9" max="9" width="11.42578125" style="3" customWidth="1"/>
    <col min="10" max="10" width="15.140625" style="3" customWidth="1"/>
    <col min="11" max="16384" width="9.140625" style="3"/>
  </cols>
  <sheetData>
    <row r="1" spans="1:9" s="19" customFormat="1">
      <c r="A1" s="103" t="s">
        <v>10</v>
      </c>
      <c r="B1" s="53"/>
      <c r="C1" s="53"/>
      <c r="D1" s="54"/>
      <c r="E1" s="103"/>
      <c r="F1" s="103"/>
      <c r="G1" s="103"/>
    </row>
    <row r="2" spans="1:9" s="19" customFormat="1">
      <c r="A2" s="103" t="s">
        <v>11</v>
      </c>
      <c r="B2" s="54"/>
      <c r="C2" s="54"/>
      <c r="D2" s="54"/>
      <c r="E2" s="103"/>
      <c r="F2" s="103"/>
      <c r="G2" s="103"/>
    </row>
    <row r="3" spans="1:9" s="19" customFormat="1">
      <c r="A3" s="103" t="s">
        <v>78</v>
      </c>
      <c r="B3" s="53"/>
      <c r="C3" s="53"/>
      <c r="D3" s="54"/>
      <c r="E3" s="103"/>
      <c r="F3" s="103"/>
      <c r="G3" s="103"/>
    </row>
    <row r="4" spans="1:9" ht="12" thickBot="1">
      <c r="B4" s="55"/>
      <c r="C4" s="55"/>
      <c r="D4" s="54"/>
      <c r="E4" s="103"/>
    </row>
    <row r="5" spans="1:9" s="2" customFormat="1">
      <c r="A5" s="26" t="s">
        <v>12</v>
      </c>
      <c r="B5" s="79" t="s">
        <v>1</v>
      </c>
      <c r="C5" s="79" t="s">
        <v>0</v>
      </c>
      <c r="D5" s="27" t="s">
        <v>3</v>
      </c>
      <c r="E5" s="27" t="s">
        <v>7</v>
      </c>
      <c r="F5" s="80" t="s">
        <v>47</v>
      </c>
      <c r="G5" s="81" t="s">
        <v>48</v>
      </c>
      <c r="H5" s="81" t="s">
        <v>49</v>
      </c>
      <c r="I5" s="81" t="s">
        <v>50</v>
      </c>
    </row>
    <row r="6" spans="1:9" s="14" customFormat="1">
      <c r="A6" s="96">
        <v>43833</v>
      </c>
      <c r="B6" s="22">
        <v>1300100</v>
      </c>
      <c r="C6" s="32">
        <v>43836</v>
      </c>
      <c r="D6" s="22" t="s">
        <v>33</v>
      </c>
      <c r="E6" s="56" t="s">
        <v>60</v>
      </c>
      <c r="F6" s="84"/>
      <c r="G6" s="107"/>
      <c r="H6" s="84"/>
      <c r="I6" s="24">
        <v>30383.24</v>
      </c>
    </row>
    <row r="7" spans="1:9" s="14" customFormat="1">
      <c r="A7" s="96">
        <v>43833</v>
      </c>
      <c r="B7" s="22">
        <v>1302701</v>
      </c>
      <c r="C7" s="32">
        <v>43835</v>
      </c>
      <c r="D7" s="22" t="s">
        <v>15</v>
      </c>
      <c r="E7" s="56" t="s">
        <v>61</v>
      </c>
      <c r="F7" s="84"/>
      <c r="G7" s="107"/>
      <c r="H7" s="84"/>
      <c r="I7" s="24">
        <v>37605.35</v>
      </c>
    </row>
    <row r="8" spans="1:9" s="14" customFormat="1">
      <c r="A8" s="96">
        <v>43833</v>
      </c>
      <c r="B8" s="22">
        <f>B7+1</f>
        <v>1302702</v>
      </c>
      <c r="C8" s="32">
        <v>43836</v>
      </c>
      <c r="D8" s="22" t="s">
        <v>66</v>
      </c>
      <c r="E8" s="56" t="s">
        <v>16</v>
      </c>
      <c r="F8" s="24">
        <v>31953.63</v>
      </c>
      <c r="G8" s="107"/>
      <c r="H8" s="84"/>
      <c r="I8" s="84"/>
    </row>
    <row r="9" spans="1:9" s="14" customFormat="1">
      <c r="A9" s="96">
        <v>43833</v>
      </c>
      <c r="B9" s="22">
        <f t="shared" ref="B9:B29" si="0">B8+1</f>
        <v>1302703</v>
      </c>
      <c r="C9" s="32">
        <v>43836</v>
      </c>
      <c r="D9" s="22" t="s">
        <v>62</v>
      </c>
      <c r="E9" s="56" t="s">
        <v>63</v>
      </c>
      <c r="F9" s="24">
        <v>2576.7800000000002</v>
      </c>
      <c r="G9" s="107"/>
      <c r="H9" s="84"/>
      <c r="I9" s="84"/>
    </row>
    <row r="10" spans="1:9" s="14" customFormat="1">
      <c r="A10" s="96">
        <v>43833</v>
      </c>
      <c r="B10" s="22">
        <f t="shared" si="0"/>
        <v>1302704</v>
      </c>
      <c r="C10" s="32">
        <v>43836</v>
      </c>
      <c r="D10" s="22" t="s">
        <v>64</v>
      </c>
      <c r="E10" s="56" t="s">
        <v>65</v>
      </c>
      <c r="F10" s="24">
        <v>3059.1</v>
      </c>
      <c r="G10" s="107"/>
      <c r="H10" s="84"/>
      <c r="I10" s="84"/>
    </row>
    <row r="11" spans="1:9" s="14" customFormat="1">
      <c r="A11" s="96">
        <v>43833</v>
      </c>
      <c r="B11" s="22">
        <f t="shared" si="0"/>
        <v>1302705</v>
      </c>
      <c r="C11" s="32">
        <v>43836</v>
      </c>
      <c r="D11" s="22" t="s">
        <v>28</v>
      </c>
      <c r="E11" s="56" t="s">
        <v>27</v>
      </c>
      <c r="F11" s="24">
        <v>6948.22</v>
      </c>
      <c r="G11" s="107"/>
      <c r="H11" s="84"/>
      <c r="I11" s="84"/>
    </row>
    <row r="12" spans="1:9" s="14" customFormat="1">
      <c r="A12" s="96">
        <v>43833</v>
      </c>
      <c r="B12" s="22">
        <f t="shared" si="0"/>
        <v>1302706</v>
      </c>
      <c r="C12" s="32">
        <v>43836</v>
      </c>
      <c r="D12" s="22" t="s">
        <v>28</v>
      </c>
      <c r="E12" s="56" t="s">
        <v>25</v>
      </c>
      <c r="F12" s="24"/>
      <c r="G12" s="108">
        <v>612.80999999999995</v>
      </c>
      <c r="H12" s="84"/>
      <c r="I12" s="84"/>
    </row>
    <row r="13" spans="1:9" s="14" customFormat="1">
      <c r="A13" s="96">
        <v>43833</v>
      </c>
      <c r="B13" s="22">
        <f t="shared" si="0"/>
        <v>1302707</v>
      </c>
      <c r="C13" s="32">
        <v>43836</v>
      </c>
      <c r="D13" s="22" t="s">
        <v>24</v>
      </c>
      <c r="E13" s="56" t="s">
        <v>25</v>
      </c>
      <c r="F13" s="24"/>
      <c r="G13" s="108">
        <v>3603.6</v>
      </c>
      <c r="H13" s="84"/>
      <c r="I13" s="84"/>
    </row>
    <row r="14" spans="1:9" s="14" customFormat="1">
      <c r="A14" s="96">
        <v>43833</v>
      </c>
      <c r="B14" s="22">
        <f t="shared" si="0"/>
        <v>1302708</v>
      </c>
      <c r="C14" s="32">
        <v>43836</v>
      </c>
      <c r="D14" s="22" t="s">
        <v>24</v>
      </c>
      <c r="E14" s="56" t="s">
        <v>37</v>
      </c>
      <c r="F14" s="24">
        <v>13003.65</v>
      </c>
      <c r="G14" s="107"/>
      <c r="H14" s="84"/>
      <c r="I14" s="84"/>
    </row>
    <row r="15" spans="1:9" s="14" customFormat="1">
      <c r="A15" s="96">
        <v>43833</v>
      </c>
      <c r="B15" s="22">
        <f t="shared" si="0"/>
        <v>1302709</v>
      </c>
      <c r="C15" s="32">
        <v>43836</v>
      </c>
      <c r="D15" s="22" t="s">
        <v>14</v>
      </c>
      <c r="E15" s="56"/>
      <c r="F15" s="24">
        <v>0</v>
      </c>
      <c r="G15" s="107"/>
      <c r="H15" s="84"/>
      <c r="I15" s="84"/>
    </row>
    <row r="16" spans="1:9" s="14" customFormat="1">
      <c r="A16" s="96">
        <v>43833</v>
      </c>
      <c r="B16" s="22">
        <f t="shared" si="0"/>
        <v>1302710</v>
      </c>
      <c r="C16" s="32">
        <v>43836</v>
      </c>
      <c r="D16" s="22" t="s">
        <v>67</v>
      </c>
      <c r="E16" s="56" t="s">
        <v>35</v>
      </c>
      <c r="F16" s="24">
        <v>6628.28</v>
      </c>
      <c r="G16" s="107"/>
      <c r="H16" s="84"/>
      <c r="I16" s="84"/>
    </row>
    <row r="17" spans="1:9" s="14" customFormat="1">
      <c r="A17" s="96">
        <v>43833</v>
      </c>
      <c r="B17" s="22">
        <f t="shared" si="0"/>
        <v>1302711</v>
      </c>
      <c r="C17" s="32">
        <v>43836</v>
      </c>
      <c r="D17" s="22" t="s">
        <v>14</v>
      </c>
      <c r="E17" s="56"/>
      <c r="F17" s="24">
        <v>0</v>
      </c>
      <c r="G17" s="107"/>
      <c r="H17" s="84"/>
      <c r="I17" s="84"/>
    </row>
    <row r="18" spans="1:9" s="14" customFormat="1">
      <c r="A18" s="96">
        <v>43833</v>
      </c>
      <c r="B18" s="22">
        <f t="shared" si="0"/>
        <v>1302712</v>
      </c>
      <c r="C18" s="32">
        <v>43836</v>
      </c>
      <c r="D18" s="22" t="s">
        <v>23</v>
      </c>
      <c r="E18" s="56" t="s">
        <v>68</v>
      </c>
      <c r="F18" s="24">
        <v>17772.48</v>
      </c>
      <c r="G18" s="107"/>
      <c r="H18" s="84"/>
      <c r="I18" s="84"/>
    </row>
    <row r="19" spans="1:9" s="14" customFormat="1">
      <c r="A19" s="96">
        <v>43833</v>
      </c>
      <c r="B19" s="22">
        <f t="shared" si="0"/>
        <v>1302713</v>
      </c>
      <c r="C19" s="32">
        <v>43836</v>
      </c>
      <c r="D19" s="22" t="s">
        <v>69</v>
      </c>
      <c r="E19" s="56" t="s">
        <v>70</v>
      </c>
      <c r="F19" s="24">
        <v>2517.3200000000002</v>
      </c>
      <c r="G19" s="107"/>
      <c r="H19" s="84"/>
      <c r="I19" s="84"/>
    </row>
    <row r="20" spans="1:9" s="14" customFormat="1">
      <c r="A20" s="96">
        <v>43833</v>
      </c>
      <c r="B20" s="22">
        <f t="shared" si="0"/>
        <v>1302714</v>
      </c>
      <c r="C20" s="32">
        <v>43836</v>
      </c>
      <c r="D20" s="22" t="s">
        <v>52</v>
      </c>
      <c r="E20" s="56" t="s">
        <v>44</v>
      </c>
      <c r="F20" s="24">
        <v>10916.73</v>
      </c>
      <c r="G20" s="107"/>
      <c r="H20" s="84"/>
      <c r="I20" s="84"/>
    </row>
    <row r="21" spans="1:9" s="14" customFormat="1">
      <c r="A21" s="96">
        <v>43833</v>
      </c>
      <c r="B21" s="22">
        <f t="shared" si="0"/>
        <v>1302715</v>
      </c>
      <c r="C21" s="32">
        <v>43836</v>
      </c>
      <c r="D21" s="22" t="s">
        <v>41</v>
      </c>
      <c r="E21" s="56" t="s">
        <v>31</v>
      </c>
      <c r="F21" s="24">
        <v>22859.06</v>
      </c>
      <c r="G21" s="107"/>
      <c r="H21" s="84"/>
      <c r="I21" s="84"/>
    </row>
    <row r="22" spans="1:9" s="14" customFormat="1">
      <c r="A22" s="96">
        <v>43833</v>
      </c>
      <c r="B22" s="22">
        <f t="shared" si="0"/>
        <v>1302716</v>
      </c>
      <c r="C22" s="32">
        <v>43836</v>
      </c>
      <c r="D22" s="22" t="s">
        <v>17</v>
      </c>
      <c r="E22" s="56" t="s">
        <v>57</v>
      </c>
      <c r="F22" s="24">
        <v>3931</v>
      </c>
      <c r="G22" s="107"/>
      <c r="H22" s="84"/>
      <c r="I22" s="84"/>
    </row>
    <row r="23" spans="1:9" s="14" customFormat="1">
      <c r="A23" s="96">
        <v>43833</v>
      </c>
      <c r="B23" s="22">
        <f t="shared" si="0"/>
        <v>1302717</v>
      </c>
      <c r="C23" s="32">
        <v>43836</v>
      </c>
      <c r="D23" s="22" t="s">
        <v>29</v>
      </c>
      <c r="E23" s="56" t="s">
        <v>30</v>
      </c>
      <c r="F23" s="84"/>
      <c r="G23" s="108">
        <v>6263.57</v>
      </c>
      <c r="H23" s="84"/>
      <c r="I23" s="84"/>
    </row>
    <row r="24" spans="1:9" s="14" customFormat="1">
      <c r="A24" s="96">
        <v>43833</v>
      </c>
      <c r="B24" s="22">
        <f t="shared" si="0"/>
        <v>1302718</v>
      </c>
      <c r="C24" s="32">
        <v>43836</v>
      </c>
      <c r="D24" s="22" t="s">
        <v>71</v>
      </c>
      <c r="E24" s="56" t="s">
        <v>72</v>
      </c>
      <c r="F24" s="84"/>
      <c r="G24" s="108">
        <v>5150</v>
      </c>
      <c r="H24" s="84"/>
      <c r="I24" s="84"/>
    </row>
    <row r="25" spans="1:9" s="14" customFormat="1">
      <c r="A25" s="96">
        <v>43833</v>
      </c>
      <c r="B25" s="22">
        <f t="shared" si="0"/>
        <v>1302719</v>
      </c>
      <c r="C25" s="32">
        <v>43836</v>
      </c>
      <c r="D25" s="22" t="s">
        <v>14</v>
      </c>
      <c r="E25" s="56"/>
      <c r="F25" s="24">
        <v>0</v>
      </c>
      <c r="G25" s="107"/>
      <c r="H25" s="84"/>
      <c r="I25" s="84"/>
    </row>
    <row r="26" spans="1:9" s="14" customFormat="1">
      <c r="A26" s="96">
        <v>43833</v>
      </c>
      <c r="B26" s="22">
        <f t="shared" si="0"/>
        <v>1302720</v>
      </c>
      <c r="C26" s="32">
        <v>43836</v>
      </c>
      <c r="D26" s="22" t="s">
        <v>15</v>
      </c>
      <c r="E26" s="56" t="s">
        <v>73</v>
      </c>
      <c r="F26" s="84"/>
      <c r="G26" s="108">
        <v>1176.77</v>
      </c>
      <c r="H26" s="84"/>
      <c r="I26" s="84"/>
    </row>
    <row r="27" spans="1:9" s="14" customFormat="1">
      <c r="A27" s="96">
        <v>43833</v>
      </c>
      <c r="B27" s="22">
        <f t="shared" si="0"/>
        <v>1302721</v>
      </c>
      <c r="C27" s="32">
        <v>43836</v>
      </c>
      <c r="D27" s="22" t="s">
        <v>15</v>
      </c>
      <c r="E27" s="56" t="s">
        <v>139</v>
      </c>
      <c r="F27" s="24"/>
      <c r="G27" s="82"/>
      <c r="H27" s="24">
        <v>14824.62</v>
      </c>
      <c r="I27" s="84"/>
    </row>
    <row r="28" spans="1:9" s="14" customFormat="1">
      <c r="A28" s="96">
        <v>43833</v>
      </c>
      <c r="B28" s="22">
        <f t="shared" si="0"/>
        <v>1302722</v>
      </c>
      <c r="C28" s="32">
        <v>43836</v>
      </c>
      <c r="D28" s="22" t="s">
        <v>75</v>
      </c>
      <c r="E28" s="56" t="s">
        <v>76</v>
      </c>
      <c r="F28" s="24">
        <v>5517.37</v>
      </c>
      <c r="G28" s="107"/>
      <c r="H28" s="84"/>
      <c r="I28" s="84"/>
    </row>
    <row r="29" spans="1:9" s="14" customFormat="1">
      <c r="A29" s="96">
        <v>43833</v>
      </c>
      <c r="B29" s="22">
        <f t="shared" si="0"/>
        <v>1302723</v>
      </c>
      <c r="C29" s="32">
        <v>43836</v>
      </c>
      <c r="D29" s="22" t="s">
        <v>15</v>
      </c>
      <c r="E29" s="56" t="s">
        <v>77</v>
      </c>
      <c r="F29" s="24">
        <v>19787.05</v>
      </c>
      <c r="G29" s="107"/>
      <c r="H29" s="84"/>
      <c r="I29" s="84"/>
    </row>
    <row r="30" spans="1:9" s="14" customFormat="1">
      <c r="A30" s="96">
        <v>43836</v>
      </c>
      <c r="B30" s="22">
        <v>1302724</v>
      </c>
      <c r="C30" s="32">
        <v>43840</v>
      </c>
      <c r="D30" s="22" t="s">
        <v>19</v>
      </c>
      <c r="E30" s="56" t="s">
        <v>79</v>
      </c>
      <c r="F30" s="84"/>
      <c r="G30" s="107"/>
      <c r="H30" s="84"/>
      <c r="I30" s="24">
        <v>11670</v>
      </c>
    </row>
    <row r="31" spans="1:9" s="14" customFormat="1">
      <c r="A31" s="96">
        <v>43836</v>
      </c>
      <c r="B31" s="22">
        <f>B30+1</f>
        <v>1302725</v>
      </c>
      <c r="C31" s="32">
        <v>43840</v>
      </c>
      <c r="D31" s="22" t="s">
        <v>19</v>
      </c>
      <c r="E31" s="56" t="s">
        <v>80</v>
      </c>
      <c r="F31" s="84"/>
      <c r="G31" s="107"/>
      <c r="H31" s="84"/>
      <c r="I31" s="24">
        <v>6229.67</v>
      </c>
    </row>
    <row r="32" spans="1:9" s="14" customFormat="1">
      <c r="A32" s="96">
        <v>43836</v>
      </c>
      <c r="B32" s="22">
        <f t="shared" ref="B32:B45" si="1">B31+1</f>
        <v>1302726</v>
      </c>
      <c r="C32" s="32">
        <v>43840</v>
      </c>
      <c r="D32" s="22" t="s">
        <v>20</v>
      </c>
      <c r="E32" s="56" t="s">
        <v>79</v>
      </c>
      <c r="F32" s="84"/>
      <c r="G32" s="107"/>
      <c r="H32" s="84"/>
      <c r="I32" s="24">
        <v>2435.14</v>
      </c>
    </row>
    <row r="33" spans="1:9" s="14" customFormat="1">
      <c r="A33" s="96">
        <v>43836</v>
      </c>
      <c r="B33" s="22">
        <f t="shared" si="1"/>
        <v>1302727</v>
      </c>
      <c r="C33" s="32">
        <v>43840</v>
      </c>
      <c r="D33" s="22" t="s">
        <v>21</v>
      </c>
      <c r="E33" s="56" t="s">
        <v>79</v>
      </c>
      <c r="F33" s="84"/>
      <c r="G33" s="107"/>
      <c r="H33" s="84"/>
      <c r="I33" s="24">
        <v>1400</v>
      </c>
    </row>
    <row r="34" spans="1:9" s="14" customFormat="1">
      <c r="A34" s="96">
        <v>43836</v>
      </c>
      <c r="B34" s="22">
        <f t="shared" si="1"/>
        <v>1302728</v>
      </c>
      <c r="C34" s="32">
        <v>43840</v>
      </c>
      <c r="D34" s="22" t="s">
        <v>21</v>
      </c>
      <c r="E34" s="56" t="s">
        <v>80</v>
      </c>
      <c r="F34" s="84"/>
      <c r="G34" s="107"/>
      <c r="H34" s="84"/>
      <c r="I34" s="24">
        <v>8070.37</v>
      </c>
    </row>
    <row r="35" spans="1:9" s="14" customFormat="1">
      <c r="A35" s="96">
        <v>43836</v>
      </c>
      <c r="B35" s="22">
        <f t="shared" si="1"/>
        <v>1302729</v>
      </c>
      <c r="C35" s="32">
        <v>43840</v>
      </c>
      <c r="D35" s="22" t="s">
        <v>81</v>
      </c>
      <c r="E35" s="56" t="s">
        <v>82</v>
      </c>
      <c r="F35" s="84"/>
      <c r="G35" s="108">
        <v>972.55</v>
      </c>
      <c r="H35" s="84"/>
      <c r="I35" s="84"/>
    </row>
    <row r="36" spans="1:9" s="14" customFormat="1">
      <c r="A36" s="96">
        <v>43836</v>
      </c>
      <c r="B36" s="22">
        <f t="shared" si="1"/>
        <v>1302730</v>
      </c>
      <c r="C36" s="32">
        <v>43840</v>
      </c>
      <c r="D36" s="22" t="s">
        <v>83</v>
      </c>
      <c r="E36" s="56" t="s">
        <v>32</v>
      </c>
      <c r="F36" s="84"/>
      <c r="G36" s="108">
        <v>3920</v>
      </c>
      <c r="H36" s="84"/>
      <c r="I36" s="84"/>
    </row>
    <row r="37" spans="1:9" s="14" customFormat="1">
      <c r="A37" s="96">
        <v>43836</v>
      </c>
      <c r="B37" s="22">
        <f t="shared" si="1"/>
        <v>1302731</v>
      </c>
      <c r="C37" s="32">
        <v>43840</v>
      </c>
      <c r="D37" s="22" t="s">
        <v>15</v>
      </c>
      <c r="E37" s="56" t="s">
        <v>84</v>
      </c>
      <c r="F37" s="84"/>
      <c r="G37" s="107"/>
      <c r="H37" s="24">
        <v>44468</v>
      </c>
      <c r="I37" s="84"/>
    </row>
    <row r="38" spans="1:9" s="14" customFormat="1">
      <c r="A38" s="96">
        <v>43836</v>
      </c>
      <c r="B38" s="22">
        <f t="shared" si="1"/>
        <v>1302732</v>
      </c>
      <c r="C38" s="32">
        <v>43840</v>
      </c>
      <c r="D38" s="22" t="s">
        <v>15</v>
      </c>
      <c r="E38" s="56" t="s">
        <v>85</v>
      </c>
      <c r="F38" s="84"/>
      <c r="G38" s="107"/>
      <c r="H38" s="24">
        <v>15000</v>
      </c>
      <c r="I38" s="84"/>
    </row>
    <row r="39" spans="1:9" s="82" customFormat="1">
      <c r="A39" s="96">
        <v>43836</v>
      </c>
      <c r="B39" s="22">
        <f t="shared" si="1"/>
        <v>1302733</v>
      </c>
      <c r="C39" s="32">
        <v>43840</v>
      </c>
      <c r="D39" s="22" t="s">
        <v>86</v>
      </c>
      <c r="E39" s="56" t="s">
        <v>87</v>
      </c>
      <c r="F39" s="24">
        <v>6089.14</v>
      </c>
      <c r="G39" s="107"/>
      <c r="H39" s="84"/>
      <c r="I39" s="24"/>
    </row>
    <row r="40" spans="1:9" s="14" customFormat="1">
      <c r="A40" s="96">
        <v>43836</v>
      </c>
      <c r="B40" s="22">
        <f t="shared" si="1"/>
        <v>1302734</v>
      </c>
      <c r="C40" s="32">
        <v>43840</v>
      </c>
      <c r="D40" s="22" t="s">
        <v>14</v>
      </c>
      <c r="E40" s="56"/>
      <c r="F40" s="24">
        <v>0</v>
      </c>
      <c r="G40" s="109"/>
      <c r="H40" s="84"/>
      <c r="I40" s="84"/>
    </row>
    <row r="41" spans="1:9" s="14" customFormat="1">
      <c r="A41" s="96">
        <v>43836</v>
      </c>
      <c r="B41" s="22">
        <f t="shared" si="1"/>
        <v>1302735</v>
      </c>
      <c r="C41" s="32">
        <v>43840</v>
      </c>
      <c r="D41" s="22" t="s">
        <v>24</v>
      </c>
      <c r="E41" s="56" t="s">
        <v>37</v>
      </c>
      <c r="F41" s="24">
        <v>13003.65</v>
      </c>
      <c r="G41" s="108"/>
      <c r="H41" s="84"/>
      <c r="I41" s="84"/>
    </row>
    <row r="42" spans="1:9" s="82" customFormat="1">
      <c r="A42" s="96">
        <v>43836</v>
      </c>
      <c r="B42" s="22">
        <f t="shared" si="1"/>
        <v>1302736</v>
      </c>
      <c r="C42" s="32">
        <v>43840</v>
      </c>
      <c r="D42" s="22" t="s">
        <v>15</v>
      </c>
      <c r="E42" s="56" t="s">
        <v>88</v>
      </c>
      <c r="F42" s="84"/>
      <c r="G42" s="107"/>
      <c r="H42" s="84"/>
      <c r="I42" s="24">
        <v>44690.8</v>
      </c>
    </row>
    <row r="43" spans="1:9" s="82" customFormat="1">
      <c r="A43" s="96">
        <v>43836</v>
      </c>
      <c r="B43" s="22">
        <f t="shared" si="1"/>
        <v>1302737</v>
      </c>
      <c r="C43" s="32">
        <v>43840</v>
      </c>
      <c r="D43" s="22" t="s">
        <v>23</v>
      </c>
      <c r="E43" s="56" t="s">
        <v>46</v>
      </c>
      <c r="F43" s="24">
        <v>18409.939999999999</v>
      </c>
      <c r="G43" s="107"/>
      <c r="H43" s="84"/>
      <c r="I43" s="84"/>
    </row>
    <row r="44" spans="1:9" s="82" customFormat="1">
      <c r="A44" s="96">
        <v>43836</v>
      </c>
      <c r="B44" s="22">
        <f t="shared" si="1"/>
        <v>1302738</v>
      </c>
      <c r="C44" s="32">
        <v>43840</v>
      </c>
      <c r="D44" s="22" t="s">
        <v>15</v>
      </c>
      <c r="E44" s="56" t="s">
        <v>89</v>
      </c>
      <c r="F44" s="24">
        <v>18240.060000000001</v>
      </c>
      <c r="G44" s="108"/>
      <c r="H44" s="84"/>
      <c r="I44" s="84"/>
    </row>
    <row r="45" spans="1:9" s="82" customFormat="1">
      <c r="A45" s="96">
        <v>43836</v>
      </c>
      <c r="B45" s="22">
        <f t="shared" si="1"/>
        <v>1302739</v>
      </c>
      <c r="C45" s="32">
        <v>43840</v>
      </c>
      <c r="D45" s="22" t="s">
        <v>15</v>
      </c>
      <c r="E45" s="56" t="s">
        <v>90</v>
      </c>
      <c r="F45" s="84"/>
      <c r="G45" s="108">
        <v>955</v>
      </c>
      <c r="H45" s="84"/>
      <c r="I45" s="84"/>
    </row>
    <row r="46" spans="1:9" s="82" customFormat="1">
      <c r="A46" s="32">
        <v>43844</v>
      </c>
      <c r="B46" s="22">
        <v>1302740</v>
      </c>
      <c r="C46" s="32">
        <v>43847</v>
      </c>
      <c r="D46" s="22" t="s">
        <v>24</v>
      </c>
      <c r="E46" s="56" t="s">
        <v>37</v>
      </c>
      <c r="F46" s="24">
        <v>13209.57</v>
      </c>
      <c r="G46" s="107"/>
      <c r="H46" s="24"/>
      <c r="I46" s="84"/>
    </row>
    <row r="47" spans="1:9" s="82" customFormat="1">
      <c r="A47" s="32">
        <v>43844</v>
      </c>
      <c r="B47" s="22">
        <f>B46+1</f>
        <v>1302741</v>
      </c>
      <c r="C47" s="32">
        <v>43847</v>
      </c>
      <c r="D47" s="22" t="s">
        <v>26</v>
      </c>
      <c r="E47" s="56" t="s">
        <v>65</v>
      </c>
      <c r="F47" s="24">
        <v>4207.5</v>
      </c>
      <c r="G47" s="107"/>
      <c r="H47" s="84"/>
      <c r="I47" s="84"/>
    </row>
    <row r="48" spans="1:9" s="82" customFormat="1">
      <c r="A48" s="32">
        <v>43844</v>
      </c>
      <c r="B48" s="22">
        <f t="shared" ref="B48:B63" si="2">B47+1</f>
        <v>1302742</v>
      </c>
      <c r="C48" s="32">
        <v>43847</v>
      </c>
      <c r="D48" s="22" t="s">
        <v>28</v>
      </c>
      <c r="E48" s="56" t="s">
        <v>27</v>
      </c>
      <c r="F48" s="24">
        <v>10880.99</v>
      </c>
      <c r="G48" s="107"/>
      <c r="H48" s="84"/>
      <c r="I48" s="84"/>
    </row>
    <row r="49" spans="1:9" s="14" customFormat="1">
      <c r="A49" s="32">
        <v>43844</v>
      </c>
      <c r="B49" s="22">
        <f t="shared" si="2"/>
        <v>1302743</v>
      </c>
      <c r="C49" s="32">
        <v>43847</v>
      </c>
      <c r="D49" s="22" t="s">
        <v>28</v>
      </c>
      <c r="E49" s="56" t="s">
        <v>25</v>
      </c>
      <c r="F49" s="84"/>
      <c r="G49" s="108">
        <v>513.41999999999996</v>
      </c>
      <c r="H49" s="84"/>
      <c r="I49" s="84"/>
    </row>
    <row r="50" spans="1:9" s="14" customFormat="1">
      <c r="A50" s="32">
        <v>43844</v>
      </c>
      <c r="B50" s="22">
        <f t="shared" si="2"/>
        <v>1302744</v>
      </c>
      <c r="C50" s="32">
        <v>43847</v>
      </c>
      <c r="D50" s="22" t="s">
        <v>91</v>
      </c>
      <c r="E50" s="56" t="s">
        <v>92</v>
      </c>
      <c r="F50" s="24">
        <v>9213.14</v>
      </c>
      <c r="G50" s="107"/>
      <c r="H50" s="63"/>
      <c r="I50" s="84"/>
    </row>
    <row r="51" spans="1:9" s="14" customFormat="1">
      <c r="A51" s="32">
        <v>43844</v>
      </c>
      <c r="B51" s="22">
        <f t="shared" si="2"/>
        <v>1302745</v>
      </c>
      <c r="C51" s="32">
        <v>43847</v>
      </c>
      <c r="D51" s="22" t="s">
        <v>93</v>
      </c>
      <c r="E51" s="97" t="s">
        <v>53</v>
      </c>
      <c r="F51" s="24">
        <v>7433.04</v>
      </c>
      <c r="G51" s="109"/>
      <c r="H51" s="84"/>
      <c r="I51" s="84"/>
    </row>
    <row r="52" spans="1:9" s="14" customFormat="1">
      <c r="A52" s="32">
        <v>43844</v>
      </c>
      <c r="B52" s="22">
        <f t="shared" si="2"/>
        <v>1302746</v>
      </c>
      <c r="C52" s="32">
        <v>43847</v>
      </c>
      <c r="D52" s="22" t="s">
        <v>54</v>
      </c>
      <c r="E52" s="56" t="s">
        <v>30</v>
      </c>
      <c r="F52" s="84"/>
      <c r="G52" s="108">
        <v>2611.4699999999998</v>
      </c>
      <c r="H52" s="63"/>
      <c r="I52" s="84"/>
    </row>
    <row r="53" spans="1:9" s="14" customFormat="1">
      <c r="A53" s="32">
        <v>43844</v>
      </c>
      <c r="B53" s="22">
        <f t="shared" si="2"/>
        <v>1302747</v>
      </c>
      <c r="C53" s="32">
        <v>43847</v>
      </c>
      <c r="D53" s="22" t="s">
        <v>94</v>
      </c>
      <c r="E53" s="56" t="s">
        <v>95</v>
      </c>
      <c r="F53" s="84"/>
      <c r="G53" s="108">
        <v>4285.3900000000003</v>
      </c>
      <c r="H53" s="84"/>
      <c r="I53" s="84"/>
    </row>
    <row r="54" spans="1:9" s="14" customFormat="1">
      <c r="A54" s="32">
        <v>43844</v>
      </c>
      <c r="B54" s="22">
        <f t="shared" si="2"/>
        <v>1302748</v>
      </c>
      <c r="C54" s="32">
        <v>43847</v>
      </c>
      <c r="D54" s="22" t="s">
        <v>96</v>
      </c>
      <c r="E54" s="56" t="s">
        <v>97</v>
      </c>
      <c r="F54" s="24">
        <v>4735.84</v>
      </c>
      <c r="G54" s="108"/>
      <c r="H54" s="84"/>
      <c r="I54" s="24"/>
    </row>
    <row r="55" spans="1:9" s="82" customFormat="1">
      <c r="A55" s="32">
        <v>43844</v>
      </c>
      <c r="B55" s="22">
        <f t="shared" si="2"/>
        <v>1302749</v>
      </c>
      <c r="C55" s="32">
        <v>43847</v>
      </c>
      <c r="D55" s="22" t="s">
        <v>40</v>
      </c>
      <c r="E55" s="56" t="s">
        <v>36</v>
      </c>
      <c r="F55" s="24">
        <v>4434.09</v>
      </c>
      <c r="G55" s="107"/>
      <c r="H55" s="24"/>
      <c r="I55" s="84"/>
    </row>
    <row r="56" spans="1:9" s="82" customFormat="1">
      <c r="A56" s="32">
        <v>43844</v>
      </c>
      <c r="B56" s="22">
        <f t="shared" si="2"/>
        <v>1302750</v>
      </c>
      <c r="C56" s="32">
        <v>43847</v>
      </c>
      <c r="D56" s="22" t="s">
        <v>29</v>
      </c>
      <c r="E56" s="56" t="s">
        <v>30</v>
      </c>
      <c r="F56" s="84"/>
      <c r="G56" s="108">
        <v>854.8</v>
      </c>
      <c r="H56" s="24"/>
      <c r="I56" s="84"/>
    </row>
    <row r="57" spans="1:9" s="14" customFormat="1">
      <c r="A57" s="32">
        <v>43844</v>
      </c>
      <c r="B57" s="22">
        <f t="shared" si="2"/>
        <v>1302751</v>
      </c>
      <c r="C57" s="32">
        <v>43847</v>
      </c>
      <c r="D57" s="22" t="s">
        <v>81</v>
      </c>
      <c r="E57" s="56" t="s">
        <v>82</v>
      </c>
      <c r="F57" s="84"/>
      <c r="G57" s="108">
        <v>1612.92</v>
      </c>
      <c r="H57" s="84"/>
      <c r="I57" s="84"/>
    </row>
    <row r="58" spans="1:9" s="14" customFormat="1">
      <c r="A58" s="32">
        <v>43844</v>
      </c>
      <c r="B58" s="22">
        <f t="shared" si="2"/>
        <v>1302752</v>
      </c>
      <c r="C58" s="32">
        <v>43847</v>
      </c>
      <c r="D58" s="22" t="s">
        <v>43</v>
      </c>
      <c r="E58" s="56" t="s">
        <v>98</v>
      </c>
      <c r="F58" s="84"/>
      <c r="G58" s="108"/>
      <c r="H58" s="24">
        <v>3210</v>
      </c>
      <c r="I58" s="84"/>
    </row>
    <row r="59" spans="1:9" s="14" customFormat="1">
      <c r="A59" s="32">
        <v>43844</v>
      </c>
      <c r="B59" s="22">
        <f t="shared" si="2"/>
        <v>1302753</v>
      </c>
      <c r="C59" s="32">
        <v>43847</v>
      </c>
      <c r="D59" s="22" t="s">
        <v>99</v>
      </c>
      <c r="E59" s="56" t="s">
        <v>100</v>
      </c>
      <c r="F59" s="84"/>
      <c r="G59" s="108"/>
      <c r="H59" s="24">
        <v>15033</v>
      </c>
      <c r="I59" s="84"/>
    </row>
    <row r="60" spans="1:9" s="14" customFormat="1">
      <c r="A60" s="32">
        <v>43844</v>
      </c>
      <c r="B60" s="22">
        <f t="shared" si="2"/>
        <v>1302754</v>
      </c>
      <c r="C60" s="32">
        <v>43847</v>
      </c>
      <c r="D60" s="22" t="s">
        <v>14</v>
      </c>
      <c r="E60" s="56"/>
      <c r="F60" s="24">
        <v>0</v>
      </c>
      <c r="G60" s="107"/>
      <c r="H60" s="24"/>
      <c r="I60" s="84"/>
    </row>
    <row r="61" spans="1:9" s="14" customFormat="1">
      <c r="A61" s="32">
        <v>43844</v>
      </c>
      <c r="B61" s="22">
        <f t="shared" si="2"/>
        <v>1302755</v>
      </c>
      <c r="C61" s="32">
        <v>43847</v>
      </c>
      <c r="D61" s="22" t="s">
        <v>41</v>
      </c>
      <c r="E61" s="56" t="s">
        <v>31</v>
      </c>
      <c r="F61" s="24">
        <v>13652.01</v>
      </c>
      <c r="G61" s="109"/>
      <c r="H61" s="84"/>
      <c r="I61" s="24"/>
    </row>
    <row r="62" spans="1:9" s="14" customFormat="1">
      <c r="A62" s="32">
        <v>43844</v>
      </c>
      <c r="B62" s="22">
        <f t="shared" si="2"/>
        <v>1302756</v>
      </c>
      <c r="C62" s="32">
        <v>43847</v>
      </c>
      <c r="D62" s="22" t="s">
        <v>34</v>
      </c>
      <c r="E62" s="56" t="s">
        <v>35</v>
      </c>
      <c r="F62" s="24">
        <v>4846.34</v>
      </c>
      <c r="G62" s="107"/>
      <c r="H62" s="63"/>
      <c r="I62" s="84"/>
    </row>
    <row r="63" spans="1:9" s="14" customFormat="1">
      <c r="A63" s="32">
        <v>43844</v>
      </c>
      <c r="B63" s="22">
        <f t="shared" si="2"/>
        <v>1302757</v>
      </c>
      <c r="C63" s="32">
        <v>43847</v>
      </c>
      <c r="D63" s="22" t="s">
        <v>17</v>
      </c>
      <c r="E63" s="56" t="s">
        <v>39</v>
      </c>
      <c r="F63" s="24">
        <v>4029</v>
      </c>
      <c r="G63" s="107"/>
      <c r="H63" s="84"/>
      <c r="I63" s="84"/>
    </row>
    <row r="64" spans="1:9" s="14" customFormat="1">
      <c r="A64" s="32">
        <v>43844</v>
      </c>
      <c r="B64" s="22">
        <v>1302758</v>
      </c>
      <c r="C64" s="32">
        <v>43847</v>
      </c>
      <c r="D64" s="22" t="s">
        <v>14</v>
      </c>
      <c r="E64" s="56"/>
      <c r="F64" s="24">
        <v>0</v>
      </c>
      <c r="G64" s="108"/>
      <c r="H64" s="84"/>
      <c r="I64" s="84"/>
    </row>
    <row r="65" spans="1:9" s="14" customFormat="1">
      <c r="A65" s="32">
        <v>43845</v>
      </c>
      <c r="B65" s="22">
        <v>1302759</v>
      </c>
      <c r="C65" s="32">
        <v>43854</v>
      </c>
      <c r="D65" s="22" t="s">
        <v>58</v>
      </c>
      <c r="E65" s="56" t="s">
        <v>101</v>
      </c>
      <c r="F65" s="84"/>
      <c r="G65" s="109"/>
      <c r="H65" s="71">
        <v>13567.64</v>
      </c>
      <c r="I65" s="24"/>
    </row>
    <row r="66" spans="1:9" s="14" customFormat="1">
      <c r="A66" s="32">
        <v>43845</v>
      </c>
      <c r="B66" s="22">
        <f>B65+1</f>
        <v>1302760</v>
      </c>
      <c r="C66" s="32">
        <v>43860</v>
      </c>
      <c r="D66" s="22" t="s">
        <v>102</v>
      </c>
      <c r="E66" s="56" t="s">
        <v>103</v>
      </c>
      <c r="F66" s="84"/>
      <c r="G66" s="108"/>
      <c r="H66" s="24">
        <v>1145.1500000000001</v>
      </c>
      <c r="I66" s="24"/>
    </row>
    <row r="67" spans="1:9" s="14" customFormat="1">
      <c r="A67" s="32">
        <v>43845</v>
      </c>
      <c r="B67" s="22">
        <f t="shared" ref="B67:B112" si="3">B66+1</f>
        <v>1302761</v>
      </c>
      <c r="C67" s="32">
        <v>43889</v>
      </c>
      <c r="D67" s="22" t="s">
        <v>104</v>
      </c>
      <c r="E67" s="56"/>
      <c r="F67" s="24">
        <v>0</v>
      </c>
      <c r="G67" s="109"/>
      <c r="H67" s="84"/>
      <c r="I67" s="24"/>
    </row>
    <row r="68" spans="1:9" s="14" customFormat="1">
      <c r="A68" s="32">
        <v>43845</v>
      </c>
      <c r="B68" s="22">
        <f t="shared" si="3"/>
        <v>1302762</v>
      </c>
      <c r="C68" s="32">
        <v>43889</v>
      </c>
      <c r="D68" s="22" t="s">
        <v>102</v>
      </c>
      <c r="E68" s="56" t="s">
        <v>105</v>
      </c>
      <c r="F68" s="84"/>
      <c r="G68" s="109"/>
      <c r="H68" s="24">
        <v>1145.1500000000001</v>
      </c>
      <c r="I68" s="24"/>
    </row>
    <row r="69" spans="1:9" s="14" customFormat="1">
      <c r="A69" s="32">
        <v>43845</v>
      </c>
      <c r="B69" s="22">
        <f t="shared" si="3"/>
        <v>1302763</v>
      </c>
      <c r="C69" s="32">
        <v>43920</v>
      </c>
      <c r="D69" s="22" t="s">
        <v>102</v>
      </c>
      <c r="E69" s="56" t="s">
        <v>106</v>
      </c>
      <c r="F69" s="84"/>
      <c r="G69" s="109"/>
      <c r="H69" s="24">
        <v>1145.1500000000001</v>
      </c>
      <c r="I69" s="24"/>
    </row>
    <row r="70" spans="1:9" s="14" customFormat="1">
      <c r="A70" s="32">
        <v>43845</v>
      </c>
      <c r="B70" s="22">
        <f t="shared" si="3"/>
        <v>1302764</v>
      </c>
      <c r="C70" s="32">
        <v>43951</v>
      </c>
      <c r="D70" s="22" t="s">
        <v>102</v>
      </c>
      <c r="E70" s="97" t="s">
        <v>107</v>
      </c>
      <c r="F70" s="84"/>
      <c r="G70" s="109"/>
      <c r="H70" s="24">
        <v>1145.1500000000001</v>
      </c>
      <c r="I70" s="24"/>
    </row>
    <row r="71" spans="1:9" s="14" customFormat="1">
      <c r="A71" s="32">
        <v>43845</v>
      </c>
      <c r="B71" s="22">
        <f t="shared" si="3"/>
        <v>1302765</v>
      </c>
      <c r="C71" s="32">
        <v>43981</v>
      </c>
      <c r="D71" s="22" t="s">
        <v>102</v>
      </c>
      <c r="E71" s="56" t="s">
        <v>108</v>
      </c>
      <c r="F71" s="84"/>
      <c r="G71" s="109"/>
      <c r="H71" s="24">
        <v>1145.1500000000001</v>
      </c>
      <c r="I71" s="84"/>
    </row>
    <row r="72" spans="1:9" s="14" customFormat="1">
      <c r="A72" s="32">
        <v>43845</v>
      </c>
      <c r="B72" s="22">
        <f t="shared" si="3"/>
        <v>1302766</v>
      </c>
      <c r="C72" s="32">
        <v>44012</v>
      </c>
      <c r="D72" s="22" t="s">
        <v>102</v>
      </c>
      <c r="E72" s="56" t="s">
        <v>109</v>
      </c>
      <c r="F72" s="84"/>
      <c r="G72" s="107"/>
      <c r="H72" s="24">
        <v>1145.1500000000001</v>
      </c>
      <c r="I72" s="24"/>
    </row>
    <row r="73" spans="1:9" s="14" customFormat="1">
      <c r="A73" s="32">
        <v>43845</v>
      </c>
      <c r="B73" s="22">
        <f t="shared" si="3"/>
        <v>1302767</v>
      </c>
      <c r="C73" s="32">
        <v>44042</v>
      </c>
      <c r="D73" s="22" t="s">
        <v>102</v>
      </c>
      <c r="E73" s="56" t="s">
        <v>110</v>
      </c>
      <c r="F73" s="84"/>
      <c r="G73" s="108"/>
      <c r="H73" s="24">
        <v>1145.1500000000001</v>
      </c>
      <c r="I73" s="84"/>
    </row>
    <row r="74" spans="1:9" s="14" customFormat="1">
      <c r="A74" s="32">
        <v>43845</v>
      </c>
      <c r="B74" s="22">
        <f t="shared" si="3"/>
        <v>1302768</v>
      </c>
      <c r="C74" s="32">
        <v>44071</v>
      </c>
      <c r="D74" s="22" t="s">
        <v>102</v>
      </c>
      <c r="E74" s="56" t="s">
        <v>111</v>
      </c>
      <c r="F74" s="84"/>
      <c r="G74" s="108"/>
      <c r="H74" s="24">
        <v>1145.1500000000001</v>
      </c>
      <c r="I74" s="84"/>
    </row>
    <row r="75" spans="1:9" s="14" customFormat="1">
      <c r="A75" s="32">
        <v>43845</v>
      </c>
      <c r="B75" s="22">
        <f t="shared" si="3"/>
        <v>1302769</v>
      </c>
      <c r="C75" s="32">
        <v>43845</v>
      </c>
      <c r="D75" s="22" t="s">
        <v>33</v>
      </c>
      <c r="E75" s="56" t="s">
        <v>112</v>
      </c>
      <c r="F75" s="84"/>
      <c r="G75" s="108"/>
      <c r="H75" s="84"/>
      <c r="I75" s="24">
        <v>28434.94</v>
      </c>
    </row>
    <row r="76" spans="1:9" s="14" customFormat="1">
      <c r="A76" s="32">
        <v>43845</v>
      </c>
      <c r="B76" s="22">
        <f t="shared" si="3"/>
        <v>1302770</v>
      </c>
      <c r="C76" s="32">
        <v>43845</v>
      </c>
      <c r="D76" s="22" t="s">
        <v>15</v>
      </c>
      <c r="E76" s="56" t="s">
        <v>113</v>
      </c>
      <c r="F76" s="84"/>
      <c r="G76" s="108"/>
      <c r="H76" s="84"/>
      <c r="I76" s="24">
        <v>29008.6</v>
      </c>
    </row>
    <row r="77" spans="1:9" s="14" customFormat="1">
      <c r="A77" s="32">
        <v>43845</v>
      </c>
      <c r="B77" s="22">
        <f t="shared" si="3"/>
        <v>1302771</v>
      </c>
      <c r="C77" s="32">
        <v>43850</v>
      </c>
      <c r="D77" s="22" t="s">
        <v>114</v>
      </c>
      <c r="E77" s="56" t="s">
        <v>115</v>
      </c>
      <c r="F77" s="84"/>
      <c r="G77" s="108"/>
      <c r="H77" s="24">
        <v>44467.78</v>
      </c>
      <c r="I77" s="84"/>
    </row>
    <row r="78" spans="1:9" s="14" customFormat="1">
      <c r="A78" s="32">
        <v>43845</v>
      </c>
      <c r="B78" s="22">
        <f t="shared" si="3"/>
        <v>1302772</v>
      </c>
      <c r="C78" s="32">
        <v>43854</v>
      </c>
      <c r="D78" s="22" t="s">
        <v>26</v>
      </c>
      <c r="E78" s="56" t="s">
        <v>65</v>
      </c>
      <c r="F78" s="24">
        <v>4415.4799999999996</v>
      </c>
      <c r="G78" s="108"/>
      <c r="H78" s="84"/>
      <c r="I78" s="84"/>
    </row>
    <row r="79" spans="1:9" s="14" customFormat="1">
      <c r="A79" s="32">
        <v>43845</v>
      </c>
      <c r="B79" s="22">
        <f t="shared" si="3"/>
        <v>1302773</v>
      </c>
      <c r="C79" s="32">
        <v>43854</v>
      </c>
      <c r="D79" s="22" t="s">
        <v>28</v>
      </c>
      <c r="E79" s="56" t="s">
        <v>27</v>
      </c>
      <c r="F79" s="24">
        <v>9871.2900000000009</v>
      </c>
      <c r="G79" s="108"/>
      <c r="H79" s="84"/>
      <c r="I79" s="84"/>
    </row>
    <row r="80" spans="1:9" s="14" customFormat="1">
      <c r="A80" s="32">
        <v>43845</v>
      </c>
      <c r="B80" s="22">
        <f t="shared" si="3"/>
        <v>1302774</v>
      </c>
      <c r="C80" s="32">
        <v>43854</v>
      </c>
      <c r="D80" s="22" t="s">
        <v>28</v>
      </c>
      <c r="E80" s="56" t="s">
        <v>25</v>
      </c>
      <c r="F80" s="84"/>
      <c r="G80" s="108">
        <v>1116.33</v>
      </c>
      <c r="H80" s="84"/>
      <c r="I80" s="24"/>
    </row>
    <row r="81" spans="1:9" s="14" customFormat="1">
      <c r="A81" s="32">
        <v>43845</v>
      </c>
      <c r="B81" s="22">
        <f t="shared" si="3"/>
        <v>1302775</v>
      </c>
      <c r="C81" s="32">
        <v>43854</v>
      </c>
      <c r="D81" s="22" t="s">
        <v>24</v>
      </c>
      <c r="E81" s="56" t="s">
        <v>25</v>
      </c>
      <c r="F81" s="84"/>
      <c r="G81" s="108">
        <v>6870.6</v>
      </c>
      <c r="H81" s="24"/>
      <c r="I81" s="63"/>
    </row>
    <row r="82" spans="1:9" s="14" customFormat="1">
      <c r="A82" s="32">
        <v>43845</v>
      </c>
      <c r="B82" s="22">
        <f t="shared" si="3"/>
        <v>1302776</v>
      </c>
      <c r="C82" s="32">
        <v>43854</v>
      </c>
      <c r="D82" s="22" t="s">
        <v>24</v>
      </c>
      <c r="E82" s="56" t="s">
        <v>37</v>
      </c>
      <c r="F82" s="24">
        <v>9874.26</v>
      </c>
      <c r="G82" s="107"/>
      <c r="H82" s="24"/>
      <c r="I82" s="84"/>
    </row>
    <row r="83" spans="1:9" s="14" customFormat="1">
      <c r="A83" s="32">
        <v>43845</v>
      </c>
      <c r="B83" s="22">
        <f t="shared" si="3"/>
        <v>1302777</v>
      </c>
      <c r="C83" s="32">
        <v>43854</v>
      </c>
      <c r="D83" s="22" t="s">
        <v>23</v>
      </c>
      <c r="E83" s="56" t="s">
        <v>46</v>
      </c>
      <c r="F83" s="24">
        <v>18278.86</v>
      </c>
      <c r="G83" s="107"/>
      <c r="H83" s="63"/>
      <c r="I83" s="84"/>
    </row>
    <row r="84" spans="1:9" s="14" customFormat="1">
      <c r="A84" s="32">
        <v>43845</v>
      </c>
      <c r="B84" s="22">
        <f t="shared" si="3"/>
        <v>1302778</v>
      </c>
      <c r="C84" s="32">
        <v>43854</v>
      </c>
      <c r="D84" s="22" t="s">
        <v>62</v>
      </c>
      <c r="E84" s="56" t="s">
        <v>63</v>
      </c>
      <c r="F84" s="24">
        <v>2576.7800000000002</v>
      </c>
      <c r="G84" s="108"/>
      <c r="H84" s="84"/>
      <c r="I84" s="63"/>
    </row>
    <row r="85" spans="1:9" s="14" customFormat="1">
      <c r="A85" s="32">
        <v>43845</v>
      </c>
      <c r="B85" s="22">
        <f t="shared" si="3"/>
        <v>1302779</v>
      </c>
      <c r="C85" s="32">
        <v>43854</v>
      </c>
      <c r="D85" s="22" t="s">
        <v>69</v>
      </c>
      <c r="E85" s="56" t="s">
        <v>70</v>
      </c>
      <c r="F85" s="24">
        <v>2517.3200000000002</v>
      </c>
      <c r="G85" s="107"/>
      <c r="H85" s="84"/>
      <c r="I85" s="84"/>
    </row>
    <row r="86" spans="1:9" s="82" customFormat="1">
      <c r="A86" s="32">
        <v>43845</v>
      </c>
      <c r="B86" s="22">
        <f t="shared" si="3"/>
        <v>1302780</v>
      </c>
      <c r="C86" s="32">
        <v>43854</v>
      </c>
      <c r="D86" s="22" t="s">
        <v>40</v>
      </c>
      <c r="E86" s="56" t="s">
        <v>36</v>
      </c>
      <c r="F86" s="24">
        <v>3378.58</v>
      </c>
      <c r="G86" s="108"/>
      <c r="H86" s="84"/>
      <c r="I86" s="84"/>
    </row>
    <row r="87" spans="1:9" s="14" customFormat="1">
      <c r="A87" s="32">
        <v>43845</v>
      </c>
      <c r="B87" s="22">
        <f t="shared" si="3"/>
        <v>1302781</v>
      </c>
      <c r="C87" s="32">
        <v>43854</v>
      </c>
      <c r="D87" s="22" t="s">
        <v>116</v>
      </c>
      <c r="E87" s="56" t="s">
        <v>117</v>
      </c>
      <c r="F87" s="24">
        <v>3171.43</v>
      </c>
      <c r="G87" s="109"/>
      <c r="H87" s="84"/>
      <c r="I87" s="84"/>
    </row>
    <row r="88" spans="1:9" s="14" customFormat="1">
      <c r="A88" s="32">
        <v>43845</v>
      </c>
      <c r="B88" s="22">
        <f t="shared" si="3"/>
        <v>1302782</v>
      </c>
      <c r="C88" s="32">
        <v>43854</v>
      </c>
      <c r="D88" s="22" t="s">
        <v>34</v>
      </c>
      <c r="E88" s="56" t="s">
        <v>35</v>
      </c>
      <c r="F88" s="24">
        <v>1781.95</v>
      </c>
      <c r="G88" s="107"/>
      <c r="H88" s="84"/>
      <c r="I88" s="84"/>
    </row>
    <row r="89" spans="1:9" s="14" customFormat="1">
      <c r="A89" s="32">
        <v>43845</v>
      </c>
      <c r="B89" s="22">
        <f t="shared" si="3"/>
        <v>1302783</v>
      </c>
      <c r="C89" s="32">
        <v>43854</v>
      </c>
      <c r="D89" s="22" t="s">
        <v>118</v>
      </c>
      <c r="E89" s="56" t="s">
        <v>44</v>
      </c>
      <c r="F89" s="24">
        <v>6830.48</v>
      </c>
      <c r="G89" s="108"/>
      <c r="H89" s="84"/>
      <c r="I89" s="84"/>
    </row>
    <row r="90" spans="1:9" s="14" customFormat="1">
      <c r="A90" s="32">
        <v>43845</v>
      </c>
      <c r="B90" s="22">
        <f t="shared" si="3"/>
        <v>1302784</v>
      </c>
      <c r="C90" s="32">
        <v>43854</v>
      </c>
      <c r="D90" s="22" t="s">
        <v>42</v>
      </c>
      <c r="E90" s="56" t="s">
        <v>22</v>
      </c>
      <c r="F90" s="84"/>
      <c r="G90" s="108">
        <v>3906.34</v>
      </c>
      <c r="H90" s="84"/>
      <c r="I90" s="24"/>
    </row>
    <row r="91" spans="1:9" s="14" customFormat="1">
      <c r="A91" s="32">
        <v>43845</v>
      </c>
      <c r="B91" s="22">
        <f t="shared" si="3"/>
        <v>1302785</v>
      </c>
      <c r="C91" s="32">
        <v>43854</v>
      </c>
      <c r="D91" s="22" t="s">
        <v>45</v>
      </c>
      <c r="E91" s="56" t="s">
        <v>119</v>
      </c>
      <c r="F91" s="84"/>
      <c r="G91" s="82"/>
      <c r="H91" s="71"/>
      <c r="I91" s="24">
        <v>31160.47</v>
      </c>
    </row>
    <row r="92" spans="1:9" s="14" customFormat="1">
      <c r="A92" s="32">
        <v>43845</v>
      </c>
      <c r="B92" s="22">
        <f t="shared" si="3"/>
        <v>1302786</v>
      </c>
      <c r="C92" s="32">
        <v>43854</v>
      </c>
      <c r="D92" s="22" t="s">
        <v>120</v>
      </c>
      <c r="E92" s="56" t="s">
        <v>121</v>
      </c>
      <c r="F92" s="84"/>
      <c r="G92" s="108"/>
      <c r="H92" s="24">
        <v>20156.48</v>
      </c>
      <c r="I92" s="63"/>
    </row>
    <row r="93" spans="1:9" s="14" customFormat="1">
      <c r="A93" s="32">
        <v>43845</v>
      </c>
      <c r="B93" s="22">
        <f t="shared" si="3"/>
        <v>1302787</v>
      </c>
      <c r="C93" s="32">
        <v>43854</v>
      </c>
      <c r="D93" s="22" t="s">
        <v>15</v>
      </c>
      <c r="E93" s="56" t="s">
        <v>122</v>
      </c>
      <c r="F93" s="24">
        <v>11584.67</v>
      </c>
      <c r="G93" s="108"/>
      <c r="H93" s="84"/>
      <c r="I93" s="84"/>
    </row>
    <row r="94" spans="1:9" s="14" customFormat="1">
      <c r="A94" s="32">
        <v>43845</v>
      </c>
      <c r="B94" s="22">
        <f t="shared" si="3"/>
        <v>1302788</v>
      </c>
      <c r="C94" s="32">
        <v>43854</v>
      </c>
      <c r="D94" s="22" t="s">
        <v>15</v>
      </c>
      <c r="E94" s="56" t="s">
        <v>140</v>
      </c>
      <c r="F94" s="84"/>
      <c r="G94" s="107"/>
      <c r="H94" s="24">
        <v>10900.76</v>
      </c>
      <c r="I94" s="84"/>
    </row>
    <row r="95" spans="1:9" s="14" customFormat="1">
      <c r="A95" s="32">
        <v>43845</v>
      </c>
      <c r="B95" s="22">
        <f t="shared" si="3"/>
        <v>1302789</v>
      </c>
      <c r="C95" s="32">
        <v>43854</v>
      </c>
      <c r="D95" s="22" t="s">
        <v>104</v>
      </c>
      <c r="E95" s="56"/>
      <c r="F95" s="24">
        <v>0</v>
      </c>
      <c r="G95" s="108"/>
      <c r="H95" s="84"/>
      <c r="I95" s="63"/>
    </row>
    <row r="96" spans="1:9" s="14" customFormat="1">
      <c r="A96" s="32">
        <v>43845</v>
      </c>
      <c r="B96" s="22">
        <f t="shared" si="3"/>
        <v>1302790</v>
      </c>
      <c r="C96" s="32">
        <v>43854</v>
      </c>
      <c r="D96" s="22" t="s">
        <v>15</v>
      </c>
      <c r="E96" s="56" t="s">
        <v>124</v>
      </c>
      <c r="F96" s="31"/>
      <c r="G96" s="108">
        <v>2395</v>
      </c>
      <c r="H96" s="84"/>
      <c r="I96" s="84"/>
    </row>
    <row r="97" spans="1:10" s="14" customFormat="1">
      <c r="A97" s="32">
        <v>43845</v>
      </c>
      <c r="B97" s="22">
        <f t="shared" si="3"/>
        <v>1302791</v>
      </c>
      <c r="C97" s="32">
        <v>43854</v>
      </c>
      <c r="D97" s="22" t="s">
        <v>45</v>
      </c>
      <c r="E97" s="56" t="s">
        <v>125</v>
      </c>
      <c r="F97" s="31"/>
      <c r="G97" s="108"/>
      <c r="H97" s="24">
        <v>899.16</v>
      </c>
      <c r="I97" s="84"/>
    </row>
    <row r="98" spans="1:10" s="14" customFormat="1">
      <c r="A98" s="32">
        <v>43845</v>
      </c>
      <c r="B98" s="22">
        <f t="shared" si="3"/>
        <v>1302792</v>
      </c>
      <c r="C98" s="32">
        <v>43854</v>
      </c>
      <c r="D98" s="22" t="s">
        <v>17</v>
      </c>
      <c r="E98" s="56" t="s">
        <v>39</v>
      </c>
      <c r="F98" s="24">
        <v>4645</v>
      </c>
      <c r="G98" s="108"/>
      <c r="H98" s="84"/>
      <c r="I98" s="84"/>
    </row>
    <row r="99" spans="1:10" s="14" customFormat="1">
      <c r="A99" s="32">
        <v>43846</v>
      </c>
      <c r="B99" s="22">
        <f t="shared" si="3"/>
        <v>1302793</v>
      </c>
      <c r="C99" s="32">
        <v>43860</v>
      </c>
      <c r="D99" s="22" t="s">
        <v>62</v>
      </c>
      <c r="E99" s="56" t="s">
        <v>63</v>
      </c>
      <c r="F99" s="24">
        <v>2576.7800000000002</v>
      </c>
      <c r="G99" s="108"/>
      <c r="H99" s="84"/>
      <c r="I99" s="84"/>
    </row>
    <row r="100" spans="1:10" s="14" customFormat="1">
      <c r="A100" s="32">
        <v>43846</v>
      </c>
      <c r="B100" s="22">
        <f t="shared" si="3"/>
        <v>1302794</v>
      </c>
      <c r="C100" s="32">
        <v>43860</v>
      </c>
      <c r="D100" s="22" t="s">
        <v>130</v>
      </c>
      <c r="E100" s="56" t="s">
        <v>70</v>
      </c>
      <c r="F100" s="24">
        <v>2517.3200000000002</v>
      </c>
      <c r="G100" s="107"/>
      <c r="H100" s="63"/>
      <c r="I100" s="84"/>
    </row>
    <row r="101" spans="1:10" s="14" customFormat="1">
      <c r="A101" s="32">
        <v>43846</v>
      </c>
      <c r="B101" s="22">
        <f t="shared" si="3"/>
        <v>1302795</v>
      </c>
      <c r="C101" s="32">
        <v>43860</v>
      </c>
      <c r="D101" s="22" t="s">
        <v>41</v>
      </c>
      <c r="E101" s="56" t="s">
        <v>31</v>
      </c>
      <c r="F101" s="24">
        <v>16979.04</v>
      </c>
      <c r="G101" s="107"/>
      <c r="H101" s="63"/>
      <c r="I101" s="84"/>
    </row>
    <row r="102" spans="1:10" s="14" customFormat="1">
      <c r="A102" s="32">
        <v>43846</v>
      </c>
      <c r="B102" s="22">
        <f t="shared" si="3"/>
        <v>1302796</v>
      </c>
      <c r="C102" s="32">
        <v>43860</v>
      </c>
      <c r="D102" s="22" t="s">
        <v>34</v>
      </c>
      <c r="E102" s="56" t="s">
        <v>35</v>
      </c>
      <c r="F102" s="24">
        <v>7401.32</v>
      </c>
      <c r="G102" s="107"/>
      <c r="H102" s="24"/>
      <c r="I102" s="84"/>
      <c r="J102" s="103"/>
    </row>
    <row r="103" spans="1:10" s="14" customFormat="1">
      <c r="A103" s="32">
        <v>43846</v>
      </c>
      <c r="B103" s="22">
        <f t="shared" si="3"/>
        <v>1302797</v>
      </c>
      <c r="C103" s="32">
        <v>43860</v>
      </c>
      <c r="D103" s="22" t="s">
        <v>29</v>
      </c>
      <c r="E103" s="56" t="s">
        <v>30</v>
      </c>
      <c r="F103" s="31"/>
      <c r="G103" s="108">
        <v>4729.8900000000003</v>
      </c>
      <c r="H103" s="63"/>
      <c r="I103" s="24"/>
    </row>
    <row r="104" spans="1:10" s="14" customFormat="1">
      <c r="A104" s="32">
        <v>43846</v>
      </c>
      <c r="B104" s="22">
        <f t="shared" si="3"/>
        <v>1302798</v>
      </c>
      <c r="C104" s="32">
        <v>43860</v>
      </c>
      <c r="D104" s="22" t="s">
        <v>42</v>
      </c>
      <c r="E104" s="56" t="s">
        <v>22</v>
      </c>
      <c r="F104" s="31"/>
      <c r="G104" s="108">
        <v>5211.6400000000003</v>
      </c>
      <c r="H104" s="84"/>
      <c r="I104" s="24"/>
    </row>
    <row r="105" spans="1:10" s="14" customFormat="1">
      <c r="A105" s="32">
        <v>43846</v>
      </c>
      <c r="B105" s="22">
        <f t="shared" si="3"/>
        <v>1302799</v>
      </c>
      <c r="C105" s="32">
        <v>43860</v>
      </c>
      <c r="D105" s="22" t="s">
        <v>131</v>
      </c>
      <c r="E105" s="56" t="s">
        <v>56</v>
      </c>
      <c r="F105" s="31"/>
      <c r="G105" s="108">
        <v>1783.93</v>
      </c>
      <c r="H105" s="24"/>
      <c r="I105" s="84"/>
    </row>
    <row r="106" spans="1:10" s="82" customFormat="1">
      <c r="A106" s="32">
        <v>43846</v>
      </c>
      <c r="B106" s="22">
        <f t="shared" si="3"/>
        <v>1302800</v>
      </c>
      <c r="C106" s="32">
        <v>43860</v>
      </c>
      <c r="D106" s="22" t="s">
        <v>132</v>
      </c>
      <c r="E106" s="56" t="s">
        <v>133</v>
      </c>
      <c r="F106" s="84"/>
      <c r="G106" s="107"/>
      <c r="H106" s="24"/>
      <c r="I106" s="24">
        <v>14800</v>
      </c>
    </row>
    <row r="107" spans="1:10" s="14" customFormat="1">
      <c r="A107" s="32">
        <v>43846</v>
      </c>
      <c r="B107" s="22">
        <f t="shared" si="3"/>
        <v>1302801</v>
      </c>
      <c r="C107" s="32">
        <v>43860</v>
      </c>
      <c r="D107" s="22" t="s">
        <v>18</v>
      </c>
      <c r="E107" s="56" t="s">
        <v>134</v>
      </c>
      <c r="F107" s="31"/>
      <c r="G107" s="108"/>
      <c r="H107" s="84"/>
      <c r="I107" s="24">
        <v>8137.16</v>
      </c>
    </row>
    <row r="108" spans="1:10" s="14" customFormat="1">
      <c r="A108" s="32">
        <v>43846</v>
      </c>
      <c r="B108" s="22">
        <f t="shared" si="3"/>
        <v>1302802</v>
      </c>
      <c r="C108" s="32">
        <v>43860</v>
      </c>
      <c r="D108" s="22" t="s">
        <v>17</v>
      </c>
      <c r="E108" s="56" t="s">
        <v>39</v>
      </c>
      <c r="F108" s="24">
        <v>3451</v>
      </c>
      <c r="G108" s="107"/>
      <c r="H108" s="24"/>
      <c r="I108" s="84"/>
    </row>
    <row r="109" spans="1:10" s="14" customFormat="1">
      <c r="A109" s="32">
        <v>43846</v>
      </c>
      <c r="B109" s="22">
        <f t="shared" si="3"/>
        <v>1302803</v>
      </c>
      <c r="C109" s="32">
        <v>43860</v>
      </c>
      <c r="D109" s="22" t="s">
        <v>14</v>
      </c>
      <c r="E109" s="56"/>
      <c r="F109" s="24">
        <v>0</v>
      </c>
      <c r="G109" s="107"/>
      <c r="H109" s="24"/>
      <c r="I109" s="24"/>
    </row>
    <row r="110" spans="1:10" s="14" customFormat="1">
      <c r="A110" s="32">
        <v>43846</v>
      </c>
      <c r="B110" s="22">
        <f t="shared" si="3"/>
        <v>1302804</v>
      </c>
      <c r="C110" s="32">
        <v>43860</v>
      </c>
      <c r="D110" s="22" t="s">
        <v>15</v>
      </c>
      <c r="E110" s="56" t="s">
        <v>135</v>
      </c>
      <c r="F110" s="24">
        <v>14286.54</v>
      </c>
      <c r="G110" s="108"/>
      <c r="H110" s="84"/>
      <c r="I110" s="24"/>
    </row>
    <row r="111" spans="1:10" s="14" customFormat="1">
      <c r="A111" s="32">
        <v>43846</v>
      </c>
      <c r="B111" s="22">
        <f t="shared" si="3"/>
        <v>1302805</v>
      </c>
      <c r="C111" s="32">
        <v>43860</v>
      </c>
      <c r="D111" s="22" t="s">
        <v>15</v>
      </c>
      <c r="E111" s="56" t="s">
        <v>136</v>
      </c>
      <c r="F111" s="31"/>
      <c r="G111" s="108">
        <v>1277.92</v>
      </c>
      <c r="H111" s="24"/>
      <c r="I111" s="84"/>
    </row>
    <row r="112" spans="1:10" s="14" customFormat="1">
      <c r="A112" s="32">
        <v>43846</v>
      </c>
      <c r="B112" s="22">
        <f t="shared" si="3"/>
        <v>1302806</v>
      </c>
      <c r="C112" s="32">
        <v>43860</v>
      </c>
      <c r="D112" s="22" t="s">
        <v>15</v>
      </c>
      <c r="E112" s="56" t="s">
        <v>137</v>
      </c>
      <c r="F112" s="31"/>
      <c r="G112" s="108"/>
      <c r="H112" s="84"/>
      <c r="I112" s="24">
        <v>34118.410000000003</v>
      </c>
    </row>
    <row r="113" spans="1:9">
      <c r="A113" s="90"/>
      <c r="B113" s="91"/>
      <c r="C113" s="92"/>
      <c r="D113" s="91"/>
      <c r="E113" s="98"/>
      <c r="F113" s="85"/>
      <c r="G113" s="88"/>
      <c r="H113" s="93"/>
      <c r="I113" s="94"/>
    </row>
    <row r="114" spans="1:9">
      <c r="A114" s="83"/>
      <c r="B114" s="22"/>
      <c r="C114" s="32"/>
      <c r="D114" s="89"/>
      <c r="E114" s="99"/>
      <c r="F114" s="88"/>
      <c r="G114" s="63"/>
      <c r="H114" s="88"/>
      <c r="I114" s="88"/>
    </row>
    <row r="115" spans="1:9">
      <c r="A115" s="29"/>
      <c r="B115" s="66"/>
      <c r="C115" s="66"/>
      <c r="D115" s="67"/>
      <c r="E115" s="67"/>
      <c r="F115" s="86"/>
      <c r="G115" s="85"/>
      <c r="H115" s="85"/>
      <c r="I115" s="85"/>
    </row>
    <row r="116" spans="1:9" ht="12">
      <c r="E116" s="68" t="s">
        <v>38</v>
      </c>
      <c r="F116" s="69">
        <f>(SUM(F6:F115))</f>
        <v>405993.07999999996</v>
      </c>
      <c r="G116" s="69">
        <f>(SUM(G6:G115))</f>
        <v>59823.94999999999</v>
      </c>
      <c r="H116" s="69">
        <f>(SUM(H6:H115))</f>
        <v>191688.63999999996</v>
      </c>
      <c r="I116" s="69">
        <f>(SUM(I6:I115))</f>
        <v>288144.15000000002</v>
      </c>
    </row>
    <row r="117" spans="1:9" ht="12">
      <c r="E117" s="68"/>
      <c r="F117" s="69"/>
      <c r="G117" s="69"/>
      <c r="H117" s="69"/>
      <c r="I117" s="69"/>
    </row>
    <row r="118" spans="1:9" ht="11.25" customHeight="1">
      <c r="E118" s="68"/>
      <c r="F118" s="69"/>
      <c r="G118" s="69"/>
      <c r="H118" s="69"/>
      <c r="I118" s="69"/>
    </row>
    <row r="119" spans="1:9" ht="12">
      <c r="E119" s="68" t="s">
        <v>143</v>
      </c>
      <c r="F119" s="69">
        <f>SUM(F116:I116)</f>
        <v>945649.82</v>
      </c>
      <c r="G119" s="69"/>
      <c r="H119" s="69"/>
      <c r="I119" s="69"/>
    </row>
    <row r="120" spans="1:9" ht="12">
      <c r="E120" s="68" t="s">
        <v>141</v>
      </c>
      <c r="F120" s="106">
        <v>1135816.02</v>
      </c>
    </row>
    <row r="121" spans="1:9" ht="12">
      <c r="E121" s="68" t="s">
        <v>142</v>
      </c>
      <c r="F121" s="101">
        <v>1026242.31</v>
      </c>
    </row>
    <row r="122" spans="1:9" ht="12">
      <c r="E122" s="100"/>
      <c r="F122" s="101"/>
    </row>
    <row r="123" spans="1:9">
      <c r="F123" s="110"/>
    </row>
    <row r="124" spans="1:9">
      <c r="E124" s="87"/>
      <c r="F124" s="13"/>
      <c r="G124" s="13"/>
      <c r="H124" s="13"/>
    </row>
    <row r="1048548" spans="2:2">
      <c r="B1048548" s="22">
        <f>B1048547+1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 28</vt:lpstr>
      <vt:lpstr>Jan06</vt:lpstr>
      <vt:lpstr>Jan10</vt:lpstr>
      <vt:lpstr>Jan17</vt:lpstr>
      <vt:lpstr>Jan24</vt:lpstr>
      <vt:lpstr>Jan30</vt:lpstr>
      <vt:lpstr>Summary</vt:lpstr>
      <vt:lpstr>Food &amp; Non Food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2020-02-04T05:49:47Z</dcterms:modified>
</cp:coreProperties>
</file>