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40" windowWidth="15180" windowHeight="8865" firstSheet="3" activeTab="11"/>
  </bookViews>
  <sheets>
    <sheet name="Jan2019" sheetId="13" r:id="rId1"/>
    <sheet name="Feb2019" sheetId="14" r:id="rId2"/>
    <sheet name="Mar2019" sheetId="15" r:id="rId3"/>
    <sheet name="April2019" sheetId="16" r:id="rId4"/>
    <sheet name="May2019" sheetId="17" r:id="rId5"/>
    <sheet name="June2019" sheetId="18" r:id="rId6"/>
    <sheet name="July2019" sheetId="19" r:id="rId7"/>
    <sheet name="Oct2019" sheetId="20" r:id="rId8"/>
    <sheet name="Nov2019" sheetId="21" r:id="rId9"/>
    <sheet name="Dec2019" sheetId="22" r:id="rId10"/>
    <sheet name="Jan2020" sheetId="23" r:id="rId11"/>
    <sheet name="Feb2020" sheetId="24" r:id="rId12"/>
  </sheets>
  <calcPr calcId="124519"/>
</workbook>
</file>

<file path=xl/calcChain.xml><?xml version="1.0" encoding="utf-8"?>
<calcChain xmlns="http://schemas.openxmlformats.org/spreadsheetml/2006/main">
  <c r="G90" i="24"/>
  <c r="G89"/>
  <c r="G88"/>
  <c r="G87"/>
  <c r="G86"/>
  <c r="G85"/>
  <c r="G84"/>
  <c r="G83"/>
  <c r="G82"/>
  <c r="G81"/>
  <c r="G80"/>
  <c r="G79"/>
  <c r="G78"/>
  <c r="G77"/>
  <c r="G76"/>
  <c r="G75"/>
  <c r="G74"/>
  <c r="G73"/>
  <c r="G72" l="1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45" i="23"/>
  <c r="G44"/>
  <c r="G43"/>
  <c r="G42"/>
  <c r="G23"/>
  <c r="G22"/>
  <c r="G21"/>
  <c r="G20"/>
  <c r="G19"/>
  <c r="G17"/>
  <c r="G16"/>
  <c r="G15"/>
  <c r="G14"/>
  <c r="G13"/>
  <c r="G12"/>
  <c r="G11"/>
  <c r="G10"/>
  <c r="G9"/>
  <c r="G8"/>
  <c r="G7"/>
  <c r="G71" s="1"/>
  <c r="G6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18"/>
  <c r="G89" i="22"/>
  <c r="G88"/>
  <c r="G87"/>
  <c r="G86"/>
  <c r="G85"/>
  <c r="G94" i="24" l="1"/>
  <c r="G84" i="22"/>
  <c r="G83"/>
  <c r="G82"/>
  <c r="G81"/>
  <c r="G80"/>
  <c r="G79"/>
  <c r="G78"/>
  <c r="G77"/>
  <c r="G76"/>
  <c r="G91"/>
  <c r="G90"/>
  <c r="G75"/>
  <c r="G74"/>
  <c r="G73"/>
  <c r="G72"/>
  <c r="G71"/>
  <c r="G70"/>
  <c r="G69"/>
  <c r="G68"/>
  <c r="G10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9"/>
  <c r="G8"/>
  <c r="G7"/>
  <c r="G6"/>
  <c r="G72" i="21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33" i="20"/>
  <c r="G32"/>
  <c r="G30"/>
  <c r="G29"/>
  <c r="G26"/>
  <c r="G25"/>
  <c r="G24"/>
  <c r="G23"/>
  <c r="G21"/>
  <c r="G20"/>
  <c r="G19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1"/>
  <c r="G28"/>
  <c r="G27"/>
  <c r="G22"/>
  <c r="G18"/>
  <c r="G17"/>
  <c r="G16"/>
  <c r="G15"/>
  <c r="G14"/>
  <c r="G13"/>
  <c r="G12"/>
  <c r="G11"/>
  <c r="G10"/>
  <c r="G9"/>
  <c r="G8"/>
  <c r="G7"/>
  <c r="G6"/>
  <c r="G91" i="19"/>
  <c r="G90"/>
  <c r="G89"/>
  <c r="G88"/>
  <c r="G75"/>
  <c r="G74"/>
  <c r="G52"/>
  <c r="G51"/>
  <c r="G87"/>
  <c r="G86"/>
  <c r="G85"/>
  <c r="G84"/>
  <c r="G83"/>
  <c r="G82"/>
  <c r="G81"/>
  <c r="G80"/>
  <c r="G79"/>
  <c r="G78"/>
  <c r="G77"/>
  <c r="G76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01" i="18"/>
  <c r="G100"/>
  <c r="G99"/>
  <c r="G98"/>
  <c r="G97"/>
  <c r="G96"/>
  <c r="G95"/>
  <c r="G94"/>
  <c r="G93"/>
  <c r="G92"/>
  <c r="G91"/>
  <c r="G90"/>
  <c r="G89"/>
  <c r="G52"/>
  <c r="G51"/>
  <c r="G87"/>
  <c r="G86"/>
  <c r="G88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13" i="17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95" i="16"/>
  <c r="G94"/>
  <c r="G71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98" s="1"/>
  <c r="G107" i="15"/>
  <c r="G106"/>
  <c r="G105"/>
  <c r="G104"/>
  <c r="G103"/>
  <c r="G110"/>
  <c r="G109"/>
  <c r="G108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2" i="14"/>
  <c r="G87"/>
  <c r="G51"/>
  <c r="G75"/>
  <c r="G86"/>
  <c r="G88"/>
  <c r="G85"/>
  <c r="G84"/>
  <c r="G83"/>
  <c r="G82"/>
  <c r="G81"/>
  <c r="G80"/>
  <c r="G79"/>
  <c r="G78"/>
  <c r="G77"/>
  <c r="G76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92" i="22" l="1"/>
  <c r="G76" i="21"/>
  <c r="G85" i="20"/>
  <c r="G96" i="19"/>
  <c r="G104" i="18"/>
  <c r="G115" i="17"/>
  <c r="G115" i="15"/>
  <c r="G91" i="14"/>
  <c r="G102" i="13"/>
  <c r="G101"/>
  <c r="G100"/>
  <c r="G99"/>
  <c r="G98"/>
  <c r="G97"/>
  <c r="G96"/>
  <c r="G95"/>
  <c r="G94"/>
  <c r="G93"/>
  <c r="G92"/>
  <c r="G90"/>
  <c r="G91"/>
  <c r="G8"/>
  <c r="G6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7"/>
  <c r="G105" l="1"/>
</calcChain>
</file>

<file path=xl/sharedStrings.xml><?xml version="1.0" encoding="utf-8"?>
<sst xmlns="http://schemas.openxmlformats.org/spreadsheetml/2006/main" count="2191" uniqueCount="64">
  <si>
    <t>MONTH END SPOILAGE INVENTORY FORM</t>
  </si>
  <si>
    <t>THE OLD SPAGHETTI HOUSE VALERO</t>
  </si>
  <si>
    <t>ITEM</t>
  </si>
  <si>
    <t>TOTAL</t>
  </si>
  <si>
    <t>UNIT</t>
  </si>
  <si>
    <t>QTY</t>
  </si>
  <si>
    <t>UNIT PRICE</t>
  </si>
  <si>
    <t>AMOUNT</t>
  </si>
  <si>
    <t>JANUARY</t>
  </si>
  <si>
    <t>DATE</t>
  </si>
  <si>
    <t>ORDER</t>
  </si>
  <si>
    <t>Lettuce</t>
  </si>
  <si>
    <t>kilo</t>
  </si>
  <si>
    <t>Tomato</t>
  </si>
  <si>
    <t>Plain Rice</t>
  </si>
  <si>
    <t>cup</t>
  </si>
  <si>
    <t>Ripe Mango</t>
  </si>
  <si>
    <t>Gravy</t>
  </si>
  <si>
    <t>Java Rice</t>
  </si>
  <si>
    <t>Nachos</t>
  </si>
  <si>
    <t>Pack</t>
  </si>
  <si>
    <t>Btl</t>
  </si>
  <si>
    <t>SML</t>
  </si>
  <si>
    <t>Basil</t>
  </si>
  <si>
    <t>Mexican Salsa</t>
  </si>
  <si>
    <t>pc</t>
  </si>
  <si>
    <t>Dayap</t>
  </si>
  <si>
    <t>Green Bell Pepper</t>
  </si>
  <si>
    <t>Whole</t>
  </si>
  <si>
    <t>Slice</t>
  </si>
  <si>
    <t>Frozen Blueberry Cheesecake</t>
  </si>
  <si>
    <t>White Onion</t>
  </si>
  <si>
    <t>Pasley</t>
  </si>
  <si>
    <t>Angel Hair Pasta</t>
  </si>
  <si>
    <t>American Lemon</t>
  </si>
  <si>
    <t>Choco Caramel</t>
  </si>
  <si>
    <t>Pecan Cheese Cake</t>
  </si>
  <si>
    <t>San Mig Light</t>
  </si>
  <si>
    <t>Bottle</t>
  </si>
  <si>
    <t>slice</t>
  </si>
  <si>
    <t>Apple Pie</t>
  </si>
  <si>
    <t>Peacan</t>
  </si>
  <si>
    <t>Burata Spread</t>
  </si>
  <si>
    <t>Tokwa</t>
  </si>
  <si>
    <t>Bechamel</t>
  </si>
  <si>
    <t>Peacan Cake</t>
  </si>
  <si>
    <t>MARCH</t>
  </si>
  <si>
    <t>APRIL</t>
  </si>
  <si>
    <t>May</t>
  </si>
  <si>
    <t>Pale Pilsen</t>
  </si>
  <si>
    <t>June</t>
  </si>
  <si>
    <t>Cilantro Rice</t>
  </si>
  <si>
    <t>Sour Cream</t>
  </si>
  <si>
    <t>Bean Rice</t>
  </si>
  <si>
    <t>Saging Lakatan</t>
  </si>
  <si>
    <t>Buratta Spread</t>
  </si>
  <si>
    <t>Saging Saba</t>
  </si>
  <si>
    <t>Beet Root</t>
  </si>
  <si>
    <t>Kilo</t>
  </si>
  <si>
    <t>Tomato Salsa</t>
  </si>
  <si>
    <t>Walnut Cake</t>
  </si>
  <si>
    <t>Old Fashioned Cake</t>
  </si>
  <si>
    <t>Choco Caramel Cake</t>
  </si>
  <si>
    <t>Banana Lakatan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</si>
</sst>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[Red]0"/>
  </numFmts>
  <fonts count="19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6"/>
      <color indexed="8"/>
      <name val="Century Gothic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Century Gothic"/>
      <family val="2"/>
    </font>
    <font>
      <b/>
      <sz val="8"/>
      <color indexed="8"/>
      <name val="Century Gothic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name val="Century Gothic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Border="1"/>
    <xf numFmtId="0" fontId="3" fillId="2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1" applyFont="1" applyFill="1" applyBorder="1" applyAlignment="1"/>
    <xf numFmtId="43" fontId="0" fillId="0" borderId="0" xfId="1" applyFont="1" applyBorder="1"/>
    <xf numFmtId="0" fontId="3" fillId="2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3" fontId="3" fillId="2" borderId="0" xfId="1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43" fontId="6" fillId="0" borderId="0" xfId="1" applyFont="1" applyBorder="1" applyAlignment="1"/>
    <xf numFmtId="0" fontId="2" fillId="0" borderId="0" xfId="0" applyFont="1"/>
    <xf numFmtId="43" fontId="0" fillId="0" borderId="0" xfId="1" applyFo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43" fontId="8" fillId="3" borderId="3" xfId="1" applyFont="1" applyFill="1" applyBorder="1" applyAlignment="1">
      <alignment horizontal="center"/>
    </xf>
    <xf numFmtId="43" fontId="7" fillId="3" borderId="4" xfId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43" fontId="6" fillId="0" borderId="9" xfId="1" applyFont="1" applyBorder="1"/>
    <xf numFmtId="43" fontId="6" fillId="0" borderId="10" xfId="1" applyFont="1" applyBorder="1" applyAlignment="1">
      <alignment horizontal="center"/>
    </xf>
    <xf numFmtId="0" fontId="4" fillId="0" borderId="0" xfId="0" applyFont="1"/>
    <xf numFmtId="43" fontId="4" fillId="0" borderId="0" xfId="1" applyFont="1"/>
    <xf numFmtId="43" fontId="4" fillId="0" borderId="11" xfId="1" applyFont="1" applyBorder="1"/>
    <xf numFmtId="0" fontId="1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11" fillId="0" borderId="0" xfId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43" fontId="11" fillId="0" borderId="0" xfId="1" applyFont="1" applyFill="1" applyBorder="1"/>
    <xf numFmtId="43" fontId="6" fillId="0" borderId="0" xfId="1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Fill="1" applyBorder="1" applyAlignment="1">
      <alignment horizontal="center"/>
    </xf>
    <xf numFmtId="43" fontId="6" fillId="0" borderId="0" xfId="1" applyFont="1" applyFill="1" applyBorder="1"/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0" fontId="9" fillId="0" borderId="0" xfId="0" applyFont="1" applyFill="1" applyBorder="1"/>
    <xf numFmtId="0" fontId="14" fillId="3" borderId="13" xfId="0" applyFont="1" applyFill="1" applyBorder="1" applyAlignment="1">
      <alignment horizontal="center"/>
    </xf>
    <xf numFmtId="0" fontId="15" fillId="0" borderId="0" xfId="0" applyFont="1" applyBorder="1"/>
    <xf numFmtId="0" fontId="16" fillId="0" borderId="12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43" fontId="17" fillId="0" borderId="6" xfId="1" applyFont="1" applyFill="1" applyBorder="1" applyAlignment="1">
      <alignment horizontal="center"/>
    </xf>
    <xf numFmtId="43" fontId="16" fillId="0" borderId="7" xfId="1" applyFont="1" applyBorder="1" applyAlignment="1">
      <alignment horizontal="center"/>
    </xf>
    <xf numFmtId="0" fontId="16" fillId="0" borderId="6" xfId="0" applyFont="1" applyFill="1" applyBorder="1"/>
    <xf numFmtId="43" fontId="16" fillId="0" borderId="6" xfId="1" applyFont="1" applyFill="1" applyBorder="1"/>
    <xf numFmtId="0" fontId="16" fillId="0" borderId="6" xfId="0" applyFont="1" applyBorder="1" applyAlignment="1">
      <alignment horizontal="center"/>
    </xf>
    <xf numFmtId="0" fontId="16" fillId="0" borderId="6" xfId="0" applyFont="1" applyBorder="1"/>
    <xf numFmtId="43" fontId="16" fillId="0" borderId="12" xfId="1" applyFont="1" applyFill="1" applyBorder="1"/>
    <xf numFmtId="0" fontId="6" fillId="0" borderId="9" xfId="0" applyFont="1" applyBorder="1"/>
    <xf numFmtId="14" fontId="18" fillId="0" borderId="5" xfId="0" applyNumberFormat="1" applyFont="1" applyFill="1" applyBorder="1" applyAlignment="1">
      <alignment horizontal="center"/>
    </xf>
    <xf numFmtId="0" fontId="18" fillId="0" borderId="8" xfId="0" applyFont="1" applyBorder="1"/>
    <xf numFmtId="0" fontId="16" fillId="0" borderId="0" xfId="0" applyFont="1" applyFill="1" applyBorder="1"/>
    <xf numFmtId="0" fontId="16" fillId="0" borderId="0" xfId="0" applyFont="1" applyFill="1" applyBorder="1" applyAlignment="1">
      <alignment horizontal="center"/>
    </xf>
    <xf numFmtId="43" fontId="16" fillId="0" borderId="0" xfId="1" applyFont="1" applyFill="1" applyBorder="1"/>
    <xf numFmtId="43" fontId="16" fillId="0" borderId="0" xfId="1" applyFont="1" applyBorder="1" applyAlignment="1">
      <alignment horizontal="center"/>
    </xf>
    <xf numFmtId="0" fontId="16" fillId="0" borderId="0" xfId="0" applyFont="1" applyBorder="1"/>
    <xf numFmtId="0" fontId="4" fillId="0" borderId="0" xfId="0" applyFont="1" applyBorder="1" applyAlignment="1">
      <alignment horizontal="right"/>
    </xf>
    <xf numFmtId="16" fontId="18" fillId="0" borderId="6" xfId="0" applyNumberFormat="1" applyFont="1" applyBorder="1"/>
    <xf numFmtId="17" fontId="4" fillId="0" borderId="0" xfId="0" applyNumberFormat="1" applyFont="1" applyBorder="1" applyAlignment="1">
      <alignment horizontal="right"/>
    </xf>
    <xf numFmtId="0" fontId="18" fillId="0" borderId="6" xfId="0" applyFont="1" applyBorder="1"/>
    <xf numFmtId="0" fontId="18" fillId="0" borderId="14" xfId="0" applyFont="1" applyBorder="1"/>
    <xf numFmtId="14" fontId="18" fillId="0" borderId="15" xfId="0" applyNumberFormat="1" applyFont="1" applyFill="1" applyBorder="1" applyAlignment="1">
      <alignment horizontal="center"/>
    </xf>
    <xf numFmtId="0" fontId="16" fillId="0" borderId="16" xfId="0" applyFont="1" applyFill="1" applyBorder="1"/>
    <xf numFmtId="0" fontId="16" fillId="0" borderId="17" xfId="0" applyFont="1" applyFill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43" fontId="16" fillId="0" borderId="16" xfId="1" applyFont="1" applyFill="1" applyBorder="1"/>
    <xf numFmtId="43" fontId="16" fillId="0" borderId="6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2"/>
  <sheetViews>
    <sheetView topLeftCell="A79" workbookViewId="0">
      <selection activeCell="B95" sqref="B95:G9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8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43467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>
        <v>43468</v>
      </c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43469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43470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43472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43473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9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9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9">
      <c r="A35" s="56">
        <v>43474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9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9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9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9">
      <c r="A39" s="56">
        <v>43475</v>
      </c>
      <c r="B39" s="50" t="s">
        <v>35</v>
      </c>
      <c r="C39" s="46" t="s">
        <v>29</v>
      </c>
      <c r="D39" s="47">
        <v>2</v>
      </c>
      <c r="E39" s="47"/>
      <c r="F39" s="48">
        <v>55.7</v>
      </c>
      <c r="G39" s="49">
        <f>D39*F39</f>
        <v>111.4</v>
      </c>
    </row>
    <row r="40" spans="1:9">
      <c r="A40" s="56"/>
      <c r="B40" s="50" t="s">
        <v>40</v>
      </c>
      <c r="C40" s="46" t="s">
        <v>39</v>
      </c>
      <c r="D40" s="47">
        <v>3</v>
      </c>
      <c r="E40" s="47"/>
      <c r="F40" s="48">
        <v>60.25</v>
      </c>
      <c r="G40" s="49">
        <f>D40*F40</f>
        <v>180.75</v>
      </c>
    </row>
    <row r="41" spans="1:9">
      <c r="A41" s="56"/>
      <c r="B41" s="50" t="s">
        <v>13</v>
      </c>
      <c r="C41" s="46" t="s">
        <v>12</v>
      </c>
      <c r="D41" s="47">
        <v>0.25</v>
      </c>
      <c r="E41" s="47"/>
      <c r="F41" s="48">
        <v>80</v>
      </c>
      <c r="G41" s="49">
        <f>D41*F41</f>
        <v>20</v>
      </c>
      <c r="I41" s="58"/>
    </row>
    <row r="42" spans="1:9">
      <c r="A42" s="56">
        <v>43476</v>
      </c>
      <c r="B42" s="53" t="s">
        <v>11</v>
      </c>
      <c r="C42" s="46" t="s">
        <v>12</v>
      </c>
      <c r="D42" s="47">
        <v>0.32</v>
      </c>
      <c r="E42" s="47"/>
      <c r="F42" s="51">
        <v>125</v>
      </c>
      <c r="G42" s="49">
        <f>F42*D42</f>
        <v>40</v>
      </c>
    </row>
    <row r="43" spans="1:9">
      <c r="A43" s="56"/>
      <c r="B43" s="50" t="s">
        <v>14</v>
      </c>
      <c r="C43" s="46" t="s">
        <v>15</v>
      </c>
      <c r="D43" s="47">
        <v>2.5</v>
      </c>
      <c r="E43" s="47"/>
      <c r="F43" s="51">
        <v>4</v>
      </c>
      <c r="G43" s="49">
        <f>D43*F43</f>
        <v>10</v>
      </c>
    </row>
    <row r="44" spans="1:9">
      <c r="A44" s="56"/>
      <c r="B44" s="50" t="s">
        <v>18</v>
      </c>
      <c r="C44" s="46" t="s">
        <v>10</v>
      </c>
      <c r="D44" s="47">
        <v>1</v>
      </c>
      <c r="E44" s="47"/>
      <c r="F44" s="48">
        <v>8.4499999999999993</v>
      </c>
      <c r="G44" s="49">
        <f>F44*D44</f>
        <v>8.4499999999999993</v>
      </c>
    </row>
    <row r="45" spans="1:9">
      <c r="A45" s="56"/>
      <c r="B45" s="50" t="s">
        <v>17</v>
      </c>
      <c r="C45" s="46" t="s">
        <v>15</v>
      </c>
      <c r="D45" s="47">
        <v>2.5000000000000001E-2</v>
      </c>
      <c r="E45" s="47"/>
      <c r="F45" s="48">
        <v>9.08</v>
      </c>
      <c r="G45" s="49">
        <f>D45*F45</f>
        <v>0.22700000000000001</v>
      </c>
    </row>
    <row r="46" spans="1:9">
      <c r="A46" s="56">
        <v>43477</v>
      </c>
      <c r="B46" s="50" t="s">
        <v>14</v>
      </c>
      <c r="C46" s="46" t="s">
        <v>15</v>
      </c>
      <c r="D46" s="47">
        <v>2</v>
      </c>
      <c r="E46" s="47"/>
      <c r="F46" s="51">
        <v>4</v>
      </c>
      <c r="G46" s="49">
        <f>D46*F46</f>
        <v>8</v>
      </c>
    </row>
    <row r="47" spans="1:9">
      <c r="A47" s="56"/>
      <c r="B47" s="50" t="s">
        <v>17</v>
      </c>
      <c r="C47" s="46" t="s">
        <v>15</v>
      </c>
      <c r="D47" s="47">
        <v>0.25</v>
      </c>
      <c r="E47" s="47"/>
      <c r="F47" s="48">
        <v>9.08</v>
      </c>
      <c r="G47" s="49">
        <f>D47*F47</f>
        <v>2.27</v>
      </c>
    </row>
    <row r="48" spans="1:9">
      <c r="A48" s="56"/>
      <c r="B48" s="53" t="s">
        <v>19</v>
      </c>
      <c r="C48" s="46" t="s">
        <v>20</v>
      </c>
      <c r="D48" s="47">
        <v>0.05</v>
      </c>
      <c r="E48" s="47"/>
      <c r="F48" s="48">
        <v>135</v>
      </c>
      <c r="G48" s="49">
        <f>D48*F48</f>
        <v>6.75</v>
      </c>
    </row>
    <row r="49" spans="1:7">
      <c r="A49" s="56"/>
      <c r="B49" s="50" t="s">
        <v>16</v>
      </c>
      <c r="C49" s="46" t="s">
        <v>12</v>
      </c>
      <c r="D49" s="47">
        <v>0.08</v>
      </c>
      <c r="E49" s="47"/>
      <c r="F49" s="48">
        <v>165</v>
      </c>
      <c r="G49" s="49">
        <f>D49*F49</f>
        <v>13.200000000000001</v>
      </c>
    </row>
    <row r="50" spans="1:7">
      <c r="A50" s="56"/>
      <c r="B50" s="53" t="s">
        <v>11</v>
      </c>
      <c r="C50" s="46" t="s">
        <v>12</v>
      </c>
      <c r="D50" s="47">
        <v>0.48</v>
      </c>
      <c r="E50" s="47"/>
      <c r="F50" s="51">
        <v>125</v>
      </c>
      <c r="G50" s="49">
        <f>F50*D50</f>
        <v>60</v>
      </c>
    </row>
    <row r="51" spans="1:7">
      <c r="A51" s="56">
        <v>43479</v>
      </c>
      <c r="B51" s="50" t="s">
        <v>14</v>
      </c>
      <c r="C51" s="46" t="s">
        <v>15</v>
      </c>
      <c r="D51" s="47">
        <v>2</v>
      </c>
      <c r="E51" s="47"/>
      <c r="F51" s="51">
        <v>4</v>
      </c>
      <c r="G51" s="49">
        <f>D51*F51</f>
        <v>8</v>
      </c>
    </row>
    <row r="52" spans="1:7">
      <c r="A52" s="56"/>
      <c r="B52" s="50" t="s">
        <v>17</v>
      </c>
      <c r="C52" s="46" t="s">
        <v>15</v>
      </c>
      <c r="D52" s="47">
        <v>0.25</v>
      </c>
      <c r="E52" s="47"/>
      <c r="F52" s="48">
        <v>9.08</v>
      </c>
      <c r="G52" s="49">
        <f>D52*F52</f>
        <v>2.27</v>
      </c>
    </row>
    <row r="53" spans="1:7">
      <c r="A53" s="56"/>
      <c r="B53" s="50" t="s">
        <v>16</v>
      </c>
      <c r="C53" s="46" t="s">
        <v>12</v>
      </c>
      <c r="D53" s="47">
        <v>0.13</v>
      </c>
      <c r="E53" s="47"/>
      <c r="F53" s="48">
        <v>165</v>
      </c>
      <c r="G53" s="49">
        <f>D53*F53</f>
        <v>21.45</v>
      </c>
    </row>
    <row r="54" spans="1:7">
      <c r="A54" s="56">
        <v>43480</v>
      </c>
      <c r="B54" s="50" t="s">
        <v>18</v>
      </c>
      <c r="C54" s="46" t="s">
        <v>10</v>
      </c>
      <c r="D54" s="47">
        <v>3</v>
      </c>
      <c r="E54" s="47"/>
      <c r="F54" s="48">
        <v>8.4499999999999993</v>
      </c>
      <c r="G54" s="49">
        <f>F54*D54</f>
        <v>25.349999999999998</v>
      </c>
    </row>
    <row r="55" spans="1:7">
      <c r="A55" s="56"/>
      <c r="B55" s="53" t="s">
        <v>22</v>
      </c>
      <c r="C55" s="46" t="s">
        <v>21</v>
      </c>
      <c r="D55" s="47">
        <v>4</v>
      </c>
      <c r="E55" s="47"/>
      <c r="F55" s="48">
        <v>25.63</v>
      </c>
      <c r="G55" s="49">
        <f>D55*F55</f>
        <v>102.52</v>
      </c>
    </row>
    <row r="56" spans="1:7">
      <c r="A56" s="56">
        <v>43481</v>
      </c>
      <c r="B56" s="50" t="s">
        <v>18</v>
      </c>
      <c r="C56" s="46" t="s">
        <v>10</v>
      </c>
      <c r="D56" s="47">
        <v>1</v>
      </c>
      <c r="E56" s="47"/>
      <c r="F56" s="48">
        <v>8.4499999999999993</v>
      </c>
      <c r="G56" s="49">
        <f>F56*D56</f>
        <v>8.4499999999999993</v>
      </c>
    </row>
    <row r="57" spans="1:7">
      <c r="A57" s="56"/>
      <c r="B57" s="50" t="s">
        <v>23</v>
      </c>
      <c r="C57" s="46" t="s">
        <v>12</v>
      </c>
      <c r="D57" s="47">
        <v>0.02</v>
      </c>
      <c r="E57" s="47"/>
      <c r="F57" s="51">
        <v>125</v>
      </c>
      <c r="G57" s="49">
        <f>F57*D57</f>
        <v>2.5</v>
      </c>
    </row>
    <row r="58" spans="1:7">
      <c r="A58" s="56"/>
      <c r="B58" s="53" t="s">
        <v>11</v>
      </c>
      <c r="C58" s="46" t="s">
        <v>12</v>
      </c>
      <c r="D58" s="47">
        <v>0.21</v>
      </c>
      <c r="E58" s="47"/>
      <c r="F58" s="51">
        <v>125</v>
      </c>
      <c r="G58" s="49">
        <f>F58*D58</f>
        <v>26.25</v>
      </c>
    </row>
    <row r="59" spans="1:7">
      <c r="A59" s="56"/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32</v>
      </c>
      <c r="C60" s="46" t="s">
        <v>12</v>
      </c>
      <c r="D60" s="47">
        <v>0.3</v>
      </c>
      <c r="E60" s="47"/>
      <c r="F60" s="51">
        <v>130</v>
      </c>
      <c r="G60" s="49">
        <f>F60*D60</f>
        <v>39</v>
      </c>
    </row>
    <row r="61" spans="1:7">
      <c r="A61" s="56"/>
      <c r="B61" s="50" t="s">
        <v>16</v>
      </c>
      <c r="C61" s="46" t="s">
        <v>12</v>
      </c>
      <c r="D61" s="47">
        <v>0.06</v>
      </c>
      <c r="E61" s="47"/>
      <c r="F61" s="48">
        <v>165</v>
      </c>
      <c r="G61" s="49">
        <f>D61*F61</f>
        <v>9.9</v>
      </c>
    </row>
    <row r="62" spans="1:7">
      <c r="A62" s="56">
        <v>43482</v>
      </c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D62*F62</f>
        <v>8</v>
      </c>
    </row>
    <row r="63" spans="1:7">
      <c r="A63" s="56"/>
      <c r="B63" s="50" t="s">
        <v>17</v>
      </c>
      <c r="C63" s="46" t="s">
        <v>15</v>
      </c>
      <c r="D63" s="47">
        <v>0.25</v>
      </c>
      <c r="E63" s="47"/>
      <c r="F63" s="48">
        <v>9.08</v>
      </c>
      <c r="G63" s="49">
        <f>D63*F63</f>
        <v>2.27</v>
      </c>
    </row>
    <row r="64" spans="1:7">
      <c r="A64" s="56"/>
      <c r="B64" s="50" t="s">
        <v>18</v>
      </c>
      <c r="C64" s="46" t="s">
        <v>10</v>
      </c>
      <c r="D64" s="47">
        <v>3</v>
      </c>
      <c r="E64" s="47"/>
      <c r="F64" s="48">
        <v>8.4499999999999993</v>
      </c>
      <c r="G64" s="49">
        <f>F64*D64</f>
        <v>25.349999999999998</v>
      </c>
    </row>
    <row r="65" spans="1:7">
      <c r="A65" s="56">
        <v>43483</v>
      </c>
      <c r="B65" s="53" t="s">
        <v>22</v>
      </c>
      <c r="C65" s="46" t="s">
        <v>21</v>
      </c>
      <c r="D65" s="47">
        <v>4</v>
      </c>
      <c r="E65" s="47"/>
      <c r="F65" s="48">
        <v>25.63</v>
      </c>
      <c r="G65" s="49">
        <f>D65*F65</f>
        <v>102.52</v>
      </c>
    </row>
    <row r="66" spans="1:7">
      <c r="A66" s="56"/>
      <c r="B66" s="50" t="s">
        <v>33</v>
      </c>
      <c r="C66" s="46" t="s">
        <v>10</v>
      </c>
      <c r="D66" s="52">
        <v>0.18</v>
      </c>
      <c r="E66" s="47"/>
      <c r="F66" s="54">
        <v>16</v>
      </c>
      <c r="G66" s="49">
        <f>F66*D66</f>
        <v>2.88</v>
      </c>
    </row>
    <row r="67" spans="1:7">
      <c r="A67" s="56">
        <v>43484</v>
      </c>
      <c r="B67" s="50" t="s">
        <v>16</v>
      </c>
      <c r="C67" s="46" t="s">
        <v>12</v>
      </c>
      <c r="D67" s="47">
        <v>0.7</v>
      </c>
      <c r="E67" s="47"/>
      <c r="F67" s="51">
        <v>160</v>
      </c>
      <c r="G67" s="49">
        <f t="shared" ref="G67:G68" si="2">F67*D67</f>
        <v>112</v>
      </c>
    </row>
    <row r="68" spans="1:7">
      <c r="A68" s="56"/>
      <c r="B68" s="50" t="s">
        <v>34</v>
      </c>
      <c r="C68" s="46" t="s">
        <v>25</v>
      </c>
      <c r="D68" s="47">
        <v>0.25</v>
      </c>
      <c r="E68" s="47"/>
      <c r="F68" s="51">
        <v>35</v>
      </c>
      <c r="G68" s="49">
        <f t="shared" si="2"/>
        <v>8.75</v>
      </c>
    </row>
    <row r="69" spans="1:7">
      <c r="A69" s="56"/>
      <c r="B69" s="50" t="s">
        <v>41</v>
      </c>
      <c r="C69" s="46" t="s">
        <v>29</v>
      </c>
      <c r="D69" s="47">
        <v>1</v>
      </c>
      <c r="E69" s="47"/>
      <c r="F69" s="48">
        <v>56.6</v>
      </c>
      <c r="G69" s="49">
        <f>D69*F69</f>
        <v>56.6</v>
      </c>
    </row>
    <row r="70" spans="1:7">
      <c r="A70" s="56">
        <v>43486</v>
      </c>
      <c r="B70" s="53" t="s">
        <v>11</v>
      </c>
      <c r="C70" s="46" t="s">
        <v>12</v>
      </c>
      <c r="D70" s="47">
        <v>0.31</v>
      </c>
      <c r="E70" s="47"/>
      <c r="F70" s="51">
        <v>125</v>
      </c>
      <c r="G70" s="49">
        <f>F70*D70</f>
        <v>38.75</v>
      </c>
    </row>
    <row r="71" spans="1:7">
      <c r="A71" s="56"/>
      <c r="B71" s="50" t="s">
        <v>14</v>
      </c>
      <c r="C71" s="46" t="s">
        <v>15</v>
      </c>
      <c r="D71" s="47">
        <v>2</v>
      </c>
      <c r="E71" s="47"/>
      <c r="F71" s="51">
        <v>4</v>
      </c>
      <c r="G71" s="49">
        <f>F71*D71</f>
        <v>8</v>
      </c>
    </row>
    <row r="72" spans="1:7">
      <c r="A72" s="56">
        <v>43487</v>
      </c>
      <c r="B72" s="50" t="s">
        <v>23</v>
      </c>
      <c r="C72" s="46" t="s">
        <v>12</v>
      </c>
      <c r="D72" s="47">
        <v>0.02</v>
      </c>
      <c r="E72" s="47"/>
      <c r="F72" s="51">
        <v>125</v>
      </c>
      <c r="G72" s="49">
        <f>F72*D72</f>
        <v>2.5</v>
      </c>
    </row>
    <row r="73" spans="1:7">
      <c r="A73" s="56"/>
      <c r="B73" s="53" t="s">
        <v>11</v>
      </c>
      <c r="C73" s="46" t="s">
        <v>12</v>
      </c>
      <c r="D73" s="47">
        <v>0.21</v>
      </c>
      <c r="E73" s="47"/>
      <c r="F73" s="51">
        <v>125</v>
      </c>
      <c r="G73" s="49">
        <f>F73*D73</f>
        <v>26.25</v>
      </c>
    </row>
    <row r="74" spans="1:7">
      <c r="A74" s="56"/>
      <c r="B74" s="53" t="s">
        <v>19</v>
      </c>
      <c r="C74" s="46" t="s">
        <v>20</v>
      </c>
      <c r="D74" s="47">
        <v>0.05</v>
      </c>
      <c r="E74" s="47"/>
      <c r="F74" s="48">
        <v>135</v>
      </c>
      <c r="G74" s="49">
        <f>D74*F74</f>
        <v>6.75</v>
      </c>
    </row>
    <row r="75" spans="1:7">
      <c r="A75" s="56">
        <v>43488</v>
      </c>
      <c r="B75" s="50" t="s">
        <v>14</v>
      </c>
      <c r="C75" s="46" t="s">
        <v>15</v>
      </c>
      <c r="D75" s="47">
        <v>2.5</v>
      </c>
      <c r="E75" s="47"/>
      <c r="F75" s="51">
        <v>4</v>
      </c>
      <c r="G75" s="49">
        <f>D75*F75</f>
        <v>10</v>
      </c>
    </row>
    <row r="76" spans="1:7">
      <c r="A76" s="56"/>
      <c r="B76" s="50" t="s">
        <v>18</v>
      </c>
      <c r="C76" s="46" t="s">
        <v>10</v>
      </c>
      <c r="D76" s="47">
        <v>1</v>
      </c>
      <c r="E76" s="47"/>
      <c r="F76" s="48">
        <v>8.4499999999999993</v>
      </c>
      <c r="G76" s="49">
        <f>F76*D76</f>
        <v>8.4499999999999993</v>
      </c>
    </row>
    <row r="77" spans="1:7">
      <c r="A77" s="56"/>
      <c r="B77" s="50" t="s">
        <v>17</v>
      </c>
      <c r="C77" s="46" t="s">
        <v>15</v>
      </c>
      <c r="D77" s="47">
        <v>2.5000000000000001E-2</v>
      </c>
      <c r="E77" s="47"/>
      <c r="F77" s="48">
        <v>9.08</v>
      </c>
      <c r="G77" s="49">
        <f>D77*F77</f>
        <v>0.22700000000000001</v>
      </c>
    </row>
    <row r="78" spans="1:7">
      <c r="A78" s="56">
        <v>43489</v>
      </c>
      <c r="B78" s="53" t="s">
        <v>24</v>
      </c>
      <c r="C78" s="46" t="s">
        <v>10</v>
      </c>
      <c r="D78" s="52">
        <v>0.25</v>
      </c>
      <c r="E78" s="47"/>
      <c r="F78" s="54">
        <v>25</v>
      </c>
      <c r="G78" s="49">
        <f>F78*D78</f>
        <v>6.25</v>
      </c>
    </row>
    <row r="79" spans="1:7">
      <c r="A79" s="56"/>
      <c r="B79" s="50" t="s">
        <v>17</v>
      </c>
      <c r="C79" s="46" t="s">
        <v>15</v>
      </c>
      <c r="D79" s="47">
        <v>0.35</v>
      </c>
      <c r="E79" s="47"/>
      <c r="F79" s="48">
        <v>9.08</v>
      </c>
      <c r="G79" s="49">
        <f>D79*F79</f>
        <v>3.1779999999999999</v>
      </c>
    </row>
    <row r="80" spans="1:7">
      <c r="A80" s="56"/>
      <c r="B80" s="50" t="s">
        <v>30</v>
      </c>
      <c r="C80" s="46" t="s">
        <v>28</v>
      </c>
      <c r="D80" s="47">
        <v>1</v>
      </c>
      <c r="E80" s="47"/>
      <c r="F80" s="51">
        <v>127.49</v>
      </c>
      <c r="G80" s="49">
        <f t="shared" ref="G80" si="3">F80*D80</f>
        <v>127.49</v>
      </c>
    </row>
    <row r="81" spans="1:7">
      <c r="A81" s="56"/>
      <c r="B81" s="53" t="s">
        <v>11</v>
      </c>
      <c r="C81" s="46" t="s">
        <v>12</v>
      </c>
      <c r="D81" s="47">
        <v>0.6</v>
      </c>
      <c r="E81" s="47"/>
      <c r="F81" s="51">
        <v>125</v>
      </c>
      <c r="G81" s="49">
        <f>F81*D81</f>
        <v>75</v>
      </c>
    </row>
    <row r="82" spans="1:7">
      <c r="A82" s="56"/>
      <c r="B82" s="50" t="s">
        <v>16</v>
      </c>
      <c r="C82" s="46" t="s">
        <v>12</v>
      </c>
      <c r="D82" s="47">
        <v>0.02</v>
      </c>
      <c r="E82" s="47"/>
      <c r="F82" s="48">
        <v>165</v>
      </c>
      <c r="G82" s="49">
        <f>D82*F82</f>
        <v>3.3000000000000003</v>
      </c>
    </row>
    <row r="83" spans="1:7">
      <c r="A83" s="56">
        <v>43490</v>
      </c>
      <c r="B83" s="53" t="s">
        <v>42</v>
      </c>
      <c r="C83" s="46" t="s">
        <v>15</v>
      </c>
      <c r="D83" s="47">
        <v>0.25</v>
      </c>
      <c r="E83" s="47"/>
      <c r="F83" s="48">
        <v>13.02</v>
      </c>
      <c r="G83" s="49">
        <f>D83*F83</f>
        <v>3.2549999999999999</v>
      </c>
    </row>
    <row r="84" spans="1:7">
      <c r="A84" s="56"/>
      <c r="B84" s="50" t="s">
        <v>23</v>
      </c>
      <c r="C84" s="46" t="s">
        <v>12</v>
      </c>
      <c r="D84" s="47">
        <v>0.02</v>
      </c>
      <c r="E84" s="47"/>
      <c r="F84" s="51">
        <v>125</v>
      </c>
      <c r="G84" s="49">
        <f>F84*D84</f>
        <v>2.5</v>
      </c>
    </row>
    <row r="85" spans="1:7">
      <c r="A85" s="56"/>
      <c r="B85" s="53" t="s">
        <v>11</v>
      </c>
      <c r="C85" s="46" t="s">
        <v>12</v>
      </c>
      <c r="D85" s="47">
        <v>0.21</v>
      </c>
      <c r="E85" s="47"/>
      <c r="F85" s="51">
        <v>125</v>
      </c>
      <c r="G85" s="49">
        <f>F85*D85</f>
        <v>26.25</v>
      </c>
    </row>
    <row r="86" spans="1:7">
      <c r="A86" s="56"/>
      <c r="B86" s="50" t="s">
        <v>14</v>
      </c>
      <c r="C86" s="46" t="s">
        <v>15</v>
      </c>
      <c r="D86" s="47">
        <v>2</v>
      </c>
      <c r="E86" s="47"/>
      <c r="F86" s="51">
        <v>4</v>
      </c>
      <c r="G86" s="49">
        <f>D86*F86</f>
        <v>8</v>
      </c>
    </row>
    <row r="87" spans="1:7">
      <c r="A87" s="56">
        <v>43491</v>
      </c>
      <c r="B87" s="50" t="s">
        <v>16</v>
      </c>
      <c r="C87" s="46" t="s">
        <v>12</v>
      </c>
      <c r="D87" s="47">
        <v>0.7</v>
      </c>
      <c r="E87" s="47"/>
      <c r="F87" s="51">
        <v>160</v>
      </c>
      <c r="G87" s="49">
        <f t="shared" ref="G87:G88" si="4">F87*D87</f>
        <v>112</v>
      </c>
    </row>
    <row r="88" spans="1:7">
      <c r="A88" s="56"/>
      <c r="B88" s="50" t="s">
        <v>34</v>
      </c>
      <c r="C88" s="46" t="s">
        <v>25</v>
      </c>
      <c r="D88" s="47">
        <v>0.25</v>
      </c>
      <c r="E88" s="47"/>
      <c r="F88" s="51">
        <v>35</v>
      </c>
      <c r="G88" s="49">
        <f t="shared" si="4"/>
        <v>8.75</v>
      </c>
    </row>
    <row r="89" spans="1:7">
      <c r="A89" s="56"/>
      <c r="B89" s="50" t="s">
        <v>41</v>
      </c>
      <c r="C89" s="46" t="s">
        <v>29</v>
      </c>
      <c r="D89" s="47">
        <v>3</v>
      </c>
      <c r="E89" s="47"/>
      <c r="F89" s="48">
        <v>56.6</v>
      </c>
      <c r="G89" s="49">
        <f>D89*F89</f>
        <v>169.8</v>
      </c>
    </row>
    <row r="90" spans="1:7">
      <c r="A90" s="56"/>
      <c r="B90" s="50" t="s">
        <v>35</v>
      </c>
      <c r="C90" s="46" t="s">
        <v>29</v>
      </c>
      <c r="D90" s="47">
        <v>2</v>
      </c>
      <c r="E90" s="47"/>
      <c r="F90" s="48">
        <v>55.7</v>
      </c>
      <c r="G90" s="49">
        <f>D90*F90</f>
        <v>111.4</v>
      </c>
    </row>
    <row r="91" spans="1:7">
      <c r="A91" s="56">
        <v>43493</v>
      </c>
      <c r="B91" s="53" t="s">
        <v>11</v>
      </c>
      <c r="C91" s="46" t="s">
        <v>12</v>
      </c>
      <c r="D91" s="47">
        <v>7.4999999999999997E-2</v>
      </c>
      <c r="E91" s="47"/>
      <c r="F91" s="51">
        <v>125</v>
      </c>
      <c r="G91" s="49">
        <f>F91*D91</f>
        <v>9.375</v>
      </c>
    </row>
    <row r="92" spans="1:7">
      <c r="A92" s="56"/>
      <c r="B92" s="50" t="s">
        <v>17</v>
      </c>
      <c r="C92" s="46" t="s">
        <v>15</v>
      </c>
      <c r="D92" s="47">
        <v>2.5000000000000001E-2</v>
      </c>
      <c r="E92" s="47"/>
      <c r="F92" s="48">
        <v>9.08</v>
      </c>
      <c r="G92" s="49">
        <f>D92*F92</f>
        <v>0.22700000000000001</v>
      </c>
    </row>
    <row r="93" spans="1:7">
      <c r="A93" s="56"/>
      <c r="B93" s="53" t="s">
        <v>24</v>
      </c>
      <c r="C93" s="46" t="s">
        <v>10</v>
      </c>
      <c r="D93" s="52">
        <v>0.25</v>
      </c>
      <c r="E93" s="47"/>
      <c r="F93" s="54">
        <v>25</v>
      </c>
      <c r="G93" s="49">
        <f>F93*D93</f>
        <v>6.25</v>
      </c>
    </row>
    <row r="94" spans="1:7">
      <c r="A94" s="56">
        <v>43494</v>
      </c>
      <c r="B94" s="50" t="s">
        <v>23</v>
      </c>
      <c r="C94" s="46" t="s">
        <v>12</v>
      </c>
      <c r="D94" s="47">
        <v>0.03</v>
      </c>
      <c r="E94" s="47"/>
      <c r="F94" s="51">
        <v>125</v>
      </c>
      <c r="G94" s="49">
        <f>F94*D94</f>
        <v>3.75</v>
      </c>
    </row>
    <row r="95" spans="1:7">
      <c r="A95" s="56"/>
      <c r="B95" s="53" t="s">
        <v>11</v>
      </c>
      <c r="C95" s="46" t="s">
        <v>12</v>
      </c>
      <c r="D95" s="47">
        <v>0.25</v>
      </c>
      <c r="E95" s="47"/>
      <c r="F95" s="51">
        <v>125</v>
      </c>
      <c r="G95" s="49">
        <f>F95*D95</f>
        <v>31.25</v>
      </c>
    </row>
    <row r="96" spans="1:7">
      <c r="A96" s="56"/>
      <c r="B96" s="50" t="s">
        <v>26</v>
      </c>
      <c r="C96" s="46" t="s">
        <v>12</v>
      </c>
      <c r="D96" s="47">
        <v>0.06</v>
      </c>
      <c r="E96" s="47"/>
      <c r="F96" s="51">
        <v>60</v>
      </c>
      <c r="G96" s="49">
        <f t="shared" ref="G96" si="5">F96*D96</f>
        <v>3.5999999999999996</v>
      </c>
    </row>
    <row r="97" spans="1:13">
      <c r="A97" s="56">
        <v>43495</v>
      </c>
      <c r="B97" s="50" t="s">
        <v>14</v>
      </c>
      <c r="C97" s="46" t="s">
        <v>15</v>
      </c>
      <c r="D97" s="47">
        <v>3</v>
      </c>
      <c r="E97" s="47"/>
      <c r="F97" s="51">
        <v>4</v>
      </c>
      <c r="G97" s="49">
        <f>F97*D97</f>
        <v>12</v>
      </c>
    </row>
    <row r="98" spans="1:13">
      <c r="A98" s="56"/>
      <c r="B98" s="53" t="s">
        <v>22</v>
      </c>
      <c r="C98" s="46" t="s">
        <v>21</v>
      </c>
      <c r="D98" s="47">
        <v>1</v>
      </c>
      <c r="E98" s="47"/>
      <c r="F98" s="48">
        <v>25.63</v>
      </c>
      <c r="G98" s="49">
        <f>D98*F98</f>
        <v>25.63</v>
      </c>
    </row>
    <row r="99" spans="1:13">
      <c r="A99" s="56">
        <v>43496</v>
      </c>
      <c r="B99" s="50" t="s">
        <v>27</v>
      </c>
      <c r="C99" s="46" t="s">
        <v>12</v>
      </c>
      <c r="D99" s="47">
        <v>7.4999999999999997E-2</v>
      </c>
      <c r="E99" s="47"/>
      <c r="F99" s="51">
        <v>180</v>
      </c>
      <c r="G99" s="49">
        <f>F99*D99</f>
        <v>13.5</v>
      </c>
    </row>
    <row r="100" spans="1:13">
      <c r="A100" s="56"/>
      <c r="B100" s="50" t="s">
        <v>31</v>
      </c>
      <c r="C100" s="46" t="s">
        <v>12</v>
      </c>
      <c r="D100" s="47">
        <v>0.06</v>
      </c>
      <c r="E100" s="47"/>
      <c r="F100" s="51">
        <v>60</v>
      </c>
      <c r="G100" s="49">
        <f>F100*D100</f>
        <v>3.5999999999999996</v>
      </c>
    </row>
    <row r="101" spans="1:13">
      <c r="A101" s="56"/>
      <c r="B101" s="50" t="s">
        <v>14</v>
      </c>
      <c r="C101" s="46" t="s">
        <v>15</v>
      </c>
      <c r="D101" s="47">
        <v>1</v>
      </c>
      <c r="E101" s="47"/>
      <c r="F101" s="51">
        <v>4</v>
      </c>
      <c r="G101" s="49">
        <f>D101*F101</f>
        <v>4</v>
      </c>
    </row>
    <row r="102" spans="1:13">
      <c r="A102" s="56"/>
      <c r="B102" s="53" t="s">
        <v>11</v>
      </c>
      <c r="C102" s="46" t="s">
        <v>12</v>
      </c>
      <c r="D102" s="47">
        <v>3.5000000000000003E-2</v>
      </c>
      <c r="E102" s="47"/>
      <c r="F102" s="51">
        <v>125</v>
      </c>
      <c r="G102" s="49">
        <f>F102*D102</f>
        <v>4.375</v>
      </c>
    </row>
    <row r="103" spans="1:13">
      <c r="A103" s="56"/>
      <c r="B103" s="53"/>
      <c r="C103" s="46"/>
      <c r="D103" s="52"/>
      <c r="E103" s="47"/>
      <c r="F103" s="54"/>
      <c r="G103" s="49"/>
    </row>
    <row r="104" spans="1:13" ht="13.5" thickBot="1">
      <c r="A104" s="57"/>
      <c r="B104" s="55"/>
      <c r="C104" s="20"/>
      <c r="D104" s="20"/>
      <c r="E104" s="20"/>
      <c r="F104" s="21"/>
      <c r="G104" s="22"/>
      <c r="I104" s="27"/>
      <c r="J104" s="27"/>
      <c r="K104" s="27"/>
      <c r="L104" s="27"/>
      <c r="M104" s="27"/>
    </row>
    <row r="105" spans="1:13" ht="13.5" thickBot="1">
      <c r="A105" s="14" t="s">
        <v>3</v>
      </c>
      <c r="B105" s="23"/>
      <c r="C105" s="23"/>
      <c r="D105" s="23"/>
      <c r="E105" s="23"/>
      <c r="F105" s="24"/>
      <c r="G105" s="25">
        <f>SUM(G6:G104)</f>
        <v>2765.5537000000004</v>
      </c>
      <c r="I105" s="27"/>
      <c r="J105" s="27"/>
      <c r="K105" s="27"/>
      <c r="L105" s="27"/>
      <c r="M105" s="27"/>
    </row>
    <row r="106" spans="1:13" ht="16.5" thickTop="1">
      <c r="I106" s="27"/>
      <c r="J106" s="45"/>
      <c r="K106" s="45"/>
      <c r="L106" s="45"/>
      <c r="M106" s="27"/>
    </row>
    <row r="107" spans="1:13">
      <c r="I107" s="27"/>
      <c r="J107" s="27"/>
      <c r="K107" s="27"/>
      <c r="L107" s="27"/>
      <c r="M107" s="27"/>
    </row>
    <row r="108" spans="1:13">
      <c r="I108" s="27"/>
      <c r="J108" s="27"/>
      <c r="K108" s="27"/>
      <c r="L108" s="27"/>
      <c r="M108" s="27"/>
    </row>
    <row r="109" spans="1:13">
      <c r="I109" s="27"/>
      <c r="J109" s="27"/>
      <c r="K109" s="27"/>
      <c r="L109" s="27"/>
      <c r="M109" s="27"/>
    </row>
    <row r="110" spans="1:13">
      <c r="I110" s="27"/>
      <c r="J110" s="27"/>
      <c r="K110" s="27"/>
      <c r="L110" s="27"/>
      <c r="M110" s="27"/>
    </row>
    <row r="111" spans="1:13">
      <c r="I111" s="27"/>
      <c r="J111" s="27"/>
      <c r="K111" s="27"/>
      <c r="L111" s="27"/>
      <c r="M111" s="27"/>
    </row>
    <row r="112" spans="1:13">
      <c r="I112" s="30"/>
      <c r="J112" s="30"/>
      <c r="K112" s="30"/>
      <c r="L112" s="27"/>
      <c r="M112" s="27"/>
    </row>
    <row r="113" spans="9:13">
      <c r="I113" s="30"/>
      <c r="J113" s="30"/>
      <c r="K113" s="30"/>
      <c r="L113" s="27"/>
      <c r="M113" s="27"/>
    </row>
    <row r="114" spans="9:13">
      <c r="I114" s="30"/>
      <c r="J114" s="30"/>
      <c r="K114" s="30"/>
      <c r="L114" s="27"/>
      <c r="M114" s="27"/>
    </row>
    <row r="115" spans="9:13">
      <c r="I115" s="27"/>
      <c r="J115" s="27"/>
      <c r="K115" s="27"/>
      <c r="L115" s="27"/>
      <c r="M115" s="27"/>
    </row>
    <row r="116" spans="9:13">
      <c r="I116" s="27"/>
      <c r="J116" s="27"/>
      <c r="K116" s="27"/>
      <c r="L116" s="27"/>
      <c r="M116" s="27"/>
    </row>
    <row r="117" spans="9:13">
      <c r="I117" s="30"/>
      <c r="J117" s="27"/>
      <c r="K117" s="27"/>
      <c r="L117" s="27"/>
      <c r="M117" s="27"/>
    </row>
    <row r="118" spans="9:13">
      <c r="I118" s="27"/>
      <c r="J118" s="27"/>
      <c r="K118" s="27"/>
      <c r="L118" s="27"/>
      <c r="M118" s="27"/>
    </row>
    <row r="119" spans="9:13">
      <c r="I119" s="27"/>
      <c r="J119" s="27"/>
      <c r="K119" s="27"/>
      <c r="L119" s="27"/>
      <c r="M119" s="27"/>
    </row>
    <row r="120" spans="9:13">
      <c r="I120" s="27"/>
      <c r="J120" s="27"/>
      <c r="K120" s="27"/>
      <c r="L120" s="27"/>
      <c r="M120" s="27"/>
    </row>
    <row r="121" spans="9:13">
      <c r="I121" s="27"/>
      <c r="J121" s="27"/>
      <c r="K121" s="27"/>
      <c r="L121" s="27"/>
      <c r="M121" s="27"/>
    </row>
    <row r="122" spans="9:13">
      <c r="I122" s="27"/>
      <c r="J122" s="27"/>
      <c r="K122" s="27"/>
      <c r="L122" s="27"/>
      <c r="M122" s="2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09"/>
  <sheetViews>
    <sheetView topLeftCell="A50" workbookViewId="0">
      <selection activeCell="B54" sqref="B54:G75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43800</v>
      </c>
      <c r="C3" s="29"/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43801</v>
      </c>
      <c r="B6" s="53" t="s">
        <v>11</v>
      </c>
      <c r="C6" s="46" t="s">
        <v>12</v>
      </c>
      <c r="D6" s="47">
        <v>0.32</v>
      </c>
      <c r="E6" s="47"/>
      <c r="F6" s="51">
        <v>150</v>
      </c>
      <c r="G6" s="49">
        <f>F6*D6</f>
        <v>48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5</v>
      </c>
      <c r="G8" s="49">
        <f>F8*D8</f>
        <v>15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43803</v>
      </c>
      <c r="B10" s="53" t="s">
        <v>11</v>
      </c>
      <c r="C10" s="46" t="s">
        <v>12</v>
      </c>
      <c r="D10" s="47">
        <v>0.32</v>
      </c>
      <c r="E10" s="47"/>
      <c r="F10" s="51">
        <v>0.33</v>
      </c>
      <c r="G10" s="49">
        <f>F10*D10</f>
        <v>0.10560000000000001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5</v>
      </c>
      <c r="G11" s="49">
        <f>F11*D11</f>
        <v>10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110</v>
      </c>
      <c r="G12" s="49">
        <f t="shared" ref="G12" si="0">F12*D12</f>
        <v>4.4000000000000004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5</v>
      </c>
      <c r="G13" s="49">
        <f>F13*D13</f>
        <v>5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51</v>
      </c>
      <c r="C14" s="46" t="s">
        <v>15</v>
      </c>
      <c r="D14" s="47">
        <v>1</v>
      </c>
      <c r="E14" s="47"/>
      <c r="F14" s="48">
        <v>9.2799999999999994</v>
      </c>
      <c r="G14" s="49">
        <f>D14*F14</f>
        <v>9.2799999999999994</v>
      </c>
      <c r="I14" s="27"/>
      <c r="J14" s="27"/>
      <c r="K14" s="27"/>
      <c r="L14" s="27"/>
      <c r="M14" s="27"/>
      <c r="N14" s="27"/>
    </row>
    <row r="15" spans="1:16">
      <c r="A15" s="56"/>
      <c r="B15" s="53" t="s">
        <v>52</v>
      </c>
      <c r="C15" s="46" t="s">
        <v>15</v>
      </c>
      <c r="D15" s="47">
        <v>0.25</v>
      </c>
      <c r="E15" s="47"/>
      <c r="F15" s="51">
        <v>57.86</v>
      </c>
      <c r="G15" s="49">
        <f>D15*F15</f>
        <v>14.465</v>
      </c>
      <c r="I15" s="40"/>
      <c r="J15" s="41"/>
      <c r="K15" s="41"/>
      <c r="L15" s="42"/>
      <c r="M15" s="27"/>
      <c r="N15" s="27"/>
    </row>
    <row r="16" spans="1:16">
      <c r="A16" s="56">
        <v>43804</v>
      </c>
      <c r="B16" s="53" t="s">
        <v>11</v>
      </c>
      <c r="C16" s="46" t="s">
        <v>12</v>
      </c>
      <c r="D16" s="47">
        <v>0.25</v>
      </c>
      <c r="E16" s="47"/>
      <c r="F16" s="51">
        <v>150</v>
      </c>
      <c r="G16" s="49">
        <f>F16*D16</f>
        <v>37.5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14</v>
      </c>
      <c r="C17" s="46" t="s">
        <v>15</v>
      </c>
      <c r="D17" s="47">
        <v>3</v>
      </c>
      <c r="E17" s="47"/>
      <c r="F17" s="51">
        <v>5</v>
      </c>
      <c r="G17" s="49">
        <f>F17*D17</f>
        <v>15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53</v>
      </c>
      <c r="C18" s="46" t="s">
        <v>15</v>
      </c>
      <c r="D18" s="47">
        <v>1</v>
      </c>
      <c r="E18" s="47"/>
      <c r="F18" s="48">
        <v>19.63</v>
      </c>
      <c r="G18" s="49">
        <f t="shared" ref="G18:G81" si="1">F18*D18</f>
        <v>19.63</v>
      </c>
      <c r="I18" s="43"/>
      <c r="J18" s="41"/>
      <c r="K18" s="41"/>
      <c r="L18" s="42"/>
      <c r="M18" s="27"/>
      <c r="N18" s="27"/>
    </row>
    <row r="19" spans="1:15">
      <c r="A19" s="56">
        <v>43805</v>
      </c>
      <c r="B19" s="53" t="s">
        <v>11</v>
      </c>
      <c r="C19" s="46" t="s">
        <v>12</v>
      </c>
      <c r="D19" s="47">
        <v>0.28999999999999998</v>
      </c>
      <c r="E19" s="47"/>
      <c r="F19" s="51">
        <v>150</v>
      </c>
      <c r="G19" s="49">
        <f>F19*D19</f>
        <v>43.5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2</v>
      </c>
      <c r="E20" s="47"/>
      <c r="F20" s="51">
        <v>5</v>
      </c>
      <c r="G20" s="49">
        <f>F20*D20</f>
        <v>10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51</v>
      </c>
      <c r="C21" s="46" t="s">
        <v>15</v>
      </c>
      <c r="D21" s="47">
        <v>1</v>
      </c>
      <c r="E21" s="47"/>
      <c r="F21" s="48">
        <v>9.2799999999999994</v>
      </c>
      <c r="G21" s="49">
        <f>D21*F21</f>
        <v>9.2799999999999994</v>
      </c>
      <c r="I21" s="40"/>
      <c r="J21" s="41"/>
      <c r="K21" s="41"/>
      <c r="L21" s="42"/>
      <c r="M21" s="27"/>
      <c r="N21" s="27"/>
    </row>
    <row r="22" spans="1:15">
      <c r="A22" s="56"/>
      <c r="B22" s="53" t="s">
        <v>54</v>
      </c>
      <c r="C22" s="46" t="s">
        <v>12</v>
      </c>
      <c r="D22" s="47">
        <v>0.2</v>
      </c>
      <c r="E22" s="47"/>
      <c r="F22" s="51">
        <v>85</v>
      </c>
      <c r="G22" s="49">
        <f t="shared" si="1"/>
        <v>17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13</v>
      </c>
      <c r="C23" s="46" t="s">
        <v>12</v>
      </c>
      <c r="D23" s="47">
        <v>0.2</v>
      </c>
      <c r="E23" s="47"/>
      <c r="F23" s="48">
        <v>80</v>
      </c>
      <c r="G23" s="49">
        <f>D23*F23</f>
        <v>16</v>
      </c>
      <c r="I23" s="27"/>
      <c r="J23" s="27"/>
      <c r="K23" s="27"/>
      <c r="L23" s="27"/>
      <c r="M23" s="27"/>
      <c r="N23" s="27"/>
    </row>
    <row r="24" spans="1:15">
      <c r="A24" s="56">
        <v>43806</v>
      </c>
      <c r="B24" s="53" t="s">
        <v>11</v>
      </c>
      <c r="C24" s="46" t="s">
        <v>12</v>
      </c>
      <c r="D24" s="47">
        <v>0.31</v>
      </c>
      <c r="E24" s="47"/>
      <c r="F24" s="51">
        <v>150</v>
      </c>
      <c r="G24" s="49">
        <f>F24*D24</f>
        <v>46.5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14</v>
      </c>
      <c r="C25" s="46" t="s">
        <v>15</v>
      </c>
      <c r="D25" s="47">
        <v>2</v>
      </c>
      <c r="E25" s="47"/>
      <c r="F25" s="51">
        <v>5</v>
      </c>
      <c r="G25" s="49">
        <f>F25*D25</f>
        <v>10</v>
      </c>
      <c r="I25" s="27"/>
      <c r="J25" s="27"/>
      <c r="K25" s="27"/>
      <c r="L25" s="27"/>
      <c r="M25" s="27"/>
      <c r="N25" s="27"/>
    </row>
    <row r="26" spans="1:15">
      <c r="A26" s="56"/>
      <c r="B26" s="50" t="s">
        <v>53</v>
      </c>
      <c r="C26" s="46" t="s">
        <v>15</v>
      </c>
      <c r="D26" s="47">
        <v>1</v>
      </c>
      <c r="E26" s="47"/>
      <c r="F26" s="48">
        <v>19.63</v>
      </c>
      <c r="G26" s="49">
        <f t="shared" ref="G26" si="2">F26*D26</f>
        <v>19.63</v>
      </c>
    </row>
    <row r="27" spans="1:15">
      <c r="A27" s="56"/>
      <c r="B27" s="50" t="s">
        <v>55</v>
      </c>
      <c r="C27" s="46" t="s">
        <v>15</v>
      </c>
      <c r="D27" s="47">
        <v>0.25</v>
      </c>
      <c r="E27" s="47"/>
      <c r="F27" s="51">
        <v>79.11</v>
      </c>
      <c r="G27" s="49">
        <f t="shared" si="1"/>
        <v>19.7775</v>
      </c>
    </row>
    <row r="28" spans="1:15">
      <c r="A28" s="56"/>
      <c r="B28" s="50" t="s">
        <v>27</v>
      </c>
      <c r="C28" s="46" t="s">
        <v>12</v>
      </c>
      <c r="D28" s="47">
        <v>1.4999999999999999E-2</v>
      </c>
      <c r="E28" s="47"/>
      <c r="F28" s="48">
        <v>200</v>
      </c>
      <c r="G28" s="49">
        <f t="shared" si="1"/>
        <v>3</v>
      </c>
    </row>
    <row r="29" spans="1:15">
      <c r="A29" s="56">
        <v>43808</v>
      </c>
      <c r="B29" s="53" t="s">
        <v>11</v>
      </c>
      <c r="C29" s="46" t="s">
        <v>12</v>
      </c>
      <c r="D29" s="47">
        <v>0.28000000000000003</v>
      </c>
      <c r="E29" s="47"/>
      <c r="F29" s="51">
        <v>150</v>
      </c>
      <c r="G29" s="49">
        <f>F29*D29</f>
        <v>42.000000000000007</v>
      </c>
    </row>
    <row r="30" spans="1:15">
      <c r="A30" s="56"/>
      <c r="B30" s="50" t="s">
        <v>14</v>
      </c>
      <c r="C30" s="46" t="s">
        <v>15</v>
      </c>
      <c r="D30" s="47">
        <v>3</v>
      </c>
      <c r="E30" s="47"/>
      <c r="F30" s="51">
        <v>5</v>
      </c>
      <c r="G30" s="49">
        <f>F30*D30</f>
        <v>15</v>
      </c>
    </row>
    <row r="31" spans="1:15">
      <c r="A31" s="56"/>
      <c r="B31" s="53" t="s">
        <v>31</v>
      </c>
      <c r="C31" s="46" t="s">
        <v>12</v>
      </c>
      <c r="D31" s="47">
        <v>0.02</v>
      </c>
      <c r="E31" s="47"/>
      <c r="F31" s="51">
        <v>120</v>
      </c>
      <c r="G31" s="49">
        <f t="shared" si="1"/>
        <v>2.4</v>
      </c>
    </row>
    <row r="32" spans="1:15">
      <c r="A32" s="56"/>
      <c r="B32" s="50" t="s">
        <v>51</v>
      </c>
      <c r="C32" s="46" t="s">
        <v>15</v>
      </c>
      <c r="D32" s="47">
        <v>1</v>
      </c>
      <c r="E32" s="47"/>
      <c r="F32" s="48">
        <v>45</v>
      </c>
      <c r="G32" s="49">
        <f>D32*F32</f>
        <v>45</v>
      </c>
    </row>
    <row r="33" spans="1:7">
      <c r="A33" s="56"/>
      <c r="B33" s="50" t="s">
        <v>53</v>
      </c>
      <c r="C33" s="46" t="s">
        <v>15</v>
      </c>
      <c r="D33" s="47">
        <v>1</v>
      </c>
      <c r="E33" s="47"/>
      <c r="F33" s="48">
        <v>19.63</v>
      </c>
      <c r="G33" s="49">
        <f t="shared" ref="G33" si="3">F33*D33</f>
        <v>19.63</v>
      </c>
    </row>
    <row r="34" spans="1:7">
      <c r="A34" s="56">
        <v>43809</v>
      </c>
      <c r="B34" s="53" t="s">
        <v>11</v>
      </c>
      <c r="C34" s="46" t="s">
        <v>12</v>
      </c>
      <c r="D34" s="47">
        <v>0.32</v>
      </c>
      <c r="E34" s="47"/>
      <c r="F34" s="51">
        <v>150</v>
      </c>
      <c r="G34" s="49">
        <f t="shared" si="1"/>
        <v>48</v>
      </c>
    </row>
    <row r="35" spans="1:7">
      <c r="A35" s="56"/>
      <c r="B35" s="50" t="s">
        <v>14</v>
      </c>
      <c r="C35" s="46" t="s">
        <v>15</v>
      </c>
      <c r="D35" s="47">
        <v>2</v>
      </c>
      <c r="E35" s="47"/>
      <c r="F35" s="51">
        <v>5</v>
      </c>
      <c r="G35" s="49">
        <f t="shared" si="1"/>
        <v>10</v>
      </c>
    </row>
    <row r="36" spans="1:7">
      <c r="A36" s="56"/>
      <c r="B36" s="53" t="s">
        <v>31</v>
      </c>
      <c r="C36" s="46" t="s">
        <v>12</v>
      </c>
      <c r="D36" s="47">
        <v>0.02</v>
      </c>
      <c r="E36" s="47"/>
      <c r="F36" s="51">
        <v>120</v>
      </c>
      <c r="G36" s="49">
        <f t="shared" si="1"/>
        <v>2.4</v>
      </c>
    </row>
    <row r="37" spans="1:7">
      <c r="A37" s="56"/>
      <c r="B37" s="50" t="s">
        <v>13</v>
      </c>
      <c r="C37" s="46" t="s">
        <v>12</v>
      </c>
      <c r="D37" s="47">
        <v>1.4999999999999999E-2</v>
      </c>
      <c r="E37" s="47"/>
      <c r="F37" s="48">
        <v>80</v>
      </c>
      <c r="G37" s="49">
        <f t="shared" si="1"/>
        <v>1.2</v>
      </c>
    </row>
    <row r="38" spans="1:7">
      <c r="A38" s="56"/>
      <c r="B38" s="50" t="s">
        <v>53</v>
      </c>
      <c r="C38" s="46" t="s">
        <v>15</v>
      </c>
      <c r="D38" s="47">
        <v>1</v>
      </c>
      <c r="E38" s="47"/>
      <c r="F38" s="48">
        <v>19.63</v>
      </c>
      <c r="G38" s="49">
        <f t="shared" si="1"/>
        <v>19.63</v>
      </c>
    </row>
    <row r="39" spans="1:7">
      <c r="A39" s="56">
        <v>43810</v>
      </c>
      <c r="B39" s="53" t="s">
        <v>11</v>
      </c>
      <c r="C39" s="46" t="s">
        <v>12</v>
      </c>
      <c r="D39" s="47">
        <v>0.28000000000000003</v>
      </c>
      <c r="E39" s="47"/>
      <c r="F39" s="51">
        <v>150</v>
      </c>
      <c r="G39" s="49">
        <f t="shared" si="1"/>
        <v>42.000000000000007</v>
      </c>
    </row>
    <row r="40" spans="1:7">
      <c r="A40" s="56"/>
      <c r="B40" s="50" t="s">
        <v>14</v>
      </c>
      <c r="C40" s="46" t="s">
        <v>15</v>
      </c>
      <c r="D40" s="47">
        <v>3</v>
      </c>
      <c r="E40" s="47"/>
      <c r="F40" s="51">
        <v>5</v>
      </c>
      <c r="G40" s="49">
        <f t="shared" si="1"/>
        <v>15</v>
      </c>
    </row>
    <row r="41" spans="1:7">
      <c r="A41" s="56"/>
      <c r="B41" s="53" t="s">
        <v>31</v>
      </c>
      <c r="C41" s="46" t="s">
        <v>12</v>
      </c>
      <c r="D41" s="47">
        <v>0.02</v>
      </c>
      <c r="E41" s="47"/>
      <c r="F41" s="51">
        <v>120</v>
      </c>
      <c r="G41" s="49">
        <f t="shared" si="1"/>
        <v>2.4</v>
      </c>
    </row>
    <row r="42" spans="1:7">
      <c r="A42" s="56"/>
      <c r="B42" s="50" t="s">
        <v>51</v>
      </c>
      <c r="C42" s="46" t="s">
        <v>15</v>
      </c>
      <c r="D42" s="47">
        <v>1</v>
      </c>
      <c r="E42" s="47"/>
      <c r="F42" s="48">
        <v>9.2799999999999994</v>
      </c>
      <c r="G42" s="49">
        <f t="shared" si="1"/>
        <v>9.2799999999999994</v>
      </c>
    </row>
    <row r="43" spans="1:7">
      <c r="A43" s="56"/>
      <c r="B43" s="50" t="s">
        <v>56</v>
      </c>
      <c r="C43" s="46" t="s">
        <v>25</v>
      </c>
      <c r="D43" s="47">
        <v>2</v>
      </c>
      <c r="E43" s="47"/>
      <c r="F43" s="51">
        <v>6</v>
      </c>
      <c r="G43" s="49">
        <f t="shared" si="1"/>
        <v>12</v>
      </c>
    </row>
    <row r="44" spans="1:7">
      <c r="A44" s="56">
        <v>43811</v>
      </c>
      <c r="B44" s="53" t="s">
        <v>11</v>
      </c>
      <c r="C44" s="46" t="s">
        <v>12</v>
      </c>
      <c r="D44" s="47">
        <v>0.28000000000000003</v>
      </c>
      <c r="E44" s="47"/>
      <c r="F44" s="51">
        <v>150</v>
      </c>
      <c r="G44" s="49">
        <f t="shared" si="1"/>
        <v>42.000000000000007</v>
      </c>
    </row>
    <row r="45" spans="1:7">
      <c r="A45" s="56"/>
      <c r="B45" s="50" t="s">
        <v>14</v>
      </c>
      <c r="C45" s="46" t="s">
        <v>15</v>
      </c>
      <c r="D45" s="47">
        <v>2</v>
      </c>
      <c r="E45" s="47"/>
      <c r="F45" s="51">
        <v>5</v>
      </c>
      <c r="G45" s="49">
        <f t="shared" si="1"/>
        <v>10</v>
      </c>
    </row>
    <row r="46" spans="1:7">
      <c r="A46" s="56"/>
      <c r="B46" s="53" t="s">
        <v>31</v>
      </c>
      <c r="C46" s="46" t="s">
        <v>12</v>
      </c>
      <c r="D46" s="47">
        <v>0.02</v>
      </c>
      <c r="E46" s="47"/>
      <c r="F46" s="51">
        <v>120</v>
      </c>
      <c r="G46" s="49">
        <f t="shared" si="1"/>
        <v>2.4</v>
      </c>
    </row>
    <row r="47" spans="1:7">
      <c r="A47" s="56"/>
      <c r="B47" s="50" t="s">
        <v>27</v>
      </c>
      <c r="C47" s="46" t="s">
        <v>12</v>
      </c>
      <c r="D47" s="47">
        <v>1.4999999999999999E-2</v>
      </c>
      <c r="E47" s="47"/>
      <c r="F47" s="48">
        <v>200</v>
      </c>
      <c r="G47" s="49">
        <f t="shared" si="1"/>
        <v>3</v>
      </c>
    </row>
    <row r="48" spans="1:7">
      <c r="A48" s="66"/>
      <c r="B48" s="53" t="s">
        <v>57</v>
      </c>
      <c r="C48" s="46" t="s">
        <v>15</v>
      </c>
      <c r="D48" s="52">
        <v>0.25</v>
      </c>
      <c r="E48" s="47"/>
      <c r="F48" s="54">
        <v>44.61</v>
      </c>
      <c r="G48" s="49">
        <f t="shared" si="1"/>
        <v>11.1525</v>
      </c>
    </row>
    <row r="49" spans="1:7">
      <c r="A49" s="56">
        <v>43812</v>
      </c>
      <c r="B49" s="53" t="s">
        <v>11</v>
      </c>
      <c r="C49" s="46" t="s">
        <v>12</v>
      </c>
      <c r="D49" s="47">
        <v>0.31</v>
      </c>
      <c r="E49" s="47"/>
      <c r="F49" s="51">
        <v>150</v>
      </c>
      <c r="G49" s="49">
        <f t="shared" si="1"/>
        <v>46.5</v>
      </c>
    </row>
    <row r="50" spans="1:7">
      <c r="A50" s="66"/>
      <c r="B50" s="50" t="s">
        <v>14</v>
      </c>
      <c r="C50" s="46" t="s">
        <v>15</v>
      </c>
      <c r="D50" s="47">
        <v>3</v>
      </c>
      <c r="E50" s="47"/>
      <c r="F50" s="51">
        <v>5</v>
      </c>
      <c r="G50" s="49">
        <f t="shared" si="1"/>
        <v>15</v>
      </c>
    </row>
    <row r="51" spans="1:7">
      <c r="A51" s="56"/>
      <c r="B51" s="50" t="s">
        <v>53</v>
      </c>
      <c r="C51" s="46" t="s">
        <v>15</v>
      </c>
      <c r="D51" s="47">
        <v>1</v>
      </c>
      <c r="E51" s="47"/>
      <c r="F51" s="48">
        <v>19.63</v>
      </c>
      <c r="G51" s="49">
        <f t="shared" si="1"/>
        <v>19.63</v>
      </c>
    </row>
    <row r="52" spans="1:7">
      <c r="A52" s="67"/>
      <c r="B52" s="50" t="s">
        <v>13</v>
      </c>
      <c r="C52" s="46" t="s">
        <v>12</v>
      </c>
      <c r="D52" s="47">
        <v>0.02</v>
      </c>
      <c r="E52" s="47"/>
      <c r="F52" s="48">
        <v>80</v>
      </c>
      <c r="G52" s="49">
        <f t="shared" si="1"/>
        <v>1.6</v>
      </c>
    </row>
    <row r="53" spans="1:7">
      <c r="A53" s="56"/>
      <c r="B53" s="53" t="s">
        <v>52</v>
      </c>
      <c r="C53" s="46" t="s">
        <v>15</v>
      </c>
      <c r="D53" s="47">
        <v>0.25</v>
      </c>
      <c r="E53" s="47"/>
      <c r="F53" s="51">
        <v>57.86</v>
      </c>
      <c r="G53" s="49">
        <f t="shared" si="1"/>
        <v>14.465</v>
      </c>
    </row>
    <row r="54" spans="1:7">
      <c r="A54" s="56">
        <v>43813</v>
      </c>
      <c r="B54" s="53" t="s">
        <v>11</v>
      </c>
      <c r="C54" s="46" t="s">
        <v>12</v>
      </c>
      <c r="D54" s="47">
        <v>0.32</v>
      </c>
      <c r="E54" s="47"/>
      <c r="F54" s="51">
        <v>150</v>
      </c>
      <c r="G54" s="49">
        <f t="shared" si="1"/>
        <v>48</v>
      </c>
    </row>
    <row r="55" spans="1:7">
      <c r="A55" s="56"/>
      <c r="B55" s="50" t="s">
        <v>14</v>
      </c>
      <c r="C55" s="46" t="s">
        <v>15</v>
      </c>
      <c r="D55" s="47">
        <v>3</v>
      </c>
      <c r="E55" s="47"/>
      <c r="F55" s="51">
        <v>5</v>
      </c>
      <c r="G55" s="49">
        <f t="shared" si="1"/>
        <v>15</v>
      </c>
    </row>
    <row r="56" spans="1:7">
      <c r="A56" s="56"/>
      <c r="B56" s="53" t="s">
        <v>31</v>
      </c>
      <c r="C56" s="46" t="s">
        <v>12</v>
      </c>
      <c r="D56" s="47">
        <v>0.02</v>
      </c>
      <c r="E56" s="47"/>
      <c r="F56" s="51">
        <v>120</v>
      </c>
      <c r="G56" s="49">
        <f t="shared" si="1"/>
        <v>2.4</v>
      </c>
    </row>
    <row r="57" spans="1:7">
      <c r="A57" s="56"/>
      <c r="B57" s="50" t="s">
        <v>16</v>
      </c>
      <c r="C57" s="46" t="s">
        <v>58</v>
      </c>
      <c r="D57" s="47">
        <v>0.08</v>
      </c>
      <c r="E57" s="47"/>
      <c r="F57" s="51">
        <v>160</v>
      </c>
      <c r="G57" s="49">
        <f t="shared" si="1"/>
        <v>12.8</v>
      </c>
    </row>
    <row r="58" spans="1:7">
      <c r="A58" s="56">
        <v>43815</v>
      </c>
      <c r="B58" s="53" t="s">
        <v>11</v>
      </c>
      <c r="C58" s="46" t="s">
        <v>12</v>
      </c>
      <c r="D58" s="47">
        <v>0.32</v>
      </c>
      <c r="E58" s="47"/>
      <c r="F58" s="51">
        <v>0.33</v>
      </c>
      <c r="G58" s="49">
        <f t="shared" si="1"/>
        <v>0.10560000000000001</v>
      </c>
    </row>
    <row r="59" spans="1:7">
      <c r="A59" s="56"/>
      <c r="B59" s="50" t="s">
        <v>14</v>
      </c>
      <c r="C59" s="46" t="s">
        <v>15</v>
      </c>
      <c r="D59" s="47">
        <v>3</v>
      </c>
      <c r="E59" s="47"/>
      <c r="F59" s="51">
        <v>2</v>
      </c>
      <c r="G59" s="49">
        <f t="shared" si="1"/>
        <v>6</v>
      </c>
    </row>
    <row r="60" spans="1:7">
      <c r="A60" s="56"/>
      <c r="B60" s="53" t="s">
        <v>31</v>
      </c>
      <c r="C60" s="46" t="s">
        <v>12</v>
      </c>
      <c r="D60" s="47">
        <v>0.25</v>
      </c>
      <c r="E60" s="47"/>
      <c r="F60" s="51">
        <v>120</v>
      </c>
      <c r="G60" s="49">
        <f t="shared" si="1"/>
        <v>30</v>
      </c>
    </row>
    <row r="61" spans="1:7">
      <c r="A61" s="56"/>
      <c r="B61" s="50" t="s">
        <v>53</v>
      </c>
      <c r="C61" s="46" t="s">
        <v>15</v>
      </c>
      <c r="D61" s="47">
        <v>1</v>
      </c>
      <c r="E61" s="47"/>
      <c r="F61" s="48">
        <v>19.63</v>
      </c>
      <c r="G61" s="49">
        <f t="shared" si="1"/>
        <v>19.63</v>
      </c>
    </row>
    <row r="62" spans="1:7">
      <c r="A62" s="56">
        <v>43816</v>
      </c>
      <c r="B62" s="53" t="s">
        <v>11</v>
      </c>
      <c r="C62" s="46" t="s">
        <v>12</v>
      </c>
      <c r="D62" s="47">
        <v>0.31</v>
      </c>
      <c r="E62" s="47"/>
      <c r="F62" s="51">
        <v>0.33</v>
      </c>
      <c r="G62" s="49">
        <f t="shared" si="1"/>
        <v>0.1023</v>
      </c>
    </row>
    <row r="63" spans="1:7">
      <c r="A63" s="56"/>
      <c r="B63" s="50" t="s">
        <v>14</v>
      </c>
      <c r="C63" s="46" t="s">
        <v>15</v>
      </c>
      <c r="D63" s="47">
        <v>3</v>
      </c>
      <c r="E63" s="47"/>
      <c r="F63" s="51">
        <v>2</v>
      </c>
      <c r="G63" s="49">
        <f t="shared" si="1"/>
        <v>6</v>
      </c>
    </row>
    <row r="64" spans="1:7">
      <c r="A64" s="56"/>
      <c r="B64" s="50" t="s">
        <v>51</v>
      </c>
      <c r="C64" s="46" t="s">
        <v>15</v>
      </c>
      <c r="D64" s="47">
        <v>1</v>
      </c>
      <c r="E64" s="47"/>
      <c r="F64" s="48">
        <v>9.2799999999999994</v>
      </c>
      <c r="G64" s="49">
        <f t="shared" si="1"/>
        <v>9.2799999999999994</v>
      </c>
    </row>
    <row r="65" spans="1:7">
      <c r="A65" s="56"/>
      <c r="B65" s="50" t="s">
        <v>55</v>
      </c>
      <c r="C65" s="46" t="s">
        <v>15</v>
      </c>
      <c r="D65" s="47">
        <v>0.25</v>
      </c>
      <c r="E65" s="47"/>
      <c r="F65" s="51">
        <v>79.11</v>
      </c>
      <c r="G65" s="49">
        <f t="shared" si="1"/>
        <v>19.7775</v>
      </c>
    </row>
    <row r="66" spans="1:7">
      <c r="A66" s="56"/>
      <c r="B66" s="50" t="s">
        <v>13</v>
      </c>
      <c r="C66" s="46" t="s">
        <v>12</v>
      </c>
      <c r="D66" s="47">
        <v>0.3</v>
      </c>
      <c r="E66" s="47"/>
      <c r="F66" s="48">
        <v>80</v>
      </c>
      <c r="G66" s="49">
        <f t="shared" si="1"/>
        <v>24</v>
      </c>
    </row>
    <row r="67" spans="1:7">
      <c r="A67" s="56">
        <v>43819</v>
      </c>
      <c r="B67" s="53" t="s">
        <v>31</v>
      </c>
      <c r="C67" s="46" t="s">
        <v>12</v>
      </c>
      <c r="D67" s="47">
        <v>0.04</v>
      </c>
      <c r="E67" s="47"/>
      <c r="F67" s="51">
        <v>120</v>
      </c>
      <c r="G67" s="49">
        <f t="shared" si="1"/>
        <v>4.8</v>
      </c>
    </row>
    <row r="68" spans="1:7">
      <c r="A68" s="56"/>
      <c r="B68" s="50" t="s">
        <v>14</v>
      </c>
      <c r="C68" s="46" t="s">
        <v>15</v>
      </c>
      <c r="D68" s="47">
        <v>2</v>
      </c>
      <c r="E68" s="47"/>
      <c r="F68" s="51">
        <v>2</v>
      </c>
      <c r="G68" s="49">
        <f t="shared" si="1"/>
        <v>4</v>
      </c>
    </row>
    <row r="69" spans="1:7">
      <c r="A69" s="56"/>
      <c r="B69" s="53" t="s">
        <v>31</v>
      </c>
      <c r="C69" s="46" t="s">
        <v>12</v>
      </c>
      <c r="D69" s="47">
        <v>0.02</v>
      </c>
      <c r="E69" s="47"/>
      <c r="F69" s="51">
        <v>120</v>
      </c>
      <c r="G69" s="49">
        <f t="shared" si="1"/>
        <v>2.4</v>
      </c>
    </row>
    <row r="70" spans="1:7">
      <c r="A70" s="56"/>
      <c r="B70" s="50" t="s">
        <v>27</v>
      </c>
      <c r="C70" s="46" t="s">
        <v>12</v>
      </c>
      <c r="D70" s="47">
        <v>0.02</v>
      </c>
      <c r="E70" s="47"/>
      <c r="F70" s="48">
        <v>200</v>
      </c>
      <c r="G70" s="49">
        <f t="shared" si="1"/>
        <v>4</v>
      </c>
    </row>
    <row r="71" spans="1:7">
      <c r="A71" s="56"/>
      <c r="B71" s="53" t="s">
        <v>11</v>
      </c>
      <c r="C71" s="46" t="s">
        <v>12</v>
      </c>
      <c r="D71" s="47">
        <v>0.34</v>
      </c>
      <c r="E71" s="47"/>
      <c r="F71" s="51">
        <v>0.33</v>
      </c>
      <c r="G71" s="49">
        <f t="shared" si="1"/>
        <v>0.11220000000000001</v>
      </c>
    </row>
    <row r="72" spans="1:7">
      <c r="A72" s="56"/>
      <c r="B72" s="50" t="s">
        <v>14</v>
      </c>
      <c r="C72" s="46" t="s">
        <v>15</v>
      </c>
      <c r="D72" s="47">
        <v>3</v>
      </c>
      <c r="E72" s="47"/>
      <c r="F72" s="51">
        <v>2</v>
      </c>
      <c r="G72" s="49">
        <f t="shared" si="1"/>
        <v>6</v>
      </c>
    </row>
    <row r="73" spans="1:7">
      <c r="A73" s="56"/>
      <c r="B73" s="50" t="s">
        <v>53</v>
      </c>
      <c r="C73" s="46" t="s">
        <v>15</v>
      </c>
      <c r="D73" s="47">
        <v>1</v>
      </c>
      <c r="E73" s="47"/>
      <c r="F73" s="48">
        <v>19.63</v>
      </c>
      <c r="G73" s="49">
        <f t="shared" si="1"/>
        <v>19.63</v>
      </c>
    </row>
    <row r="74" spans="1:7">
      <c r="A74" s="56"/>
      <c r="B74" s="53" t="s">
        <v>44</v>
      </c>
      <c r="C74" s="46" t="s">
        <v>15</v>
      </c>
      <c r="D74" s="47">
        <v>0.25</v>
      </c>
      <c r="E74" s="47"/>
      <c r="F74" s="51">
        <v>17.43</v>
      </c>
      <c r="G74" s="49">
        <f t="shared" si="1"/>
        <v>4.3574999999999999</v>
      </c>
    </row>
    <row r="75" spans="1:7">
      <c r="A75" s="56"/>
      <c r="B75" s="50" t="s">
        <v>17</v>
      </c>
      <c r="C75" s="46" t="s">
        <v>15</v>
      </c>
      <c r="D75" s="47">
        <v>0.02</v>
      </c>
      <c r="E75" s="47"/>
      <c r="F75" s="48">
        <v>9.08</v>
      </c>
      <c r="G75" s="49">
        <f t="shared" si="1"/>
        <v>0.18160000000000001</v>
      </c>
    </row>
    <row r="76" spans="1:7">
      <c r="A76" s="56">
        <v>44191</v>
      </c>
      <c r="B76" s="50" t="s">
        <v>55</v>
      </c>
      <c r="C76" s="46" t="s">
        <v>15</v>
      </c>
      <c r="D76" s="47">
        <v>0.25</v>
      </c>
      <c r="E76" s="47"/>
      <c r="F76" s="51">
        <v>79.11</v>
      </c>
      <c r="G76" s="49">
        <f t="shared" si="1"/>
        <v>19.7775</v>
      </c>
    </row>
    <row r="77" spans="1:7">
      <c r="A77" s="56"/>
      <c r="B77" s="50" t="s">
        <v>13</v>
      </c>
      <c r="C77" s="46" t="s">
        <v>12</v>
      </c>
      <c r="D77" s="47">
        <v>0.3</v>
      </c>
      <c r="E77" s="47"/>
      <c r="F77" s="48">
        <v>80</v>
      </c>
      <c r="G77" s="49">
        <f t="shared" si="1"/>
        <v>24</v>
      </c>
    </row>
    <row r="78" spans="1:7">
      <c r="A78" s="56"/>
      <c r="B78" s="53" t="s">
        <v>31</v>
      </c>
      <c r="C78" s="46" t="s">
        <v>12</v>
      </c>
      <c r="D78" s="47">
        <v>0.04</v>
      </c>
      <c r="E78" s="47"/>
      <c r="F78" s="51">
        <v>120</v>
      </c>
      <c r="G78" s="49">
        <f t="shared" si="1"/>
        <v>4.8</v>
      </c>
    </row>
    <row r="79" spans="1:7">
      <c r="A79" s="56"/>
      <c r="B79" s="53" t="s">
        <v>11</v>
      </c>
      <c r="C79" s="46" t="s">
        <v>12</v>
      </c>
      <c r="D79" s="47">
        <v>0.28999999999999998</v>
      </c>
      <c r="E79" s="47"/>
      <c r="F79" s="51">
        <v>0.33</v>
      </c>
      <c r="G79" s="49">
        <f t="shared" si="1"/>
        <v>9.5699999999999993E-2</v>
      </c>
    </row>
    <row r="80" spans="1:7">
      <c r="A80" s="56">
        <v>43800</v>
      </c>
      <c r="B80" s="53" t="s">
        <v>11</v>
      </c>
      <c r="C80" s="46" t="s">
        <v>12</v>
      </c>
      <c r="D80" s="47">
        <v>0.28000000000000003</v>
      </c>
      <c r="E80" s="47"/>
      <c r="F80" s="51">
        <v>150</v>
      </c>
      <c r="G80" s="49">
        <f t="shared" si="1"/>
        <v>42.000000000000007</v>
      </c>
    </row>
    <row r="81" spans="1:13">
      <c r="A81" s="56"/>
      <c r="B81" s="50" t="s">
        <v>14</v>
      </c>
      <c r="C81" s="46" t="s">
        <v>15</v>
      </c>
      <c r="D81" s="47">
        <v>2</v>
      </c>
      <c r="E81" s="47"/>
      <c r="F81" s="51">
        <v>5</v>
      </c>
      <c r="G81" s="49">
        <f t="shared" si="1"/>
        <v>10</v>
      </c>
    </row>
    <row r="82" spans="1:13">
      <c r="A82" s="56"/>
      <c r="B82" s="53" t="s">
        <v>31</v>
      </c>
      <c r="C82" s="46" t="s">
        <v>12</v>
      </c>
      <c r="D82" s="47">
        <v>0.02</v>
      </c>
      <c r="E82" s="47"/>
      <c r="F82" s="51">
        <v>120</v>
      </c>
      <c r="G82" s="49">
        <f t="shared" ref="G82:G89" si="4">F82*D82</f>
        <v>2.4</v>
      </c>
    </row>
    <row r="83" spans="1:13">
      <c r="A83" s="56"/>
      <c r="B83" s="50" t="s">
        <v>27</v>
      </c>
      <c r="C83" s="46" t="s">
        <v>12</v>
      </c>
      <c r="D83" s="47">
        <v>1.4999999999999999E-2</v>
      </c>
      <c r="E83" s="47"/>
      <c r="F83" s="48">
        <v>200</v>
      </c>
      <c r="G83" s="49">
        <f t="shared" si="4"/>
        <v>3</v>
      </c>
    </row>
    <row r="84" spans="1:13">
      <c r="A84" s="56"/>
      <c r="B84" s="53" t="s">
        <v>57</v>
      </c>
      <c r="C84" s="46" t="s">
        <v>15</v>
      </c>
      <c r="D84" s="52">
        <v>0.25</v>
      </c>
      <c r="E84" s="47"/>
      <c r="F84" s="54">
        <v>44.61</v>
      </c>
      <c r="G84" s="49">
        <f t="shared" si="4"/>
        <v>11.1525</v>
      </c>
    </row>
    <row r="85" spans="1:13">
      <c r="A85" s="56">
        <v>43827</v>
      </c>
      <c r="B85" s="53" t="s">
        <v>45</v>
      </c>
      <c r="C85" s="46" t="s">
        <v>29</v>
      </c>
      <c r="D85" s="52">
        <v>3</v>
      </c>
      <c r="E85" s="47"/>
      <c r="F85" s="54">
        <v>56.6</v>
      </c>
      <c r="G85" s="49">
        <f t="shared" si="4"/>
        <v>169.8</v>
      </c>
    </row>
    <row r="86" spans="1:13">
      <c r="A86" s="56"/>
      <c r="B86" s="53" t="s">
        <v>60</v>
      </c>
      <c r="C86" s="46" t="s">
        <v>29</v>
      </c>
      <c r="D86" s="52">
        <v>3</v>
      </c>
      <c r="E86" s="47"/>
      <c r="F86" s="54">
        <v>68</v>
      </c>
      <c r="G86" s="49">
        <f t="shared" si="4"/>
        <v>204</v>
      </c>
    </row>
    <row r="87" spans="1:13">
      <c r="A87" s="56"/>
      <c r="B87" s="53" t="s">
        <v>61</v>
      </c>
      <c r="C87" s="46" t="s">
        <v>29</v>
      </c>
      <c r="D87" s="52">
        <v>1</v>
      </c>
      <c r="E87" s="47"/>
      <c r="F87" s="54">
        <v>86.25</v>
      </c>
      <c r="G87" s="49">
        <f t="shared" si="4"/>
        <v>86.25</v>
      </c>
    </row>
    <row r="88" spans="1:13">
      <c r="A88" s="56"/>
      <c r="B88" s="53" t="s">
        <v>62</v>
      </c>
      <c r="C88" s="46" t="s">
        <v>29</v>
      </c>
      <c r="D88" s="52">
        <v>4</v>
      </c>
      <c r="E88" s="47"/>
      <c r="F88" s="54">
        <v>55.7</v>
      </c>
      <c r="G88" s="49">
        <f t="shared" si="4"/>
        <v>222.8</v>
      </c>
    </row>
    <row r="89" spans="1:13">
      <c r="A89" s="56"/>
      <c r="B89" s="53" t="s">
        <v>63</v>
      </c>
      <c r="C89" s="46" t="s">
        <v>25</v>
      </c>
      <c r="D89" s="47">
        <v>2</v>
      </c>
      <c r="E89" s="47"/>
      <c r="F89" s="51">
        <v>10</v>
      </c>
      <c r="G89" s="49">
        <f t="shared" si="4"/>
        <v>20</v>
      </c>
    </row>
    <row r="90" spans="1:13">
      <c r="A90" s="56"/>
      <c r="B90" s="53"/>
      <c r="C90" s="46"/>
      <c r="D90" s="52"/>
      <c r="E90" s="47"/>
      <c r="F90" s="54"/>
      <c r="G90" s="49">
        <f t="shared" ref="G90:G91" si="5">F90*D90</f>
        <v>0</v>
      </c>
    </row>
    <row r="91" spans="1:13" ht="13.5" thickBot="1">
      <c r="A91" s="57"/>
      <c r="B91" s="55"/>
      <c r="C91" s="20"/>
      <c r="D91" s="20"/>
      <c r="E91" s="20"/>
      <c r="F91" s="21"/>
      <c r="G91" s="49">
        <f t="shared" si="5"/>
        <v>0</v>
      </c>
      <c r="I91" s="27"/>
      <c r="J91" s="27"/>
      <c r="K91" s="27"/>
      <c r="L91" s="27"/>
      <c r="M91" s="27"/>
    </row>
    <row r="92" spans="1:13" ht="13.5" thickBot="1">
      <c r="A92" s="14" t="s">
        <v>3</v>
      </c>
      <c r="B92" s="23"/>
      <c r="C92" s="23"/>
      <c r="D92" s="23"/>
      <c r="E92" s="23"/>
      <c r="F92" s="24"/>
      <c r="G92" s="25">
        <f>SUM(G6:G91)</f>
        <v>1961.4079999999999</v>
      </c>
      <c r="I92" s="27"/>
      <c r="J92" s="27"/>
      <c r="K92" s="27"/>
      <c r="L92" s="27"/>
      <c r="M92" s="27"/>
    </row>
    <row r="93" spans="1:13" ht="16.5" thickTop="1">
      <c r="I93" s="27"/>
      <c r="J93" s="45"/>
      <c r="K93" s="45"/>
      <c r="L93" s="45"/>
      <c r="M93" s="27"/>
    </row>
    <row r="94" spans="1:13">
      <c r="I94" s="27"/>
      <c r="J94" s="27"/>
      <c r="K94" s="27"/>
      <c r="L94" s="27"/>
      <c r="M94" s="27"/>
    </row>
    <row r="95" spans="1:13">
      <c r="I95" s="27"/>
      <c r="J95" s="27"/>
      <c r="K95" s="27"/>
      <c r="L95" s="27"/>
      <c r="M95" s="27"/>
    </row>
    <row r="96" spans="1:13">
      <c r="I96" s="27"/>
      <c r="J96" s="27"/>
      <c r="K96" s="27"/>
      <c r="L96" s="27"/>
      <c r="M96" s="27"/>
    </row>
    <row r="97" spans="9:13">
      <c r="I97" s="27"/>
      <c r="J97" s="27"/>
      <c r="K97" s="27"/>
      <c r="L97" s="27"/>
      <c r="M97" s="27"/>
    </row>
    <row r="98" spans="9:13">
      <c r="I98" s="27"/>
      <c r="J98" s="27"/>
      <c r="K98" s="27"/>
      <c r="L98" s="27"/>
      <c r="M98" s="27"/>
    </row>
    <row r="99" spans="9:13">
      <c r="I99" s="30"/>
      <c r="J99" s="30"/>
      <c r="K99" s="30"/>
      <c r="L99" s="27"/>
      <c r="M99" s="27"/>
    </row>
    <row r="100" spans="9:13">
      <c r="I100" s="30"/>
      <c r="J100" s="30"/>
      <c r="K100" s="30"/>
      <c r="L100" s="27"/>
      <c r="M100" s="27"/>
    </row>
    <row r="101" spans="9:13">
      <c r="I101" s="30"/>
      <c r="J101" s="30"/>
      <c r="K101" s="30"/>
      <c r="L101" s="27"/>
      <c r="M101" s="27"/>
    </row>
    <row r="102" spans="9:13">
      <c r="I102" s="27"/>
      <c r="J102" s="27"/>
      <c r="K102" s="27"/>
      <c r="L102" s="27"/>
      <c r="M102" s="27"/>
    </row>
    <row r="103" spans="9:13">
      <c r="I103" s="27"/>
      <c r="J103" s="27"/>
      <c r="K103" s="27"/>
      <c r="L103" s="27"/>
      <c r="M103" s="27"/>
    </row>
    <row r="104" spans="9:13">
      <c r="I104" s="30"/>
      <c r="J104" s="27"/>
      <c r="K104" s="27"/>
      <c r="L104" s="27"/>
      <c r="M104" s="27"/>
    </row>
    <row r="105" spans="9:13">
      <c r="I105" s="27"/>
      <c r="J105" s="27"/>
      <c r="K105" s="27"/>
      <c r="L105" s="27"/>
      <c r="M105" s="27"/>
    </row>
    <row r="106" spans="9:13">
      <c r="I106" s="27"/>
      <c r="J106" s="27"/>
      <c r="K106" s="27"/>
      <c r="L106" s="27"/>
      <c r="M106" s="27"/>
    </row>
    <row r="107" spans="9:13">
      <c r="I107" s="27"/>
      <c r="J107" s="27"/>
      <c r="K107" s="27"/>
      <c r="L107" s="27"/>
      <c r="M107" s="27"/>
    </row>
    <row r="108" spans="9:13">
      <c r="I108" s="27"/>
      <c r="J108" s="27"/>
      <c r="K108" s="27"/>
      <c r="L108" s="27"/>
      <c r="M108" s="27"/>
    </row>
    <row r="109" spans="9:13">
      <c r="I109" s="27"/>
      <c r="J109" s="27"/>
      <c r="K109" s="27"/>
      <c r="L109" s="27"/>
      <c r="M109" s="2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88"/>
  <sheetViews>
    <sheetView workbookViewId="0">
      <selection activeCell="A64" sqref="A64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43831</v>
      </c>
      <c r="C3" s="29"/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43832</v>
      </c>
      <c r="B6" s="50" t="s">
        <v>55</v>
      </c>
      <c r="C6" s="46" t="s">
        <v>15</v>
      </c>
      <c r="D6" s="47">
        <v>0.25</v>
      </c>
      <c r="E6" s="47"/>
      <c r="F6" s="51">
        <v>79.11</v>
      </c>
      <c r="G6" s="49">
        <f t="shared" ref="G6:G9" si="0">F6*D6</f>
        <v>19.7775</v>
      </c>
    </row>
    <row r="7" spans="1:16">
      <c r="A7" s="56"/>
      <c r="B7" s="50" t="s">
        <v>13</v>
      </c>
      <c r="C7" s="46" t="s">
        <v>12</v>
      </c>
      <c r="D7" s="47">
        <v>0.3</v>
      </c>
      <c r="E7" s="47"/>
      <c r="F7" s="48">
        <v>80</v>
      </c>
      <c r="G7" s="49">
        <f t="shared" si="0"/>
        <v>24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31</v>
      </c>
      <c r="C8" s="46" t="s">
        <v>12</v>
      </c>
      <c r="D8" s="47">
        <v>0.04</v>
      </c>
      <c r="E8" s="47"/>
      <c r="F8" s="51">
        <v>120</v>
      </c>
      <c r="G8" s="49">
        <f t="shared" si="0"/>
        <v>4.8</v>
      </c>
      <c r="I8" s="32"/>
      <c r="J8" s="11"/>
      <c r="K8" s="11"/>
      <c r="L8" s="11"/>
      <c r="M8" s="35"/>
      <c r="N8" s="27"/>
    </row>
    <row r="9" spans="1:16">
      <c r="A9" s="56"/>
      <c r="B9" s="53" t="s">
        <v>11</v>
      </c>
      <c r="C9" s="46" t="s">
        <v>12</v>
      </c>
      <c r="D9" s="47">
        <v>0.28999999999999998</v>
      </c>
      <c r="E9" s="47"/>
      <c r="F9" s="51">
        <v>0.33</v>
      </c>
      <c r="G9" s="49">
        <f t="shared" si="0"/>
        <v>9.5699999999999993E-2</v>
      </c>
      <c r="I9" s="32"/>
      <c r="J9" s="11"/>
      <c r="K9" s="11"/>
      <c r="L9" s="11"/>
      <c r="M9" s="35"/>
      <c r="N9" s="27"/>
    </row>
    <row r="10" spans="1:16">
      <c r="A10" s="56">
        <v>43833</v>
      </c>
      <c r="B10" s="53" t="s">
        <v>24</v>
      </c>
      <c r="C10" s="46" t="s">
        <v>10</v>
      </c>
      <c r="D10" s="52">
        <v>0.69</v>
      </c>
      <c r="E10" s="47"/>
      <c r="F10" s="54">
        <v>25</v>
      </c>
      <c r="G10" s="49">
        <f>F10*D10</f>
        <v>17.25</v>
      </c>
      <c r="I10" s="36"/>
      <c r="J10" s="11"/>
      <c r="K10" s="11"/>
      <c r="L10" s="37"/>
      <c r="M10" s="38"/>
      <c r="N10" s="31"/>
    </row>
    <row r="11" spans="1:16">
      <c r="A11" s="56"/>
      <c r="B11" s="53" t="s">
        <v>11</v>
      </c>
      <c r="C11" s="46" t="s">
        <v>12</v>
      </c>
      <c r="D11" s="47">
        <v>0.22500000000000001</v>
      </c>
      <c r="E11" s="47"/>
      <c r="F11" s="51">
        <v>125</v>
      </c>
      <c r="G11" s="49">
        <f>F11*D11</f>
        <v>28.125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16</v>
      </c>
      <c r="C12" s="46" t="s">
        <v>12</v>
      </c>
      <c r="D12" s="47">
        <v>1.25</v>
      </c>
      <c r="E12" s="47"/>
      <c r="F12" s="48">
        <v>165</v>
      </c>
      <c r="G12" s="49">
        <f>D12*F12</f>
        <v>206.25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17</v>
      </c>
      <c r="C13" s="46" t="s">
        <v>15</v>
      </c>
      <c r="D13" s="47">
        <v>0.16800000000000001</v>
      </c>
      <c r="E13" s="47"/>
      <c r="F13" s="48">
        <v>9.08</v>
      </c>
      <c r="G13" s="49">
        <f>D13*F13</f>
        <v>1.5254400000000001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43</v>
      </c>
      <c r="C14" s="46" t="s">
        <v>25</v>
      </c>
      <c r="D14" s="47">
        <v>0.05</v>
      </c>
      <c r="E14" s="47"/>
      <c r="F14" s="51">
        <v>6</v>
      </c>
      <c r="G14" s="49">
        <f>F14*D14</f>
        <v>0.30000000000000004</v>
      </c>
      <c r="I14" s="27"/>
      <c r="J14" s="27"/>
      <c r="K14" s="27"/>
      <c r="L14" s="27"/>
      <c r="M14" s="27"/>
      <c r="N14" s="27"/>
    </row>
    <row r="15" spans="1:16">
      <c r="A15" s="56">
        <v>43834</v>
      </c>
      <c r="B15" s="50" t="s">
        <v>55</v>
      </c>
      <c r="C15" s="46" t="s">
        <v>15</v>
      </c>
      <c r="D15" s="47">
        <v>0.25</v>
      </c>
      <c r="E15" s="47"/>
      <c r="F15" s="51">
        <v>79.11</v>
      </c>
      <c r="G15" s="49">
        <f t="shared" ref="G15:G17" si="1">F15*D15</f>
        <v>19.7775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13</v>
      </c>
      <c r="C16" s="46" t="s">
        <v>12</v>
      </c>
      <c r="D16" s="47">
        <v>0.3</v>
      </c>
      <c r="E16" s="47"/>
      <c r="F16" s="48">
        <v>80</v>
      </c>
      <c r="G16" s="49">
        <f t="shared" si="1"/>
        <v>24</v>
      </c>
      <c r="I16" s="40"/>
      <c r="J16" s="41"/>
      <c r="K16" s="41"/>
      <c r="L16" s="42"/>
      <c r="M16" s="27"/>
      <c r="N16" s="27"/>
    </row>
    <row r="17" spans="1:15">
      <c r="A17" s="56"/>
      <c r="B17" s="53" t="s">
        <v>31</v>
      </c>
      <c r="C17" s="46" t="s">
        <v>12</v>
      </c>
      <c r="D17" s="47">
        <v>0.04</v>
      </c>
      <c r="E17" s="47"/>
      <c r="F17" s="51">
        <v>120</v>
      </c>
      <c r="G17" s="49">
        <f t="shared" si="1"/>
        <v>4.8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43836</v>
      </c>
      <c r="B19" s="53" t="s">
        <v>11</v>
      </c>
      <c r="C19" s="46" t="s">
        <v>12</v>
      </c>
      <c r="D19" s="47">
        <v>0.28000000000000003</v>
      </c>
      <c r="E19" s="47"/>
      <c r="F19" s="51">
        <v>150</v>
      </c>
      <c r="G19" s="49">
        <f t="shared" ref="G19:G23" si="2">F19*D19</f>
        <v>42.000000000000007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2</v>
      </c>
      <c r="E20" s="47"/>
      <c r="F20" s="51">
        <v>5</v>
      </c>
      <c r="G20" s="49">
        <f t="shared" si="2"/>
        <v>10</v>
      </c>
      <c r="I20" s="40"/>
      <c r="J20" s="41"/>
      <c r="K20" s="41"/>
      <c r="L20" s="42"/>
      <c r="M20" s="27"/>
      <c r="N20" s="27"/>
    </row>
    <row r="21" spans="1:15">
      <c r="A21" s="56"/>
      <c r="B21" s="53" t="s">
        <v>31</v>
      </c>
      <c r="C21" s="46" t="s">
        <v>12</v>
      </c>
      <c r="D21" s="47">
        <v>0.02</v>
      </c>
      <c r="E21" s="47"/>
      <c r="F21" s="51">
        <v>120</v>
      </c>
      <c r="G21" s="49">
        <f t="shared" si="2"/>
        <v>2.4</v>
      </c>
      <c r="I21" s="40"/>
      <c r="J21" s="41"/>
      <c r="K21" s="41"/>
      <c r="L21" s="42"/>
      <c r="M21" s="27"/>
      <c r="N21" s="27"/>
    </row>
    <row r="22" spans="1:15">
      <c r="A22" s="56">
        <v>43837</v>
      </c>
      <c r="B22" s="50" t="s">
        <v>27</v>
      </c>
      <c r="C22" s="46" t="s">
        <v>12</v>
      </c>
      <c r="D22" s="47">
        <v>1.4999999999999999E-2</v>
      </c>
      <c r="E22" s="47"/>
      <c r="F22" s="48">
        <v>200</v>
      </c>
      <c r="G22" s="49">
        <f t="shared" si="2"/>
        <v>3</v>
      </c>
      <c r="I22" s="40"/>
      <c r="J22" s="41"/>
      <c r="K22" s="41"/>
      <c r="L22" s="42"/>
      <c r="M22" s="27"/>
      <c r="N22" s="27"/>
    </row>
    <row r="23" spans="1:15">
      <c r="A23" s="56"/>
      <c r="B23" s="53" t="s">
        <v>57</v>
      </c>
      <c r="C23" s="46" t="s">
        <v>15</v>
      </c>
      <c r="D23" s="52">
        <v>0.25</v>
      </c>
      <c r="E23" s="47"/>
      <c r="F23" s="54">
        <v>44.61</v>
      </c>
      <c r="G23" s="49">
        <f t="shared" si="2"/>
        <v>11.1525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43838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43840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43841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43844</v>
      </c>
      <c r="B38" s="53" t="s">
        <v>11</v>
      </c>
      <c r="C38" s="46" t="s">
        <v>12</v>
      </c>
      <c r="D38" s="47">
        <v>0.38500000000000001</v>
      </c>
      <c r="E38" s="47"/>
      <c r="F38" s="51">
        <v>125</v>
      </c>
      <c r="G38" s="49">
        <f t="shared" ref="G38:G39" si="3">F38*D38</f>
        <v>48.125</v>
      </c>
    </row>
    <row r="39" spans="1:7">
      <c r="A39" s="56"/>
      <c r="B39" s="50" t="s">
        <v>14</v>
      </c>
      <c r="C39" s="46" t="s">
        <v>15</v>
      </c>
      <c r="D39" s="47">
        <v>1.5</v>
      </c>
      <c r="E39" s="47"/>
      <c r="F39" s="51">
        <v>4</v>
      </c>
      <c r="G39" s="49">
        <f t="shared" si="3"/>
        <v>6</v>
      </c>
    </row>
    <row r="40" spans="1:7">
      <c r="A40" s="56"/>
      <c r="B40" s="50" t="s">
        <v>13</v>
      </c>
      <c r="C40" s="46" t="s">
        <v>12</v>
      </c>
      <c r="D40" s="47">
        <v>8.5999999999999993E-2</v>
      </c>
      <c r="E40" s="47"/>
      <c r="F40" s="48">
        <v>80</v>
      </c>
      <c r="G40" s="49">
        <f>D40*F40</f>
        <v>6.879999999999999</v>
      </c>
    </row>
    <row r="41" spans="1:7">
      <c r="A41" s="56"/>
      <c r="B41" s="53" t="s">
        <v>27</v>
      </c>
      <c r="C41" s="46" t="s">
        <v>12</v>
      </c>
      <c r="D41" s="47">
        <v>7.5999999999999998E-2</v>
      </c>
      <c r="E41" s="47"/>
      <c r="F41" s="48">
        <v>170</v>
      </c>
      <c r="G41" s="49">
        <f>D41*F41</f>
        <v>12.92</v>
      </c>
    </row>
    <row r="42" spans="1:7">
      <c r="A42" s="56">
        <v>43846</v>
      </c>
      <c r="B42" s="50" t="s">
        <v>14</v>
      </c>
      <c r="C42" s="46" t="s">
        <v>15</v>
      </c>
      <c r="D42" s="47">
        <v>3</v>
      </c>
      <c r="E42" s="47"/>
      <c r="F42" s="51">
        <v>2</v>
      </c>
      <c r="G42" s="49">
        <f t="shared" ref="G42:G45" si="4">F42*D42</f>
        <v>6</v>
      </c>
    </row>
    <row r="43" spans="1:7">
      <c r="A43" s="56"/>
      <c r="B43" s="50" t="s">
        <v>51</v>
      </c>
      <c r="C43" s="46" t="s">
        <v>15</v>
      </c>
      <c r="D43" s="47">
        <v>1</v>
      </c>
      <c r="E43" s="47"/>
      <c r="F43" s="48">
        <v>9.2799999999999994</v>
      </c>
      <c r="G43" s="49">
        <f t="shared" si="4"/>
        <v>9.2799999999999994</v>
      </c>
    </row>
    <row r="44" spans="1:7">
      <c r="A44" s="66"/>
      <c r="B44" s="50" t="s">
        <v>55</v>
      </c>
      <c r="C44" s="46" t="s">
        <v>15</v>
      </c>
      <c r="D44" s="47">
        <v>0.25</v>
      </c>
      <c r="E44" s="47"/>
      <c r="F44" s="51">
        <v>79.11</v>
      </c>
      <c r="G44" s="49">
        <f t="shared" si="4"/>
        <v>19.7775</v>
      </c>
    </row>
    <row r="45" spans="1:7">
      <c r="A45" s="56"/>
      <c r="B45" s="50" t="s">
        <v>13</v>
      </c>
      <c r="C45" s="46" t="s">
        <v>12</v>
      </c>
      <c r="D45" s="47">
        <v>0.3</v>
      </c>
      <c r="E45" s="47"/>
      <c r="F45" s="48">
        <v>80</v>
      </c>
      <c r="G45" s="49">
        <f t="shared" si="4"/>
        <v>24</v>
      </c>
    </row>
    <row r="46" spans="1:7">
      <c r="A46" s="66"/>
      <c r="B46" s="50" t="s">
        <v>17</v>
      </c>
      <c r="C46" s="46" t="s">
        <v>15</v>
      </c>
      <c r="D46" s="47">
        <v>1.4E-2</v>
      </c>
      <c r="E46" s="47"/>
      <c r="F46" s="48">
        <v>9.08</v>
      </c>
      <c r="G46" s="49">
        <f>D46*F46</f>
        <v>0.12712000000000001</v>
      </c>
    </row>
    <row r="47" spans="1:7">
      <c r="A47" s="56">
        <v>43847</v>
      </c>
      <c r="B47" s="50" t="s">
        <v>14</v>
      </c>
      <c r="C47" s="46" t="s">
        <v>15</v>
      </c>
      <c r="D47" s="47">
        <v>1</v>
      </c>
      <c r="E47" s="47"/>
      <c r="F47" s="51">
        <v>4</v>
      </c>
      <c r="G47" s="49">
        <f>D47*F47</f>
        <v>4</v>
      </c>
    </row>
    <row r="48" spans="1:7">
      <c r="A48" s="67"/>
      <c r="B48" s="53" t="s">
        <v>11</v>
      </c>
      <c r="C48" s="46" t="s">
        <v>12</v>
      </c>
      <c r="D48" s="47">
        <v>3.5000000000000003E-2</v>
      </c>
      <c r="E48" s="47"/>
      <c r="F48" s="51">
        <v>125</v>
      </c>
      <c r="G48" s="49">
        <f>F48*D48</f>
        <v>4.375</v>
      </c>
    </row>
    <row r="49" spans="1:7">
      <c r="A49" s="56"/>
      <c r="B49" s="50" t="s">
        <v>14</v>
      </c>
      <c r="C49" s="46" t="s">
        <v>15</v>
      </c>
      <c r="D49" s="47">
        <v>1</v>
      </c>
      <c r="E49" s="47"/>
      <c r="F49" s="51">
        <v>4</v>
      </c>
      <c r="G49" s="49">
        <f t="shared" ref="G49:G60" si="5">F49*D49</f>
        <v>4</v>
      </c>
    </row>
    <row r="50" spans="1:7">
      <c r="A50" s="56"/>
      <c r="B50" s="53" t="s">
        <v>24</v>
      </c>
      <c r="C50" s="46" t="s">
        <v>10</v>
      </c>
      <c r="D50" s="52">
        <v>0.25</v>
      </c>
      <c r="E50" s="47"/>
      <c r="F50" s="54">
        <v>25</v>
      </c>
      <c r="G50" s="49">
        <f t="shared" si="5"/>
        <v>6.25</v>
      </c>
    </row>
    <row r="51" spans="1:7">
      <c r="A51" s="56">
        <v>43850</v>
      </c>
      <c r="B51" s="53" t="s">
        <v>11</v>
      </c>
      <c r="C51" s="46" t="s">
        <v>12</v>
      </c>
      <c r="D51" s="47">
        <v>0.21</v>
      </c>
      <c r="E51" s="47"/>
      <c r="F51" s="51">
        <v>125</v>
      </c>
      <c r="G51" s="49">
        <f t="shared" si="5"/>
        <v>26.25</v>
      </c>
    </row>
    <row r="52" spans="1:7">
      <c r="A52" s="56"/>
      <c r="B52" s="50" t="s">
        <v>14</v>
      </c>
      <c r="C52" s="46" t="s">
        <v>15</v>
      </c>
      <c r="D52" s="47">
        <v>1</v>
      </c>
      <c r="E52" s="47"/>
      <c r="F52" s="51">
        <v>4</v>
      </c>
      <c r="G52" s="49">
        <f t="shared" si="5"/>
        <v>4</v>
      </c>
    </row>
    <row r="53" spans="1:7">
      <c r="A53" s="56"/>
      <c r="B53" s="50" t="s">
        <v>43</v>
      </c>
      <c r="C53" s="46" t="s">
        <v>25</v>
      </c>
      <c r="D53" s="47">
        <v>0.05</v>
      </c>
      <c r="E53" s="47"/>
      <c r="F53" s="51">
        <v>6</v>
      </c>
      <c r="G53" s="49">
        <f t="shared" si="5"/>
        <v>0.30000000000000004</v>
      </c>
    </row>
    <row r="54" spans="1:7">
      <c r="A54" s="56"/>
      <c r="B54" s="53" t="s">
        <v>24</v>
      </c>
      <c r="C54" s="46" t="s">
        <v>10</v>
      </c>
      <c r="D54" s="52">
        <v>0.96</v>
      </c>
      <c r="E54" s="47"/>
      <c r="F54" s="54">
        <v>25</v>
      </c>
      <c r="G54" s="49">
        <f t="shared" si="5"/>
        <v>24</v>
      </c>
    </row>
    <row r="55" spans="1:7">
      <c r="A55" s="56">
        <v>43852</v>
      </c>
      <c r="B55" s="53" t="s">
        <v>11</v>
      </c>
      <c r="C55" s="46" t="s">
        <v>12</v>
      </c>
      <c r="D55" s="47">
        <v>0.185</v>
      </c>
      <c r="E55" s="47"/>
      <c r="F55" s="51">
        <v>125</v>
      </c>
      <c r="G55" s="49">
        <f t="shared" si="5"/>
        <v>23.125</v>
      </c>
    </row>
    <row r="56" spans="1:7">
      <c r="A56" s="56"/>
      <c r="B56" s="50" t="s">
        <v>14</v>
      </c>
      <c r="C56" s="46" t="s">
        <v>15</v>
      </c>
      <c r="D56" s="47">
        <v>0.23499999999999999</v>
      </c>
      <c r="E56" s="47"/>
      <c r="F56" s="51">
        <v>4</v>
      </c>
      <c r="G56" s="49">
        <f t="shared" si="5"/>
        <v>0.94</v>
      </c>
    </row>
    <row r="57" spans="1:7">
      <c r="A57" s="56"/>
      <c r="B57" s="50" t="s">
        <v>43</v>
      </c>
      <c r="C57" s="46" t="s">
        <v>25</v>
      </c>
      <c r="D57" s="47">
        <v>0.95</v>
      </c>
      <c r="E57" s="47"/>
      <c r="F57" s="51">
        <v>6</v>
      </c>
      <c r="G57" s="49">
        <f t="shared" si="5"/>
        <v>5.6999999999999993</v>
      </c>
    </row>
    <row r="58" spans="1:7">
      <c r="A58" s="56"/>
      <c r="B58" s="53" t="s">
        <v>24</v>
      </c>
      <c r="C58" s="46" t="s">
        <v>10</v>
      </c>
      <c r="D58" s="52">
        <v>2.5000000000000001E-2</v>
      </c>
      <c r="E58" s="47"/>
      <c r="F58" s="54">
        <v>25</v>
      </c>
      <c r="G58" s="49">
        <f t="shared" si="5"/>
        <v>0.625</v>
      </c>
    </row>
    <row r="59" spans="1:7">
      <c r="A59" s="56">
        <v>43853</v>
      </c>
      <c r="B59" s="53" t="s">
        <v>11</v>
      </c>
      <c r="C59" s="46" t="s">
        <v>12</v>
      </c>
      <c r="D59" s="47">
        <v>0.11</v>
      </c>
      <c r="E59" s="47"/>
      <c r="F59" s="51">
        <v>125</v>
      </c>
      <c r="G59" s="49">
        <f t="shared" si="5"/>
        <v>13.75</v>
      </c>
    </row>
    <row r="60" spans="1:7">
      <c r="A60" s="56"/>
      <c r="B60" s="50" t="s">
        <v>14</v>
      </c>
      <c r="C60" s="46" t="s">
        <v>15</v>
      </c>
      <c r="D60" s="47">
        <v>2</v>
      </c>
      <c r="E60" s="47"/>
      <c r="F60" s="51">
        <v>4</v>
      </c>
      <c r="G60" s="49">
        <f t="shared" si="5"/>
        <v>8</v>
      </c>
    </row>
    <row r="61" spans="1:7">
      <c r="A61" s="56"/>
      <c r="B61" s="50" t="s">
        <v>13</v>
      </c>
      <c r="C61" s="46" t="s">
        <v>12</v>
      </c>
      <c r="D61" s="47">
        <v>0.55000000000000004</v>
      </c>
      <c r="E61" s="47"/>
      <c r="F61" s="48">
        <v>80</v>
      </c>
      <c r="G61" s="49">
        <f>D61*F61</f>
        <v>44</v>
      </c>
    </row>
    <row r="62" spans="1:7">
      <c r="A62" s="56"/>
      <c r="B62" s="53" t="s">
        <v>24</v>
      </c>
      <c r="C62" s="46" t="s">
        <v>10</v>
      </c>
      <c r="D62" s="52">
        <v>0.69</v>
      </c>
      <c r="E62" s="47"/>
      <c r="F62" s="54">
        <v>25</v>
      </c>
      <c r="G62" s="49">
        <f>F62*D62</f>
        <v>17.25</v>
      </c>
    </row>
    <row r="63" spans="1:7">
      <c r="A63" s="56">
        <v>43857</v>
      </c>
      <c r="B63" s="53" t="s">
        <v>11</v>
      </c>
      <c r="C63" s="46" t="s">
        <v>12</v>
      </c>
      <c r="D63" s="47">
        <v>0.22500000000000001</v>
      </c>
      <c r="E63" s="47"/>
      <c r="F63" s="51">
        <v>125</v>
      </c>
      <c r="G63" s="49">
        <f>F63*D63</f>
        <v>28.125</v>
      </c>
    </row>
    <row r="64" spans="1:7">
      <c r="A64" s="56"/>
      <c r="B64" s="50" t="s">
        <v>16</v>
      </c>
      <c r="C64" s="46" t="s">
        <v>12</v>
      </c>
      <c r="D64" s="47">
        <v>1.25</v>
      </c>
      <c r="E64" s="47"/>
      <c r="F64" s="48">
        <v>165</v>
      </c>
      <c r="G64" s="49">
        <f>D64*F64</f>
        <v>206.25</v>
      </c>
    </row>
    <row r="65" spans="1:13">
      <c r="A65" s="56"/>
      <c r="B65" s="50" t="s">
        <v>17</v>
      </c>
      <c r="C65" s="46" t="s">
        <v>15</v>
      </c>
      <c r="D65" s="47">
        <v>0.16800000000000001</v>
      </c>
      <c r="E65" s="47"/>
      <c r="F65" s="48">
        <v>9.08</v>
      </c>
      <c r="G65" s="49">
        <f>D65*F65</f>
        <v>1.5254400000000001</v>
      </c>
    </row>
    <row r="66" spans="1:13">
      <c r="A66" s="56"/>
      <c r="B66" s="50" t="s">
        <v>43</v>
      </c>
      <c r="C66" s="46" t="s">
        <v>25</v>
      </c>
      <c r="D66" s="47">
        <v>0.05</v>
      </c>
      <c r="E66" s="47"/>
      <c r="F66" s="51">
        <v>6</v>
      </c>
      <c r="G66" s="49">
        <f>F66*D66</f>
        <v>0.30000000000000004</v>
      </c>
    </row>
    <row r="67" spans="1:13">
      <c r="A67" s="56"/>
      <c r="B67" s="53" t="s">
        <v>19</v>
      </c>
      <c r="C67" s="46" t="s">
        <v>20</v>
      </c>
      <c r="D67" s="47">
        <v>0.04</v>
      </c>
      <c r="E67" s="47"/>
      <c r="F67" s="48">
        <v>135</v>
      </c>
      <c r="G67" s="49">
        <f>D67*F67</f>
        <v>5.4</v>
      </c>
    </row>
    <row r="68" spans="1:13">
      <c r="A68" s="56"/>
      <c r="B68" s="50"/>
      <c r="C68" s="46"/>
      <c r="D68" s="47"/>
      <c r="E68" s="47"/>
      <c r="F68" s="54"/>
      <c r="G68" s="49"/>
    </row>
    <row r="69" spans="1:13">
      <c r="A69" s="56"/>
      <c r="B69" s="53"/>
      <c r="C69" s="46"/>
      <c r="D69" s="52"/>
      <c r="E69" s="47"/>
      <c r="F69" s="54"/>
      <c r="G69" s="49"/>
    </row>
    <row r="70" spans="1:13" ht="13.5" thickBot="1">
      <c r="A70" s="57"/>
      <c r="B70" s="55"/>
      <c r="C70" s="20"/>
      <c r="D70" s="20"/>
      <c r="E70" s="20"/>
      <c r="F70" s="21"/>
      <c r="G70" s="22"/>
      <c r="I70" s="27"/>
      <c r="J70" s="27"/>
      <c r="K70" s="27"/>
      <c r="L70" s="27"/>
      <c r="M70" s="27"/>
    </row>
    <row r="71" spans="1:13" ht="13.5" thickBot="1">
      <c r="A71" s="14" t="s">
        <v>3</v>
      </c>
      <c r="B71" s="23"/>
      <c r="C71" s="23"/>
      <c r="D71" s="23"/>
      <c r="E71" s="23"/>
      <c r="F71" s="24"/>
      <c r="G71" s="25">
        <f>SUM(G6:G70)</f>
        <v>1274.0707</v>
      </c>
      <c r="I71" s="27"/>
      <c r="J71" s="27"/>
      <c r="K71" s="27"/>
      <c r="L71" s="27"/>
      <c r="M71" s="27"/>
    </row>
    <row r="72" spans="1:13" ht="16.5" thickTop="1">
      <c r="I72" s="27"/>
      <c r="J72" s="45"/>
      <c r="K72" s="45"/>
      <c r="L72" s="45"/>
      <c r="M72" s="27"/>
    </row>
    <row r="73" spans="1:13">
      <c r="I73" s="27"/>
      <c r="J73" s="27"/>
      <c r="K73" s="27"/>
      <c r="L73" s="27"/>
      <c r="M73" s="27"/>
    </row>
    <row r="74" spans="1:13">
      <c r="I74" s="27"/>
      <c r="J74" s="27"/>
      <c r="K74" s="27"/>
      <c r="L74" s="27"/>
      <c r="M74" s="27"/>
    </row>
    <row r="75" spans="1:13">
      <c r="I75" s="27"/>
      <c r="J75" s="27"/>
      <c r="K75" s="27"/>
      <c r="L75" s="27"/>
      <c r="M75" s="27"/>
    </row>
    <row r="76" spans="1:13">
      <c r="I76" s="27"/>
      <c r="J76" s="27"/>
      <c r="K76" s="27"/>
      <c r="L76" s="27"/>
      <c r="M76" s="27"/>
    </row>
    <row r="77" spans="1:13">
      <c r="I77" s="27"/>
      <c r="J77" s="27"/>
      <c r="K77" s="27"/>
      <c r="L77" s="27"/>
      <c r="M77" s="27"/>
    </row>
    <row r="78" spans="1:13">
      <c r="I78" s="30"/>
      <c r="J78" s="30"/>
      <c r="K78" s="30"/>
      <c r="L78" s="27"/>
      <c r="M78" s="27"/>
    </row>
    <row r="79" spans="1:13">
      <c r="I79" s="30"/>
      <c r="J79" s="30"/>
      <c r="K79" s="30"/>
      <c r="L79" s="27"/>
      <c r="M79" s="27"/>
    </row>
    <row r="80" spans="1:13">
      <c r="I80" s="30"/>
      <c r="J80" s="30"/>
      <c r="K80" s="30"/>
      <c r="L80" s="27"/>
      <c r="M80" s="27"/>
    </row>
    <row r="81" spans="9:13">
      <c r="I81" s="27"/>
      <c r="J81" s="27"/>
      <c r="K81" s="27"/>
      <c r="L81" s="27"/>
      <c r="M81" s="27"/>
    </row>
    <row r="82" spans="9:13">
      <c r="I82" s="27"/>
      <c r="J82" s="27"/>
      <c r="K82" s="27"/>
      <c r="L82" s="27"/>
      <c r="M82" s="27"/>
    </row>
    <row r="83" spans="9:13">
      <c r="I83" s="30"/>
      <c r="J83" s="27"/>
      <c r="K83" s="27"/>
      <c r="L83" s="27"/>
      <c r="M83" s="27"/>
    </row>
    <row r="84" spans="9:13">
      <c r="I84" s="27"/>
      <c r="J84" s="27"/>
      <c r="K84" s="27"/>
      <c r="L84" s="27"/>
      <c r="M84" s="27"/>
    </row>
    <row r="85" spans="9:13">
      <c r="I85" s="27"/>
      <c r="J85" s="27"/>
      <c r="K85" s="27"/>
      <c r="L85" s="27"/>
      <c r="M85" s="27"/>
    </row>
    <row r="86" spans="9:13">
      <c r="I86" s="27"/>
      <c r="J86" s="27"/>
      <c r="K86" s="27"/>
      <c r="L86" s="27"/>
      <c r="M86" s="27"/>
    </row>
    <row r="87" spans="9:13">
      <c r="I87" s="27"/>
      <c r="J87" s="27"/>
      <c r="K87" s="27"/>
      <c r="L87" s="27"/>
      <c r="M87" s="27"/>
    </row>
    <row r="88" spans="9:13">
      <c r="I88" s="27"/>
      <c r="J88" s="27"/>
      <c r="K88" s="27"/>
      <c r="L88" s="27"/>
      <c r="M88" s="2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11"/>
  <sheetViews>
    <sheetView tabSelected="1" topLeftCell="A78" workbookViewId="0">
      <selection activeCell="L96" sqref="L9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43497</v>
      </c>
      <c r="C3" s="29"/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43862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43864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43864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43865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43867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43868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43871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43872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43873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43874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43875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43876</v>
      </c>
      <c r="B51" s="50" t="s">
        <v>14</v>
      </c>
      <c r="C51" s="46" t="s">
        <v>15</v>
      </c>
      <c r="D51" s="47">
        <v>1</v>
      </c>
      <c r="E51" s="47"/>
      <c r="F51" s="51">
        <v>4</v>
      </c>
      <c r="G51" s="49">
        <f>D51*F51</f>
        <v>4</v>
      </c>
    </row>
    <row r="52" spans="1:7">
      <c r="A52" s="67"/>
      <c r="B52" s="53" t="s">
        <v>11</v>
      </c>
      <c r="C52" s="46" t="s">
        <v>12</v>
      </c>
      <c r="D52" s="47">
        <v>3.5000000000000003E-2</v>
      </c>
      <c r="E52" s="47"/>
      <c r="F52" s="51">
        <v>125</v>
      </c>
      <c r="G52" s="49">
        <f>F52*D52</f>
        <v>4.375</v>
      </c>
    </row>
    <row r="53" spans="1:7">
      <c r="A53" s="56">
        <v>43878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43879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43880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43882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43885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43887</v>
      </c>
      <c r="B73" s="53" t="s">
        <v>11</v>
      </c>
      <c r="C73" s="46" t="s">
        <v>12</v>
      </c>
      <c r="D73" s="47">
        <v>0.32</v>
      </c>
      <c r="E73" s="47"/>
      <c r="F73" s="51">
        <v>150</v>
      </c>
      <c r="G73" s="49">
        <f t="shared" ref="G73:G90" si="4">F73*D73</f>
        <v>48</v>
      </c>
    </row>
    <row r="74" spans="1:7">
      <c r="A74" s="56"/>
      <c r="B74" s="50" t="s">
        <v>14</v>
      </c>
      <c r="C74" s="46" t="s">
        <v>15</v>
      </c>
      <c r="D74" s="47">
        <v>3</v>
      </c>
      <c r="E74" s="47"/>
      <c r="F74" s="51">
        <v>5</v>
      </c>
      <c r="G74" s="49">
        <f t="shared" si="4"/>
        <v>15</v>
      </c>
    </row>
    <row r="75" spans="1:7">
      <c r="A75" s="56"/>
      <c r="B75" s="53" t="s">
        <v>31</v>
      </c>
      <c r="C75" s="46" t="s">
        <v>12</v>
      </c>
      <c r="D75" s="47">
        <v>0.02</v>
      </c>
      <c r="E75" s="47"/>
      <c r="F75" s="51">
        <v>120</v>
      </c>
      <c r="G75" s="49">
        <f t="shared" si="4"/>
        <v>2.4</v>
      </c>
    </row>
    <row r="76" spans="1:7">
      <c r="A76" s="56"/>
      <c r="B76" s="50" t="s">
        <v>16</v>
      </c>
      <c r="C76" s="46" t="s">
        <v>58</v>
      </c>
      <c r="D76" s="47">
        <v>0.08</v>
      </c>
      <c r="E76" s="47"/>
      <c r="F76" s="51">
        <v>160</v>
      </c>
      <c r="G76" s="49">
        <f t="shared" si="4"/>
        <v>12.8</v>
      </c>
    </row>
    <row r="77" spans="1:7">
      <c r="A77" s="56">
        <v>43888</v>
      </c>
      <c r="B77" s="53" t="s">
        <v>11</v>
      </c>
      <c r="C77" s="46" t="s">
        <v>12</v>
      </c>
      <c r="D77" s="47">
        <v>0.32</v>
      </c>
      <c r="E77" s="47"/>
      <c r="F77" s="51">
        <v>0.33</v>
      </c>
      <c r="G77" s="49">
        <f t="shared" si="4"/>
        <v>0.10560000000000001</v>
      </c>
    </row>
    <row r="78" spans="1:7">
      <c r="A78" s="56"/>
      <c r="B78" s="50" t="s">
        <v>14</v>
      </c>
      <c r="C78" s="46" t="s">
        <v>15</v>
      </c>
      <c r="D78" s="47">
        <v>3</v>
      </c>
      <c r="E78" s="47"/>
      <c r="F78" s="51">
        <v>2</v>
      </c>
      <c r="G78" s="49">
        <f t="shared" si="4"/>
        <v>6</v>
      </c>
    </row>
    <row r="79" spans="1:7">
      <c r="A79" s="56"/>
      <c r="B79" s="53" t="s">
        <v>31</v>
      </c>
      <c r="C79" s="46" t="s">
        <v>12</v>
      </c>
      <c r="D79" s="47">
        <v>0.25</v>
      </c>
      <c r="E79" s="47"/>
      <c r="F79" s="51">
        <v>120</v>
      </c>
      <c r="G79" s="49">
        <f t="shared" si="4"/>
        <v>30</v>
      </c>
    </row>
    <row r="80" spans="1:7" ht="15" customHeight="1">
      <c r="A80" s="56"/>
      <c r="B80" s="50" t="s">
        <v>53</v>
      </c>
      <c r="C80" s="46" t="s">
        <v>15</v>
      </c>
      <c r="D80" s="47">
        <v>1</v>
      </c>
      <c r="E80" s="47"/>
      <c r="F80" s="48">
        <v>19.63</v>
      </c>
      <c r="G80" s="49">
        <f t="shared" si="4"/>
        <v>19.63</v>
      </c>
    </row>
    <row r="81" spans="1:13">
      <c r="A81" s="56">
        <v>43889</v>
      </c>
      <c r="B81" s="50" t="s">
        <v>55</v>
      </c>
      <c r="C81" s="46" t="s">
        <v>15</v>
      </c>
      <c r="D81" s="47">
        <v>0.25</v>
      </c>
      <c r="E81" s="47"/>
      <c r="F81" s="51">
        <v>79.11</v>
      </c>
      <c r="G81" s="49">
        <f t="shared" si="4"/>
        <v>19.7775</v>
      </c>
    </row>
    <row r="82" spans="1:13">
      <c r="A82" s="56"/>
      <c r="B82" s="50" t="s">
        <v>13</v>
      </c>
      <c r="C82" s="46" t="s">
        <v>12</v>
      </c>
      <c r="D82" s="47">
        <v>0.3</v>
      </c>
      <c r="E82" s="47"/>
      <c r="F82" s="48">
        <v>80</v>
      </c>
      <c r="G82" s="49">
        <f t="shared" si="4"/>
        <v>24</v>
      </c>
    </row>
    <row r="83" spans="1:13">
      <c r="A83" s="56"/>
      <c r="B83" s="53" t="s">
        <v>31</v>
      </c>
      <c r="C83" s="46" t="s">
        <v>12</v>
      </c>
      <c r="D83" s="47">
        <v>0.04</v>
      </c>
      <c r="E83" s="47"/>
      <c r="F83" s="51">
        <v>120</v>
      </c>
      <c r="G83" s="49">
        <f t="shared" si="4"/>
        <v>4.8</v>
      </c>
    </row>
    <row r="84" spans="1:13">
      <c r="A84" s="56"/>
      <c r="B84" s="50" t="s">
        <v>14</v>
      </c>
      <c r="C84" s="46" t="s">
        <v>15</v>
      </c>
      <c r="D84" s="47">
        <v>2</v>
      </c>
      <c r="E84" s="47"/>
      <c r="F84" s="51">
        <v>2</v>
      </c>
      <c r="G84" s="49">
        <f t="shared" si="4"/>
        <v>4</v>
      </c>
    </row>
    <row r="85" spans="1:13">
      <c r="A85" s="56"/>
      <c r="B85" s="53" t="s">
        <v>31</v>
      </c>
      <c r="C85" s="46" t="s">
        <v>12</v>
      </c>
      <c r="D85" s="47">
        <v>0.02</v>
      </c>
      <c r="E85" s="47"/>
      <c r="F85" s="51">
        <v>120</v>
      </c>
      <c r="G85" s="49">
        <f t="shared" si="4"/>
        <v>2.4</v>
      </c>
    </row>
    <row r="86" spans="1:13">
      <c r="A86" s="56"/>
      <c r="B86" s="50" t="s">
        <v>27</v>
      </c>
      <c r="C86" s="46" t="s">
        <v>12</v>
      </c>
      <c r="D86" s="47">
        <v>0.02</v>
      </c>
      <c r="E86" s="47"/>
      <c r="F86" s="48">
        <v>200</v>
      </c>
      <c r="G86" s="49">
        <f t="shared" si="4"/>
        <v>4</v>
      </c>
    </row>
    <row r="87" spans="1:13">
      <c r="A87" s="56"/>
      <c r="B87" s="50" t="s">
        <v>14</v>
      </c>
      <c r="C87" s="46" t="s">
        <v>15</v>
      </c>
      <c r="D87" s="47">
        <v>3</v>
      </c>
      <c r="E87" s="47"/>
      <c r="F87" s="51">
        <v>2</v>
      </c>
      <c r="G87" s="49">
        <f t="shared" si="4"/>
        <v>6</v>
      </c>
    </row>
    <row r="88" spans="1:13">
      <c r="A88" s="56"/>
      <c r="B88" s="50" t="s">
        <v>53</v>
      </c>
      <c r="C88" s="46" t="s">
        <v>15</v>
      </c>
      <c r="D88" s="47">
        <v>1</v>
      </c>
      <c r="E88" s="47"/>
      <c r="F88" s="48">
        <v>19.63</v>
      </c>
      <c r="G88" s="49">
        <f t="shared" si="4"/>
        <v>19.63</v>
      </c>
    </row>
    <row r="89" spans="1:13">
      <c r="A89" s="56"/>
      <c r="B89" s="53" t="s">
        <v>44</v>
      </c>
      <c r="C89" s="46" t="s">
        <v>15</v>
      </c>
      <c r="D89" s="47">
        <v>0.25</v>
      </c>
      <c r="E89" s="47"/>
      <c r="F89" s="51">
        <v>17.43</v>
      </c>
      <c r="G89" s="49">
        <f t="shared" si="4"/>
        <v>4.3574999999999999</v>
      </c>
    </row>
    <row r="90" spans="1:13">
      <c r="A90" s="56"/>
      <c r="B90" s="50" t="s">
        <v>17</v>
      </c>
      <c r="C90" s="46" t="s">
        <v>15</v>
      </c>
      <c r="D90" s="47">
        <v>0.02</v>
      </c>
      <c r="E90" s="47"/>
      <c r="F90" s="48">
        <v>9.08</v>
      </c>
      <c r="G90" s="49">
        <f t="shared" si="4"/>
        <v>0.18160000000000001</v>
      </c>
    </row>
    <row r="91" spans="1:13">
      <c r="A91" s="56"/>
      <c r="B91" s="50"/>
      <c r="C91" s="46"/>
      <c r="D91" s="47"/>
      <c r="E91" s="47"/>
      <c r="F91" s="54"/>
      <c r="G91" s="49"/>
    </row>
    <row r="92" spans="1:13">
      <c r="A92" s="56"/>
      <c r="B92" s="53"/>
      <c r="C92" s="46"/>
      <c r="D92" s="52"/>
      <c r="E92" s="47"/>
      <c r="F92" s="54"/>
      <c r="G92" s="49"/>
    </row>
    <row r="93" spans="1:13" ht="13.5" thickBot="1">
      <c r="A93" s="57"/>
      <c r="B93" s="55"/>
      <c r="C93" s="20"/>
      <c r="D93" s="20"/>
      <c r="E93" s="20"/>
      <c r="F93" s="21"/>
      <c r="G93" s="22"/>
      <c r="I93" s="27"/>
      <c r="J93" s="27"/>
      <c r="K93" s="27"/>
      <c r="L93" s="27"/>
      <c r="M93" s="27"/>
    </row>
    <row r="94" spans="1:13" ht="13.5" thickBot="1">
      <c r="A94" s="14" t="s">
        <v>3</v>
      </c>
      <c r="B94" s="23"/>
      <c r="C94" s="23"/>
      <c r="D94" s="23"/>
      <c r="E94" s="23"/>
      <c r="F94" s="24"/>
      <c r="G94" s="25">
        <f>SUM(G6:G93)</f>
        <v>1501.8817600000002</v>
      </c>
      <c r="I94" s="27"/>
      <c r="J94" s="27"/>
      <c r="K94" s="27"/>
      <c r="L94" s="27"/>
      <c r="M94" s="27"/>
    </row>
    <row r="95" spans="1:13" ht="16.5" thickTop="1">
      <c r="I95" s="27"/>
      <c r="J95" s="45"/>
      <c r="K95" s="45"/>
      <c r="L95" s="45"/>
      <c r="M95" s="27"/>
    </row>
    <row r="96" spans="1:13">
      <c r="I96" s="27"/>
      <c r="J96" s="27"/>
      <c r="K96" s="27"/>
      <c r="L96" s="27"/>
      <c r="M96" s="27"/>
    </row>
    <row r="97" spans="9:13">
      <c r="I97" s="27"/>
      <c r="J97" s="27"/>
      <c r="K97" s="27"/>
      <c r="L97" s="27"/>
      <c r="M97" s="27"/>
    </row>
    <row r="98" spans="9:13">
      <c r="I98" s="27"/>
      <c r="J98" s="27"/>
      <c r="K98" s="27"/>
      <c r="L98" s="27"/>
      <c r="M98" s="27"/>
    </row>
    <row r="99" spans="9:13">
      <c r="I99" s="27"/>
      <c r="J99" s="27"/>
      <c r="K99" s="27"/>
      <c r="L99" s="27"/>
      <c r="M99" s="27"/>
    </row>
    <row r="100" spans="9:13">
      <c r="I100" s="27"/>
      <c r="J100" s="27"/>
      <c r="K100" s="27"/>
      <c r="L100" s="27"/>
      <c r="M100" s="27"/>
    </row>
    <row r="101" spans="9:13">
      <c r="I101" s="30"/>
      <c r="J101" s="30"/>
      <c r="K101" s="30"/>
      <c r="L101" s="27"/>
      <c r="M101" s="27"/>
    </row>
    <row r="102" spans="9:13">
      <c r="I102" s="30"/>
      <c r="J102" s="30"/>
      <c r="K102" s="30"/>
      <c r="L102" s="27"/>
      <c r="M102" s="27"/>
    </row>
    <row r="103" spans="9:13">
      <c r="I103" s="30"/>
      <c r="J103" s="30"/>
      <c r="K103" s="30"/>
      <c r="L103" s="27"/>
      <c r="M103" s="27"/>
    </row>
    <row r="104" spans="9:13">
      <c r="I104" s="27"/>
      <c r="J104" s="27"/>
      <c r="K104" s="27"/>
      <c r="L104" s="27"/>
      <c r="M104" s="27"/>
    </row>
    <row r="105" spans="9:13">
      <c r="I105" s="27"/>
      <c r="J105" s="27"/>
      <c r="K105" s="27"/>
      <c r="L105" s="27"/>
      <c r="M105" s="27"/>
    </row>
    <row r="106" spans="9:13">
      <c r="I106" s="30"/>
      <c r="J106" s="27"/>
      <c r="K106" s="27"/>
      <c r="L106" s="27"/>
      <c r="M106" s="27"/>
    </row>
    <row r="107" spans="9:13">
      <c r="I107" s="27"/>
      <c r="J107" s="27"/>
      <c r="K107" s="27"/>
      <c r="L107" s="27"/>
      <c r="M107" s="27"/>
    </row>
    <row r="108" spans="9:13">
      <c r="I108" s="27"/>
      <c r="J108" s="27"/>
      <c r="K108" s="27"/>
      <c r="L108" s="27"/>
      <c r="M108" s="27"/>
    </row>
    <row r="109" spans="9:13">
      <c r="I109" s="27"/>
      <c r="J109" s="27"/>
      <c r="K109" s="27"/>
      <c r="L109" s="27"/>
      <c r="M109" s="27"/>
    </row>
    <row r="110" spans="9:13">
      <c r="I110" s="27"/>
      <c r="J110" s="27"/>
      <c r="K110" s="27"/>
      <c r="L110" s="27"/>
      <c r="M110" s="27"/>
    </row>
    <row r="111" spans="9:13">
      <c r="I111" s="27"/>
      <c r="J111" s="27"/>
      <c r="K111" s="27"/>
      <c r="L111" s="27"/>
      <c r="M111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8"/>
  <sheetViews>
    <sheetView workbookViewId="0">
      <selection sqref="A1:XFD104857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43497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43497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43498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43501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43502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43503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43504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43505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43508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43509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43510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43511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43512</v>
      </c>
      <c r="B51" s="50" t="s">
        <v>40</v>
      </c>
      <c r="C51" s="46" t="s">
        <v>39</v>
      </c>
      <c r="D51" s="47">
        <v>5</v>
      </c>
      <c r="E51" s="47"/>
      <c r="F51" s="51">
        <v>60.25</v>
      </c>
      <c r="G51" s="49">
        <f>D51*F51</f>
        <v>301.25</v>
      </c>
    </row>
    <row r="52" spans="1:7">
      <c r="A52" s="67"/>
      <c r="B52" s="50" t="s">
        <v>45</v>
      </c>
      <c r="C52" s="46" t="s">
        <v>39</v>
      </c>
      <c r="D52" s="47">
        <v>2</v>
      </c>
      <c r="E52" s="47"/>
      <c r="F52" s="51">
        <v>56.6</v>
      </c>
      <c r="G52" s="49">
        <f>D52*F52</f>
        <v>113.2</v>
      </c>
    </row>
    <row r="53" spans="1:7">
      <c r="A53" s="56">
        <v>43514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43516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43517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43518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43519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43522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0" t="s">
        <v>17</v>
      </c>
      <c r="C74" s="46" t="s">
        <v>15</v>
      </c>
      <c r="D74" s="47">
        <v>0.25</v>
      </c>
      <c r="E74" s="47"/>
      <c r="F74" s="48">
        <v>9.08</v>
      </c>
      <c r="G74" s="49">
        <f>D74*F74</f>
        <v>2.27</v>
      </c>
    </row>
    <row r="75" spans="1:7">
      <c r="A75" s="56"/>
      <c r="B75" s="50" t="s">
        <v>26</v>
      </c>
      <c r="C75" s="46" t="s">
        <v>12</v>
      </c>
      <c r="D75" s="47">
        <v>0.25</v>
      </c>
      <c r="E75" s="47"/>
      <c r="F75" s="51">
        <v>60</v>
      </c>
      <c r="G75" s="49">
        <f>F75*D75</f>
        <v>15</v>
      </c>
    </row>
    <row r="76" spans="1:7">
      <c r="A76" s="56"/>
      <c r="B76" s="50" t="s">
        <v>44</v>
      </c>
      <c r="C76" s="47" t="s">
        <v>15</v>
      </c>
      <c r="D76" s="47">
        <v>0.25</v>
      </c>
      <c r="E76" s="52"/>
      <c r="F76" s="48">
        <v>17.43</v>
      </c>
      <c r="G76" s="49">
        <f>D76*F76</f>
        <v>4.3574999999999999</v>
      </c>
    </row>
    <row r="77" spans="1:7">
      <c r="A77" s="56"/>
      <c r="B77" s="53" t="s">
        <v>24</v>
      </c>
      <c r="C77" s="46" t="s">
        <v>10</v>
      </c>
      <c r="D77" s="52">
        <v>2.5000000000000001E-2</v>
      </c>
      <c r="E77" s="47"/>
      <c r="F77" s="54">
        <v>25</v>
      </c>
      <c r="G77" s="49">
        <f>F77*D77</f>
        <v>0.625</v>
      </c>
    </row>
    <row r="78" spans="1:7">
      <c r="A78" s="56">
        <v>43523</v>
      </c>
      <c r="B78" s="53" t="s">
        <v>11</v>
      </c>
      <c r="C78" s="46" t="s">
        <v>12</v>
      </c>
      <c r="D78" s="47">
        <v>0.31</v>
      </c>
      <c r="E78" s="47"/>
      <c r="F78" s="51">
        <v>125</v>
      </c>
      <c r="G78" s="49">
        <f>F78*D78</f>
        <v>38.75</v>
      </c>
    </row>
    <row r="79" spans="1:7">
      <c r="A79" s="56"/>
      <c r="B79" s="53" t="s">
        <v>27</v>
      </c>
      <c r="C79" s="46" t="s">
        <v>12</v>
      </c>
      <c r="D79" s="47">
        <v>0.65</v>
      </c>
      <c r="E79" s="47"/>
      <c r="F79" s="48">
        <v>170</v>
      </c>
      <c r="G79" s="49">
        <f>D79*F79</f>
        <v>110.5</v>
      </c>
    </row>
    <row r="80" spans="1:7">
      <c r="A80" s="56"/>
      <c r="B80" s="50" t="s">
        <v>13</v>
      </c>
      <c r="C80" s="46" t="s">
        <v>12</v>
      </c>
      <c r="D80" s="47">
        <v>0.69</v>
      </c>
      <c r="E80" s="47"/>
      <c r="F80" s="48">
        <v>80</v>
      </c>
      <c r="G80" s="49">
        <f>D80*F80</f>
        <v>55.199999999999996</v>
      </c>
    </row>
    <row r="81" spans="1:13">
      <c r="A81" s="56"/>
      <c r="B81" s="50" t="s">
        <v>44</v>
      </c>
      <c r="C81" s="47" t="s">
        <v>15</v>
      </c>
      <c r="D81" s="47">
        <v>0.25</v>
      </c>
      <c r="E81" s="52"/>
      <c r="F81" s="48">
        <v>17.43</v>
      </c>
      <c r="G81" s="49">
        <f>D81*F81</f>
        <v>4.3574999999999999</v>
      </c>
    </row>
    <row r="82" spans="1:13">
      <c r="A82" s="56">
        <v>43524</v>
      </c>
      <c r="B82" s="53" t="s">
        <v>11</v>
      </c>
      <c r="C82" s="46" t="s">
        <v>12</v>
      </c>
      <c r="D82" s="47">
        <v>0.29599999999999999</v>
      </c>
      <c r="E82" s="47"/>
      <c r="F82" s="51">
        <v>125</v>
      </c>
      <c r="G82" s="49">
        <f>F82*D82</f>
        <v>37</v>
      </c>
    </row>
    <row r="83" spans="1:13">
      <c r="A83" s="56"/>
      <c r="B83" s="53" t="s">
        <v>24</v>
      </c>
      <c r="C83" s="46" t="s">
        <v>10</v>
      </c>
      <c r="D83" s="52">
        <v>0.25</v>
      </c>
      <c r="E83" s="47"/>
      <c r="F83" s="54">
        <v>25</v>
      </c>
      <c r="G83" s="49">
        <f>F83*D83</f>
        <v>6.25</v>
      </c>
    </row>
    <row r="84" spans="1:13">
      <c r="A84" s="56"/>
      <c r="B84" s="50" t="s">
        <v>44</v>
      </c>
      <c r="C84" s="47" t="s">
        <v>15</v>
      </c>
      <c r="D84" s="47">
        <v>0.25</v>
      </c>
      <c r="E84" s="52"/>
      <c r="F84" s="48">
        <v>17.43</v>
      </c>
      <c r="G84" s="49">
        <f>D84*F84</f>
        <v>4.3574999999999999</v>
      </c>
    </row>
    <row r="85" spans="1:13">
      <c r="A85" s="56"/>
      <c r="B85" s="50" t="s">
        <v>43</v>
      </c>
      <c r="C85" s="46" t="s">
        <v>25</v>
      </c>
      <c r="D85" s="47">
        <v>4.5999999999999999E-2</v>
      </c>
      <c r="E85" s="47"/>
      <c r="F85" s="51">
        <v>6</v>
      </c>
      <c r="G85" s="49">
        <f>F85*D85</f>
        <v>0.27600000000000002</v>
      </c>
    </row>
    <row r="86" spans="1:13">
      <c r="A86" s="56"/>
      <c r="B86" s="50" t="s">
        <v>45</v>
      </c>
      <c r="C86" s="46" t="s">
        <v>39</v>
      </c>
      <c r="D86" s="47">
        <v>5</v>
      </c>
      <c r="E86" s="47"/>
      <c r="F86" s="51">
        <v>56.6</v>
      </c>
      <c r="G86" s="49">
        <f>D86*F86</f>
        <v>283</v>
      </c>
    </row>
    <row r="87" spans="1:13">
      <c r="A87" s="56"/>
      <c r="B87" s="50" t="s">
        <v>35</v>
      </c>
      <c r="C87" s="46" t="s">
        <v>39</v>
      </c>
      <c r="D87" s="47">
        <v>3</v>
      </c>
      <c r="E87" s="47"/>
      <c r="F87" s="51">
        <v>55.7</v>
      </c>
      <c r="G87" s="49">
        <f>D87*F87</f>
        <v>167.10000000000002</v>
      </c>
    </row>
    <row r="88" spans="1:13">
      <c r="A88" s="56"/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13">
      <c r="A89" s="56"/>
      <c r="B89" s="53"/>
      <c r="C89" s="46"/>
      <c r="D89" s="52"/>
      <c r="E89" s="47"/>
      <c r="F89" s="54"/>
      <c r="G89" s="49"/>
    </row>
    <row r="90" spans="1:13" ht="13.5" thickBot="1">
      <c r="A90" s="57"/>
      <c r="B90" s="55"/>
      <c r="C90" s="20"/>
      <c r="D90" s="20"/>
      <c r="E90" s="20"/>
      <c r="F90" s="21"/>
      <c r="G90" s="22"/>
      <c r="I90" s="27"/>
      <c r="J90" s="27"/>
      <c r="K90" s="27"/>
      <c r="L90" s="27"/>
      <c r="M90" s="27"/>
    </row>
    <row r="91" spans="1:13" ht="13.5" thickBot="1">
      <c r="A91" s="14" t="s">
        <v>3</v>
      </c>
      <c r="B91" s="23"/>
      <c r="C91" s="23"/>
      <c r="D91" s="23"/>
      <c r="E91" s="23"/>
      <c r="F91" s="24"/>
      <c r="G91" s="25">
        <f>SUM(G6:G90)</f>
        <v>2439.0430600000004</v>
      </c>
      <c r="I91" s="27"/>
      <c r="J91" s="27"/>
      <c r="K91" s="27"/>
      <c r="L91" s="27"/>
      <c r="M91" s="27"/>
    </row>
    <row r="92" spans="1:13" ht="16.5" thickTop="1">
      <c r="I92" s="27"/>
      <c r="J92" s="45"/>
      <c r="K92" s="45"/>
      <c r="L92" s="45"/>
      <c r="M92" s="27"/>
    </row>
    <row r="93" spans="1:13">
      <c r="I93" s="27"/>
      <c r="J93" s="27"/>
      <c r="K93" s="27"/>
      <c r="L93" s="27"/>
      <c r="M93" s="27"/>
    </row>
    <row r="94" spans="1:13">
      <c r="I94" s="27"/>
      <c r="J94" s="27"/>
      <c r="K94" s="27"/>
      <c r="L94" s="27"/>
      <c r="M94" s="27"/>
    </row>
    <row r="95" spans="1:13">
      <c r="I95" s="27"/>
      <c r="J95" s="27"/>
      <c r="K95" s="27"/>
      <c r="L95" s="27"/>
      <c r="M95" s="27"/>
    </row>
    <row r="96" spans="1:13">
      <c r="I96" s="27"/>
      <c r="J96" s="27"/>
      <c r="K96" s="27"/>
      <c r="L96" s="27"/>
      <c r="M96" s="27"/>
    </row>
    <row r="97" spans="9:13">
      <c r="I97" s="27"/>
      <c r="J97" s="27"/>
      <c r="K97" s="27"/>
      <c r="L97" s="27"/>
      <c r="M97" s="27"/>
    </row>
    <row r="98" spans="9:13">
      <c r="I98" s="30"/>
      <c r="J98" s="30"/>
      <c r="K98" s="30"/>
      <c r="L98" s="27"/>
      <c r="M98" s="27"/>
    </row>
    <row r="99" spans="9:13">
      <c r="I99" s="30"/>
      <c r="J99" s="30"/>
      <c r="K99" s="30"/>
      <c r="L99" s="27"/>
      <c r="M99" s="27"/>
    </row>
    <row r="100" spans="9:13">
      <c r="I100" s="30"/>
      <c r="J100" s="30"/>
      <c r="K100" s="30"/>
      <c r="L100" s="27"/>
      <c r="M100" s="27"/>
    </row>
    <row r="101" spans="9:13">
      <c r="I101" s="27"/>
      <c r="J101" s="27"/>
      <c r="K101" s="27"/>
      <c r="L101" s="27"/>
      <c r="M101" s="27"/>
    </row>
    <row r="102" spans="9:13">
      <c r="I102" s="27"/>
      <c r="J102" s="27"/>
      <c r="K102" s="27"/>
      <c r="L102" s="27"/>
      <c r="M102" s="27"/>
    </row>
    <row r="103" spans="9:13">
      <c r="I103" s="30"/>
      <c r="J103" s="27"/>
      <c r="K103" s="27"/>
      <c r="L103" s="27"/>
      <c r="M103" s="27"/>
    </row>
    <row r="104" spans="9:13">
      <c r="I104" s="27"/>
      <c r="J104" s="27"/>
      <c r="K104" s="27"/>
      <c r="L104" s="27"/>
      <c r="M104" s="27"/>
    </row>
    <row r="105" spans="9:13">
      <c r="I105" s="27"/>
      <c r="J105" s="27"/>
      <c r="K105" s="27"/>
      <c r="L105" s="27"/>
      <c r="M105" s="27"/>
    </row>
    <row r="106" spans="9:13">
      <c r="I106" s="27"/>
      <c r="J106" s="27"/>
      <c r="K106" s="27"/>
      <c r="L106" s="27"/>
      <c r="M106" s="27"/>
    </row>
    <row r="107" spans="9:13">
      <c r="I107" s="27"/>
      <c r="J107" s="27"/>
      <c r="K107" s="27"/>
      <c r="L107" s="27"/>
      <c r="M107" s="27"/>
    </row>
    <row r="108" spans="9:13">
      <c r="I108" s="27"/>
      <c r="J108" s="27"/>
      <c r="K108" s="27"/>
      <c r="L108" s="27"/>
      <c r="M10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32"/>
  <sheetViews>
    <sheetView topLeftCell="A82" workbookViewId="0">
      <selection activeCell="B97" sqref="B97:G98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46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43525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/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43526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43528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43529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43530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9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9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9">
      <c r="A35" s="56">
        <v>43531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9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9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9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9">
      <c r="A39" s="56">
        <v>43533</v>
      </c>
      <c r="B39" s="50" t="s">
        <v>35</v>
      </c>
      <c r="C39" s="46" t="s">
        <v>29</v>
      </c>
      <c r="D39" s="47">
        <v>2</v>
      </c>
      <c r="E39" s="47"/>
      <c r="F39" s="48">
        <v>55.7</v>
      </c>
      <c r="G39" s="49">
        <f>D39*F39</f>
        <v>111.4</v>
      </c>
    </row>
    <row r="40" spans="1:9">
      <c r="A40" s="56"/>
      <c r="B40" s="50" t="s">
        <v>40</v>
      </c>
      <c r="C40" s="46" t="s">
        <v>39</v>
      </c>
      <c r="D40" s="47">
        <v>3</v>
      </c>
      <c r="E40" s="47"/>
      <c r="F40" s="48">
        <v>60.25</v>
      </c>
      <c r="G40" s="49">
        <f>D40*F40</f>
        <v>180.75</v>
      </c>
    </row>
    <row r="41" spans="1:9">
      <c r="A41" s="56"/>
      <c r="B41" s="50" t="s">
        <v>13</v>
      </c>
      <c r="C41" s="46" t="s">
        <v>12</v>
      </c>
      <c r="D41" s="47">
        <v>0.25</v>
      </c>
      <c r="E41" s="47"/>
      <c r="F41" s="48">
        <v>80</v>
      </c>
      <c r="G41" s="49">
        <f>D41*F41</f>
        <v>20</v>
      </c>
      <c r="I41" s="58"/>
    </row>
    <row r="42" spans="1:9">
      <c r="A42" s="56">
        <v>43535</v>
      </c>
      <c r="B42" s="53" t="s">
        <v>11</v>
      </c>
      <c r="C42" s="46" t="s">
        <v>12</v>
      </c>
      <c r="D42" s="47">
        <v>0.32</v>
      </c>
      <c r="E42" s="47"/>
      <c r="F42" s="51">
        <v>125</v>
      </c>
      <c r="G42" s="49">
        <f>F42*D42</f>
        <v>40</v>
      </c>
    </row>
    <row r="43" spans="1:9">
      <c r="A43" s="56"/>
      <c r="B43" s="50" t="s">
        <v>14</v>
      </c>
      <c r="C43" s="46" t="s">
        <v>15</v>
      </c>
      <c r="D43" s="47">
        <v>2.5</v>
      </c>
      <c r="E43" s="47"/>
      <c r="F43" s="51">
        <v>4</v>
      </c>
      <c r="G43" s="49">
        <f>D43*F43</f>
        <v>10</v>
      </c>
    </row>
    <row r="44" spans="1:9">
      <c r="A44" s="56"/>
      <c r="B44" s="50" t="s">
        <v>18</v>
      </c>
      <c r="C44" s="46" t="s">
        <v>10</v>
      </c>
      <c r="D44" s="47">
        <v>1</v>
      </c>
      <c r="E44" s="47"/>
      <c r="F44" s="48">
        <v>8.4499999999999993</v>
      </c>
      <c r="G44" s="49">
        <f>F44*D44</f>
        <v>8.4499999999999993</v>
      </c>
    </row>
    <row r="45" spans="1:9">
      <c r="A45" s="56"/>
      <c r="B45" s="50" t="s">
        <v>17</v>
      </c>
      <c r="C45" s="46" t="s">
        <v>15</v>
      </c>
      <c r="D45" s="47">
        <v>2.5000000000000001E-2</v>
      </c>
      <c r="E45" s="47"/>
      <c r="F45" s="48">
        <v>9.08</v>
      </c>
      <c r="G45" s="49">
        <f>D45*F45</f>
        <v>0.22700000000000001</v>
      </c>
    </row>
    <row r="46" spans="1:9">
      <c r="A46" s="56">
        <v>43537</v>
      </c>
      <c r="B46" s="50" t="s">
        <v>14</v>
      </c>
      <c r="C46" s="46" t="s">
        <v>15</v>
      </c>
      <c r="D46" s="47">
        <v>2</v>
      </c>
      <c r="E46" s="47"/>
      <c r="F46" s="51">
        <v>4</v>
      </c>
      <c r="G46" s="49">
        <f>D46*F46</f>
        <v>8</v>
      </c>
    </row>
    <row r="47" spans="1:9">
      <c r="A47" s="56"/>
      <c r="B47" s="50" t="s">
        <v>17</v>
      </c>
      <c r="C47" s="46" t="s">
        <v>15</v>
      </c>
      <c r="D47" s="47">
        <v>0.25</v>
      </c>
      <c r="E47" s="47"/>
      <c r="F47" s="48">
        <v>9.08</v>
      </c>
      <c r="G47" s="49">
        <f>D47*F47</f>
        <v>2.27</v>
      </c>
    </row>
    <row r="48" spans="1:9">
      <c r="A48" s="56"/>
      <c r="B48" s="53" t="s">
        <v>19</v>
      </c>
      <c r="C48" s="46" t="s">
        <v>20</v>
      </c>
      <c r="D48" s="47">
        <v>0.05</v>
      </c>
      <c r="E48" s="47"/>
      <c r="F48" s="48">
        <v>135</v>
      </c>
      <c r="G48" s="49">
        <f>D48*F48</f>
        <v>6.75</v>
      </c>
    </row>
    <row r="49" spans="1:7">
      <c r="A49" s="56"/>
      <c r="B49" s="50" t="s">
        <v>16</v>
      </c>
      <c r="C49" s="46" t="s">
        <v>12</v>
      </c>
      <c r="D49" s="47">
        <v>0.08</v>
      </c>
      <c r="E49" s="47"/>
      <c r="F49" s="48">
        <v>165</v>
      </c>
      <c r="G49" s="49">
        <f>D49*F49</f>
        <v>13.200000000000001</v>
      </c>
    </row>
    <row r="50" spans="1:7">
      <c r="A50" s="56"/>
      <c r="B50" s="53" t="s">
        <v>11</v>
      </c>
      <c r="C50" s="46" t="s">
        <v>12</v>
      </c>
      <c r="D50" s="47">
        <v>0.48</v>
      </c>
      <c r="E50" s="47"/>
      <c r="F50" s="51">
        <v>125</v>
      </c>
      <c r="G50" s="49">
        <f>F50*D50</f>
        <v>60</v>
      </c>
    </row>
    <row r="51" spans="1:7">
      <c r="A51" s="56">
        <v>43537</v>
      </c>
      <c r="B51" s="50" t="s">
        <v>14</v>
      </c>
      <c r="C51" s="46" t="s">
        <v>15</v>
      </c>
      <c r="D51" s="47">
        <v>2</v>
      </c>
      <c r="E51" s="47"/>
      <c r="F51" s="51">
        <v>4</v>
      </c>
      <c r="G51" s="49">
        <f>D51*F51</f>
        <v>8</v>
      </c>
    </row>
    <row r="52" spans="1:7">
      <c r="A52" s="56"/>
      <c r="B52" s="50" t="s">
        <v>17</v>
      </c>
      <c r="C52" s="46" t="s">
        <v>15</v>
      </c>
      <c r="D52" s="47">
        <v>0.25</v>
      </c>
      <c r="E52" s="47"/>
      <c r="F52" s="48">
        <v>9.08</v>
      </c>
      <c r="G52" s="49">
        <f>D52*F52</f>
        <v>2.27</v>
      </c>
    </row>
    <row r="53" spans="1:7">
      <c r="A53" s="56"/>
      <c r="B53" s="50" t="s">
        <v>16</v>
      </c>
      <c r="C53" s="46" t="s">
        <v>12</v>
      </c>
      <c r="D53" s="47">
        <v>0.13</v>
      </c>
      <c r="E53" s="47"/>
      <c r="F53" s="48">
        <v>165</v>
      </c>
      <c r="G53" s="49">
        <f>D53*F53</f>
        <v>21.45</v>
      </c>
    </row>
    <row r="54" spans="1:7">
      <c r="A54" s="56">
        <v>43538</v>
      </c>
      <c r="B54" s="50" t="s">
        <v>18</v>
      </c>
      <c r="C54" s="46" t="s">
        <v>10</v>
      </c>
      <c r="D54" s="47">
        <v>3</v>
      </c>
      <c r="E54" s="47"/>
      <c r="F54" s="48">
        <v>8.4499999999999993</v>
      </c>
      <c r="G54" s="49">
        <f>F54*D54</f>
        <v>25.349999999999998</v>
      </c>
    </row>
    <row r="55" spans="1:7">
      <c r="A55" s="56"/>
      <c r="B55" s="53" t="s">
        <v>22</v>
      </c>
      <c r="C55" s="46" t="s">
        <v>21</v>
      </c>
      <c r="D55" s="47">
        <v>4</v>
      </c>
      <c r="E55" s="47"/>
      <c r="F55" s="48">
        <v>25.63</v>
      </c>
      <c r="G55" s="49">
        <f>D55*F55</f>
        <v>102.52</v>
      </c>
    </row>
    <row r="56" spans="1:7">
      <c r="A56" s="56"/>
      <c r="B56" s="50" t="s">
        <v>18</v>
      </c>
      <c r="C56" s="46" t="s">
        <v>10</v>
      </c>
      <c r="D56" s="47">
        <v>1</v>
      </c>
      <c r="E56" s="47"/>
      <c r="F56" s="48">
        <v>8.4499999999999993</v>
      </c>
      <c r="G56" s="49">
        <f>F56*D56</f>
        <v>8.4499999999999993</v>
      </c>
    </row>
    <row r="57" spans="1:7">
      <c r="A57" s="56"/>
      <c r="B57" s="50" t="s">
        <v>23</v>
      </c>
      <c r="C57" s="46" t="s">
        <v>12</v>
      </c>
      <c r="D57" s="47">
        <v>0.02</v>
      </c>
      <c r="E57" s="47"/>
      <c r="F57" s="51">
        <v>125</v>
      </c>
      <c r="G57" s="49">
        <f>F57*D57</f>
        <v>2.5</v>
      </c>
    </row>
    <row r="58" spans="1:7">
      <c r="A58" s="56">
        <v>43539</v>
      </c>
      <c r="B58" s="53" t="s">
        <v>11</v>
      </c>
      <c r="C58" s="46" t="s">
        <v>12</v>
      </c>
      <c r="D58" s="47">
        <v>0.21</v>
      </c>
      <c r="E58" s="47"/>
      <c r="F58" s="51">
        <v>125</v>
      </c>
      <c r="G58" s="49">
        <f>F58*D58</f>
        <v>26.25</v>
      </c>
    </row>
    <row r="59" spans="1:7">
      <c r="A59" s="56"/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32</v>
      </c>
      <c r="C60" s="46" t="s">
        <v>12</v>
      </c>
      <c r="D60" s="47">
        <v>0.3</v>
      </c>
      <c r="E60" s="47"/>
      <c r="F60" s="51">
        <v>130</v>
      </c>
      <c r="G60" s="49">
        <f>F60*D60</f>
        <v>39</v>
      </c>
    </row>
    <row r="61" spans="1:7">
      <c r="A61" s="56"/>
      <c r="B61" s="50" t="s">
        <v>16</v>
      </c>
      <c r="C61" s="46" t="s">
        <v>12</v>
      </c>
      <c r="D61" s="47">
        <v>0.06</v>
      </c>
      <c r="E61" s="47"/>
      <c r="F61" s="48">
        <v>165</v>
      </c>
      <c r="G61" s="49">
        <f>D61*F61</f>
        <v>9.9</v>
      </c>
    </row>
    <row r="62" spans="1:7">
      <c r="A62" s="56">
        <v>43540</v>
      </c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D62*F62</f>
        <v>8</v>
      </c>
    </row>
    <row r="63" spans="1:7">
      <c r="A63" s="56"/>
      <c r="B63" s="50" t="s">
        <v>17</v>
      </c>
      <c r="C63" s="46" t="s">
        <v>15</v>
      </c>
      <c r="D63" s="47">
        <v>0.25</v>
      </c>
      <c r="E63" s="47"/>
      <c r="F63" s="48">
        <v>9.08</v>
      </c>
      <c r="G63" s="49">
        <f>D63*F63</f>
        <v>2.27</v>
      </c>
    </row>
    <row r="64" spans="1:7">
      <c r="A64" s="56"/>
      <c r="B64" s="50" t="s">
        <v>18</v>
      </c>
      <c r="C64" s="46" t="s">
        <v>10</v>
      </c>
      <c r="D64" s="47">
        <v>3</v>
      </c>
      <c r="E64" s="47"/>
      <c r="F64" s="48">
        <v>8.4499999999999993</v>
      </c>
      <c r="G64" s="49">
        <f>F64*D64</f>
        <v>25.349999999999998</v>
      </c>
    </row>
    <row r="65" spans="1:7">
      <c r="A65" s="56"/>
      <c r="B65" s="53" t="s">
        <v>22</v>
      </c>
      <c r="C65" s="46" t="s">
        <v>21</v>
      </c>
      <c r="D65" s="47">
        <v>4</v>
      </c>
      <c r="E65" s="47"/>
      <c r="F65" s="48">
        <v>25.63</v>
      </c>
      <c r="G65" s="49">
        <f>D65*F65</f>
        <v>102.52</v>
      </c>
    </row>
    <row r="66" spans="1:7">
      <c r="A66" s="56"/>
      <c r="B66" s="50" t="s">
        <v>33</v>
      </c>
      <c r="C66" s="46" t="s">
        <v>10</v>
      </c>
      <c r="D66" s="52">
        <v>0.18</v>
      </c>
      <c r="E66" s="47"/>
      <c r="F66" s="54">
        <v>16</v>
      </c>
      <c r="G66" s="49">
        <f>F66*D66</f>
        <v>2.88</v>
      </c>
    </row>
    <row r="67" spans="1:7">
      <c r="A67" s="56"/>
      <c r="B67" s="50" t="s">
        <v>16</v>
      </c>
      <c r="C67" s="46" t="s">
        <v>12</v>
      </c>
      <c r="D67" s="47">
        <v>0.7</v>
      </c>
      <c r="E67" s="47"/>
      <c r="F67" s="51">
        <v>160</v>
      </c>
      <c r="G67" s="49">
        <f t="shared" ref="G67:G68" si="2">F67*D67</f>
        <v>112</v>
      </c>
    </row>
    <row r="68" spans="1:7">
      <c r="A68" s="56"/>
      <c r="B68" s="50" t="s">
        <v>34</v>
      </c>
      <c r="C68" s="46" t="s">
        <v>25</v>
      </c>
      <c r="D68" s="47">
        <v>0.25</v>
      </c>
      <c r="E68" s="47"/>
      <c r="F68" s="51">
        <v>35</v>
      </c>
      <c r="G68" s="49">
        <f t="shared" si="2"/>
        <v>8.75</v>
      </c>
    </row>
    <row r="69" spans="1:7">
      <c r="A69" s="56"/>
      <c r="B69" s="50" t="s">
        <v>41</v>
      </c>
      <c r="C69" s="46" t="s">
        <v>29</v>
      </c>
      <c r="D69" s="47">
        <v>1</v>
      </c>
      <c r="E69" s="47"/>
      <c r="F69" s="48">
        <v>56.6</v>
      </c>
      <c r="G69" s="49">
        <f>D69*F69</f>
        <v>56.6</v>
      </c>
    </row>
    <row r="70" spans="1:7">
      <c r="A70" s="56"/>
      <c r="B70" s="53" t="s">
        <v>11</v>
      </c>
      <c r="C70" s="46" t="s">
        <v>12</v>
      </c>
      <c r="D70" s="47">
        <v>0.31</v>
      </c>
      <c r="E70" s="47"/>
      <c r="F70" s="51">
        <v>125</v>
      </c>
      <c r="G70" s="49">
        <f>F70*D70</f>
        <v>38.75</v>
      </c>
    </row>
    <row r="71" spans="1:7">
      <c r="A71" s="56"/>
      <c r="B71" s="50" t="s">
        <v>14</v>
      </c>
      <c r="C71" s="46" t="s">
        <v>15</v>
      </c>
      <c r="D71" s="47">
        <v>2</v>
      </c>
      <c r="E71" s="47"/>
      <c r="F71" s="51">
        <v>4</v>
      </c>
      <c r="G71" s="49">
        <f>F71*D71</f>
        <v>8</v>
      </c>
    </row>
    <row r="72" spans="1:7">
      <c r="A72" s="56">
        <v>43542</v>
      </c>
      <c r="B72" s="50" t="s">
        <v>23</v>
      </c>
      <c r="C72" s="46" t="s">
        <v>12</v>
      </c>
      <c r="D72" s="47">
        <v>0.02</v>
      </c>
      <c r="E72" s="47"/>
      <c r="F72" s="51">
        <v>125</v>
      </c>
      <c r="G72" s="49">
        <f>F72*D72</f>
        <v>2.5</v>
      </c>
    </row>
    <row r="73" spans="1:7">
      <c r="A73" s="56"/>
      <c r="B73" s="53" t="s">
        <v>11</v>
      </c>
      <c r="C73" s="46" t="s">
        <v>12</v>
      </c>
      <c r="D73" s="47">
        <v>0.21</v>
      </c>
      <c r="E73" s="47"/>
      <c r="F73" s="51">
        <v>125</v>
      </c>
      <c r="G73" s="49">
        <f>F73*D73</f>
        <v>26.25</v>
      </c>
    </row>
    <row r="74" spans="1:7">
      <c r="A74" s="56"/>
      <c r="B74" s="53" t="s">
        <v>19</v>
      </c>
      <c r="C74" s="46" t="s">
        <v>20</v>
      </c>
      <c r="D74" s="47">
        <v>0.05</v>
      </c>
      <c r="E74" s="47"/>
      <c r="F74" s="48">
        <v>135</v>
      </c>
      <c r="G74" s="49">
        <f>D74*F74</f>
        <v>6.75</v>
      </c>
    </row>
    <row r="75" spans="1:7">
      <c r="A75" s="56">
        <v>43543</v>
      </c>
      <c r="B75" s="50" t="s">
        <v>14</v>
      </c>
      <c r="C75" s="46" t="s">
        <v>15</v>
      </c>
      <c r="D75" s="47">
        <v>2.5</v>
      </c>
      <c r="E75" s="47"/>
      <c r="F75" s="51">
        <v>4</v>
      </c>
      <c r="G75" s="49">
        <f>D75*F75</f>
        <v>10</v>
      </c>
    </row>
    <row r="76" spans="1:7">
      <c r="A76" s="56"/>
      <c r="B76" s="50" t="s">
        <v>18</v>
      </c>
      <c r="C76" s="46" t="s">
        <v>10</v>
      </c>
      <c r="D76" s="47">
        <v>1</v>
      </c>
      <c r="E76" s="47"/>
      <c r="F76" s="48">
        <v>8.4499999999999993</v>
      </c>
      <c r="G76" s="49">
        <f>F76*D76</f>
        <v>8.4499999999999993</v>
      </c>
    </row>
    <row r="77" spans="1:7">
      <c r="A77" s="56"/>
      <c r="B77" s="50" t="s">
        <v>17</v>
      </c>
      <c r="C77" s="46" t="s">
        <v>15</v>
      </c>
      <c r="D77" s="47">
        <v>2.5000000000000001E-2</v>
      </c>
      <c r="E77" s="47"/>
      <c r="F77" s="48">
        <v>9.08</v>
      </c>
      <c r="G77" s="49">
        <f>D77*F77</f>
        <v>0.22700000000000001</v>
      </c>
    </row>
    <row r="78" spans="1:7">
      <c r="A78" s="56">
        <v>43544</v>
      </c>
      <c r="B78" s="53" t="s">
        <v>24</v>
      </c>
      <c r="C78" s="46" t="s">
        <v>10</v>
      </c>
      <c r="D78" s="52">
        <v>0.25</v>
      </c>
      <c r="E78" s="47"/>
      <c r="F78" s="54">
        <v>25</v>
      </c>
      <c r="G78" s="49">
        <f>F78*D78</f>
        <v>6.25</v>
      </c>
    </row>
    <row r="79" spans="1:7">
      <c r="A79" s="56"/>
      <c r="B79" s="50" t="s">
        <v>17</v>
      </c>
      <c r="C79" s="46" t="s">
        <v>15</v>
      </c>
      <c r="D79" s="47">
        <v>0.35</v>
      </c>
      <c r="E79" s="47"/>
      <c r="F79" s="48">
        <v>9.08</v>
      </c>
      <c r="G79" s="49">
        <f>D79*F79</f>
        <v>3.1779999999999999</v>
      </c>
    </row>
    <row r="80" spans="1:7">
      <c r="A80" s="56"/>
      <c r="B80" s="53" t="s">
        <v>11</v>
      </c>
      <c r="C80" s="46" t="s">
        <v>12</v>
      </c>
      <c r="D80" s="47">
        <v>0.6</v>
      </c>
      <c r="E80" s="47"/>
      <c r="F80" s="51">
        <v>125</v>
      </c>
      <c r="G80" s="49">
        <f>F80*D80</f>
        <v>75</v>
      </c>
    </row>
    <row r="81" spans="1:7">
      <c r="A81" s="56"/>
      <c r="B81" s="50" t="s">
        <v>16</v>
      </c>
      <c r="C81" s="46" t="s">
        <v>12</v>
      </c>
      <c r="D81" s="47">
        <v>0.02</v>
      </c>
      <c r="E81" s="47"/>
      <c r="F81" s="48">
        <v>165</v>
      </c>
      <c r="G81" s="49">
        <f>D81*F81</f>
        <v>3.3000000000000003</v>
      </c>
    </row>
    <row r="82" spans="1:7">
      <c r="A82" s="56">
        <v>43545</v>
      </c>
      <c r="B82" s="53" t="s">
        <v>42</v>
      </c>
      <c r="C82" s="46" t="s">
        <v>15</v>
      </c>
      <c r="D82" s="47">
        <v>0.25</v>
      </c>
      <c r="E82" s="47"/>
      <c r="F82" s="48">
        <v>13.02</v>
      </c>
      <c r="G82" s="49">
        <f>D82*F82</f>
        <v>3.2549999999999999</v>
      </c>
    </row>
    <row r="83" spans="1:7">
      <c r="A83" s="56"/>
      <c r="B83" s="50" t="s">
        <v>23</v>
      </c>
      <c r="C83" s="46" t="s">
        <v>12</v>
      </c>
      <c r="D83" s="47">
        <v>0.02</v>
      </c>
      <c r="E83" s="47"/>
      <c r="F83" s="51">
        <v>125</v>
      </c>
      <c r="G83" s="49">
        <f>F83*D83</f>
        <v>2.5</v>
      </c>
    </row>
    <row r="84" spans="1:7">
      <c r="A84" s="56"/>
      <c r="B84" s="53" t="s">
        <v>11</v>
      </c>
      <c r="C84" s="46" t="s">
        <v>12</v>
      </c>
      <c r="D84" s="47">
        <v>0.21</v>
      </c>
      <c r="E84" s="47"/>
      <c r="F84" s="51">
        <v>125</v>
      </c>
      <c r="G84" s="49">
        <f>F84*D84</f>
        <v>26.25</v>
      </c>
    </row>
    <row r="85" spans="1:7">
      <c r="A85" s="56"/>
      <c r="B85" s="50" t="s">
        <v>14</v>
      </c>
      <c r="C85" s="46" t="s">
        <v>15</v>
      </c>
      <c r="D85" s="47">
        <v>2</v>
      </c>
      <c r="E85" s="47"/>
      <c r="F85" s="51">
        <v>4</v>
      </c>
      <c r="G85" s="49">
        <f>D85*F85</f>
        <v>8</v>
      </c>
    </row>
    <row r="86" spans="1:7">
      <c r="A86" s="56">
        <v>43546</v>
      </c>
      <c r="B86" s="50" t="s">
        <v>16</v>
      </c>
      <c r="C86" s="46" t="s">
        <v>12</v>
      </c>
      <c r="D86" s="47">
        <v>0.7</v>
      </c>
      <c r="E86" s="47"/>
      <c r="F86" s="51">
        <v>160</v>
      </c>
      <c r="G86" s="49">
        <f t="shared" ref="G86:G87" si="3">F86*D86</f>
        <v>112</v>
      </c>
    </row>
    <row r="87" spans="1:7">
      <c r="A87" s="56"/>
      <c r="B87" s="50" t="s">
        <v>34</v>
      </c>
      <c r="C87" s="46" t="s">
        <v>25</v>
      </c>
      <c r="D87" s="47">
        <v>0.25</v>
      </c>
      <c r="E87" s="47"/>
      <c r="F87" s="51">
        <v>35</v>
      </c>
      <c r="G87" s="49">
        <f t="shared" si="3"/>
        <v>8.75</v>
      </c>
    </row>
    <row r="88" spans="1:7">
      <c r="A88" s="56"/>
      <c r="B88" s="50" t="s">
        <v>41</v>
      </c>
      <c r="C88" s="46" t="s">
        <v>29</v>
      </c>
      <c r="D88" s="47">
        <v>3</v>
      </c>
      <c r="E88" s="47"/>
      <c r="F88" s="48">
        <v>56.6</v>
      </c>
      <c r="G88" s="49">
        <f>D88*F88</f>
        <v>169.8</v>
      </c>
    </row>
    <row r="89" spans="1:7">
      <c r="A89" s="56"/>
      <c r="B89" s="50" t="s">
        <v>35</v>
      </c>
      <c r="C89" s="46" t="s">
        <v>29</v>
      </c>
      <c r="D89" s="47">
        <v>2</v>
      </c>
      <c r="E89" s="47"/>
      <c r="F89" s="48">
        <v>55.7</v>
      </c>
      <c r="G89" s="49">
        <f>D89*F89</f>
        <v>111.4</v>
      </c>
    </row>
    <row r="90" spans="1:7">
      <c r="A90" s="56">
        <v>43547</v>
      </c>
      <c r="B90" s="50" t="s">
        <v>23</v>
      </c>
      <c r="C90" s="46" t="s">
        <v>12</v>
      </c>
      <c r="D90" s="47">
        <v>0.03</v>
      </c>
      <c r="E90" s="47"/>
      <c r="F90" s="51">
        <v>125</v>
      </c>
      <c r="G90" s="49">
        <f>F90*D90</f>
        <v>3.75</v>
      </c>
    </row>
    <row r="91" spans="1:7">
      <c r="A91" s="56"/>
      <c r="B91" s="53" t="s">
        <v>11</v>
      </c>
      <c r="C91" s="46" t="s">
        <v>12</v>
      </c>
      <c r="D91" s="47">
        <v>0.25</v>
      </c>
      <c r="E91" s="47"/>
      <c r="F91" s="51">
        <v>125</v>
      </c>
      <c r="G91" s="49">
        <f>F91*D91</f>
        <v>31.25</v>
      </c>
    </row>
    <row r="92" spans="1:7">
      <c r="A92" s="56"/>
      <c r="B92" s="50" t="s">
        <v>26</v>
      </c>
      <c r="C92" s="46" t="s">
        <v>12</v>
      </c>
      <c r="D92" s="47">
        <v>0.06</v>
      </c>
      <c r="E92" s="47"/>
      <c r="F92" s="51">
        <v>60</v>
      </c>
      <c r="G92" s="49">
        <f t="shared" ref="G92" si="4">F92*D92</f>
        <v>3.5999999999999996</v>
      </c>
    </row>
    <row r="93" spans="1:7">
      <c r="A93" s="56"/>
      <c r="B93" s="50" t="s">
        <v>14</v>
      </c>
      <c r="C93" s="46" t="s">
        <v>15</v>
      </c>
      <c r="D93" s="47">
        <v>3</v>
      </c>
      <c r="E93" s="47"/>
      <c r="F93" s="51">
        <v>4</v>
      </c>
      <c r="G93" s="49">
        <f>F93*D93</f>
        <v>12</v>
      </c>
    </row>
    <row r="94" spans="1:7">
      <c r="A94" s="56"/>
      <c r="B94" s="53" t="s">
        <v>22</v>
      </c>
      <c r="C94" s="46" t="s">
        <v>21</v>
      </c>
      <c r="D94" s="47">
        <v>1</v>
      </c>
      <c r="E94" s="47"/>
      <c r="F94" s="48">
        <v>25.63</v>
      </c>
      <c r="G94" s="49">
        <f>D94*F94</f>
        <v>25.63</v>
      </c>
    </row>
    <row r="95" spans="1:7">
      <c r="A95" s="56">
        <v>43549</v>
      </c>
      <c r="B95" s="50" t="s">
        <v>27</v>
      </c>
      <c r="C95" s="46" t="s">
        <v>12</v>
      </c>
      <c r="D95" s="47">
        <v>7.4999999999999997E-2</v>
      </c>
      <c r="E95" s="47"/>
      <c r="F95" s="51">
        <v>180</v>
      </c>
      <c r="G95" s="49">
        <f>F95*D95</f>
        <v>13.5</v>
      </c>
    </row>
    <row r="96" spans="1:7">
      <c r="A96" s="56"/>
      <c r="B96" s="50" t="s">
        <v>31</v>
      </c>
      <c r="C96" s="46" t="s">
        <v>12</v>
      </c>
      <c r="D96" s="47">
        <v>0.06</v>
      </c>
      <c r="E96" s="47"/>
      <c r="F96" s="51">
        <v>60</v>
      </c>
      <c r="G96" s="49">
        <f>F96*D96</f>
        <v>3.5999999999999996</v>
      </c>
    </row>
    <row r="97" spans="1:7">
      <c r="A97" s="56"/>
      <c r="B97" s="50" t="s">
        <v>14</v>
      </c>
      <c r="C97" s="46" t="s">
        <v>15</v>
      </c>
      <c r="D97" s="47">
        <v>1</v>
      </c>
      <c r="E97" s="47"/>
      <c r="F97" s="51">
        <v>4</v>
      </c>
      <c r="G97" s="49">
        <f>D97*F97</f>
        <v>4</v>
      </c>
    </row>
    <row r="98" spans="1:7">
      <c r="A98" s="56"/>
      <c r="B98" s="53" t="s">
        <v>11</v>
      </c>
      <c r="C98" s="46" t="s">
        <v>12</v>
      </c>
      <c r="D98" s="47">
        <v>3.5000000000000003E-2</v>
      </c>
      <c r="E98" s="47"/>
      <c r="F98" s="51">
        <v>125</v>
      </c>
      <c r="G98" s="49">
        <f>F98*D98</f>
        <v>4.375</v>
      </c>
    </row>
    <row r="99" spans="1:7">
      <c r="A99" s="56">
        <v>43551</v>
      </c>
      <c r="B99" s="53" t="s">
        <v>11</v>
      </c>
      <c r="C99" s="46" t="s">
        <v>12</v>
      </c>
      <c r="D99" s="47">
        <v>0.29599999999999999</v>
      </c>
      <c r="E99" s="47"/>
      <c r="F99" s="51">
        <v>125</v>
      </c>
      <c r="G99" s="49">
        <f>F99*D99</f>
        <v>37</v>
      </c>
    </row>
    <row r="100" spans="1:7">
      <c r="A100" s="56"/>
      <c r="B100" s="53" t="s">
        <v>24</v>
      </c>
      <c r="C100" s="46" t="s">
        <v>10</v>
      </c>
      <c r="D100" s="52">
        <v>0.25</v>
      </c>
      <c r="E100" s="47"/>
      <c r="F100" s="54">
        <v>25</v>
      </c>
      <c r="G100" s="49">
        <f>F100*D100</f>
        <v>6.25</v>
      </c>
    </row>
    <row r="101" spans="1:7">
      <c r="A101" s="56"/>
      <c r="B101" s="50" t="s">
        <v>44</v>
      </c>
      <c r="C101" s="47" t="s">
        <v>15</v>
      </c>
      <c r="D101" s="47">
        <v>0.25</v>
      </c>
      <c r="E101" s="52"/>
      <c r="F101" s="48">
        <v>17.43</v>
      </c>
      <c r="G101" s="49">
        <f>D101*F101</f>
        <v>4.3574999999999999</v>
      </c>
    </row>
    <row r="102" spans="1:7">
      <c r="A102" s="56"/>
      <c r="B102" s="50" t="s">
        <v>43</v>
      </c>
      <c r="C102" s="46" t="s">
        <v>25</v>
      </c>
      <c r="D102" s="47">
        <v>4.5999999999999999E-2</v>
      </c>
      <c r="E102" s="47"/>
      <c r="F102" s="51">
        <v>6</v>
      </c>
      <c r="G102" s="49">
        <f>F102*D102</f>
        <v>0.27600000000000002</v>
      </c>
    </row>
    <row r="103" spans="1:7">
      <c r="A103" s="56">
        <v>43552</v>
      </c>
      <c r="B103" s="53" t="s">
        <v>11</v>
      </c>
      <c r="C103" s="46" t="s">
        <v>12</v>
      </c>
      <c r="D103" s="47">
        <v>0.19600000000000001</v>
      </c>
      <c r="E103" s="47"/>
      <c r="F103" s="51">
        <v>125</v>
      </c>
      <c r="G103" s="49">
        <f>F103*D103</f>
        <v>24.5</v>
      </c>
    </row>
    <row r="104" spans="1:7">
      <c r="A104" s="56"/>
      <c r="B104" s="50" t="s">
        <v>17</v>
      </c>
      <c r="C104" s="46" t="s">
        <v>15</v>
      </c>
      <c r="D104" s="47">
        <v>0.25</v>
      </c>
      <c r="E104" s="47"/>
      <c r="F104" s="48">
        <v>9.08</v>
      </c>
      <c r="G104" s="49">
        <f>D104*F104</f>
        <v>2.27</v>
      </c>
    </row>
    <row r="105" spans="1:7">
      <c r="A105" s="56"/>
      <c r="B105" s="50" t="s">
        <v>26</v>
      </c>
      <c r="C105" s="46" t="s">
        <v>12</v>
      </c>
      <c r="D105" s="47">
        <v>0.25</v>
      </c>
      <c r="E105" s="47"/>
      <c r="F105" s="51">
        <v>60</v>
      </c>
      <c r="G105" s="49">
        <f>F105*D105</f>
        <v>15</v>
      </c>
    </row>
    <row r="106" spans="1:7">
      <c r="A106" s="56"/>
      <c r="B106" s="50" t="s">
        <v>44</v>
      </c>
      <c r="C106" s="47" t="s">
        <v>15</v>
      </c>
      <c r="D106" s="47">
        <v>0.25</v>
      </c>
      <c r="E106" s="52"/>
      <c r="F106" s="48">
        <v>17.43</v>
      </c>
      <c r="G106" s="49">
        <f>D106*F106</f>
        <v>4.3574999999999999</v>
      </c>
    </row>
    <row r="107" spans="1:7">
      <c r="A107" s="56"/>
      <c r="B107" s="53" t="s">
        <v>24</v>
      </c>
      <c r="C107" s="46" t="s">
        <v>10</v>
      </c>
      <c r="D107" s="52">
        <v>2.5000000000000001E-2</v>
      </c>
      <c r="E107" s="47"/>
      <c r="F107" s="54">
        <v>25</v>
      </c>
      <c r="G107" s="49">
        <f>F107*D107</f>
        <v>0.625</v>
      </c>
    </row>
    <row r="108" spans="1:7">
      <c r="A108" s="56">
        <v>43554</v>
      </c>
      <c r="B108" s="50" t="s">
        <v>45</v>
      </c>
      <c r="C108" s="46" t="s">
        <v>39</v>
      </c>
      <c r="D108" s="47">
        <v>2</v>
      </c>
      <c r="E108" s="47"/>
      <c r="F108" s="51">
        <v>56.6</v>
      </c>
      <c r="G108" s="49">
        <f>D108*F108</f>
        <v>113.2</v>
      </c>
    </row>
    <row r="109" spans="1:7">
      <c r="A109" s="56"/>
      <c r="B109" s="50" t="s">
        <v>35</v>
      </c>
      <c r="C109" s="46" t="s">
        <v>39</v>
      </c>
      <c r="D109" s="47">
        <v>3</v>
      </c>
      <c r="E109" s="47"/>
      <c r="F109" s="51">
        <v>55.7</v>
      </c>
      <c r="G109" s="49">
        <f>D109*F109</f>
        <v>167.10000000000002</v>
      </c>
    </row>
    <row r="110" spans="1:7">
      <c r="A110" s="56"/>
      <c r="B110" s="53" t="s">
        <v>24</v>
      </c>
      <c r="C110" s="46" t="s">
        <v>10</v>
      </c>
      <c r="D110" s="52">
        <v>2.5000000000000001E-2</v>
      </c>
      <c r="E110" s="47"/>
      <c r="F110" s="54">
        <v>25</v>
      </c>
      <c r="G110" s="49">
        <f>F110*D110</f>
        <v>0.625</v>
      </c>
    </row>
    <row r="111" spans="1:7">
      <c r="A111" s="56"/>
      <c r="B111" s="53"/>
      <c r="C111" s="46"/>
      <c r="D111" s="47"/>
      <c r="E111" s="47"/>
      <c r="F111" s="54"/>
      <c r="G111" s="49"/>
    </row>
    <row r="112" spans="1:7">
      <c r="A112" s="56"/>
      <c r="B112" s="53"/>
      <c r="C112" s="46"/>
      <c r="D112" s="47"/>
      <c r="E112" s="47"/>
      <c r="F112" s="54"/>
      <c r="G112" s="49"/>
    </row>
    <row r="113" spans="1:13">
      <c r="A113" s="56"/>
      <c r="B113" s="53"/>
      <c r="C113" s="46"/>
      <c r="D113" s="52"/>
      <c r="E113" s="47"/>
      <c r="F113" s="54"/>
      <c r="G113" s="49"/>
    </row>
    <row r="114" spans="1:13" ht="13.5" thickBot="1">
      <c r="A114" s="57"/>
      <c r="B114" s="55"/>
      <c r="C114" s="20"/>
      <c r="D114" s="20"/>
      <c r="E114" s="20"/>
      <c r="F114" s="21"/>
      <c r="G114" s="22"/>
      <c r="I114" s="27"/>
      <c r="J114" s="27"/>
      <c r="K114" s="27"/>
      <c r="L114" s="27"/>
      <c r="M114" s="27"/>
    </row>
    <row r="115" spans="1:13" ht="13.5" thickBot="1">
      <c r="A115" s="14" t="s">
        <v>3</v>
      </c>
      <c r="B115" s="23"/>
      <c r="C115" s="23"/>
      <c r="D115" s="23"/>
      <c r="E115" s="23"/>
      <c r="F115" s="24"/>
      <c r="G115" s="25">
        <f>SUM(G6:G114)</f>
        <v>2997.7727000000004</v>
      </c>
      <c r="I115" s="27"/>
      <c r="J115" s="27"/>
      <c r="K115" s="27"/>
      <c r="L115" s="27"/>
      <c r="M115" s="27"/>
    </row>
    <row r="116" spans="1:13" ht="16.5" thickTop="1">
      <c r="I116" s="27"/>
      <c r="J116" s="45"/>
      <c r="K116" s="45"/>
      <c r="L116" s="45"/>
      <c r="M116" s="27"/>
    </row>
    <row r="117" spans="1:13">
      <c r="I117" s="27"/>
      <c r="J117" s="27"/>
      <c r="K117" s="27"/>
      <c r="L117" s="27"/>
      <c r="M117" s="27"/>
    </row>
    <row r="118" spans="1:13">
      <c r="I118" s="27"/>
      <c r="J118" s="27"/>
      <c r="K118" s="27"/>
      <c r="L118" s="27"/>
      <c r="M118" s="27"/>
    </row>
    <row r="119" spans="1:13">
      <c r="I119" s="27"/>
      <c r="J119" s="27"/>
      <c r="K119" s="27"/>
      <c r="L119" s="27"/>
      <c r="M119" s="27"/>
    </row>
    <row r="120" spans="1:13">
      <c r="I120" s="27"/>
      <c r="J120" s="27"/>
      <c r="K120" s="27"/>
      <c r="L120" s="27"/>
      <c r="M120" s="27"/>
    </row>
    <row r="121" spans="1:13">
      <c r="I121" s="27"/>
      <c r="J121" s="27"/>
      <c r="K121" s="27"/>
      <c r="L121" s="27"/>
      <c r="M121" s="27"/>
    </row>
    <row r="122" spans="1:13">
      <c r="I122" s="30"/>
      <c r="J122" s="30"/>
      <c r="K122" s="30"/>
      <c r="L122" s="27"/>
      <c r="M122" s="27"/>
    </row>
    <row r="123" spans="1:13">
      <c r="I123" s="30"/>
      <c r="J123" s="30"/>
      <c r="K123" s="30"/>
      <c r="L123" s="27"/>
      <c r="M123" s="27"/>
    </row>
    <row r="124" spans="1:13">
      <c r="I124" s="30"/>
      <c r="J124" s="30"/>
      <c r="K124" s="30"/>
      <c r="L124" s="27"/>
      <c r="M124" s="27"/>
    </row>
    <row r="125" spans="1:13">
      <c r="I125" s="27"/>
      <c r="J125" s="27"/>
      <c r="K125" s="27"/>
      <c r="L125" s="27"/>
      <c r="M125" s="27"/>
    </row>
    <row r="126" spans="1:13">
      <c r="I126" s="27"/>
      <c r="J126" s="27"/>
      <c r="K126" s="27"/>
      <c r="L126" s="27"/>
      <c r="M126" s="27"/>
    </row>
    <row r="127" spans="1:13">
      <c r="I127" s="30"/>
      <c r="J127" s="27"/>
      <c r="K127" s="27"/>
      <c r="L127" s="27"/>
      <c r="M127" s="27"/>
    </row>
    <row r="128" spans="1:13">
      <c r="I128" s="27"/>
      <c r="J128" s="27"/>
      <c r="K128" s="27"/>
      <c r="L128" s="27"/>
      <c r="M128" s="27"/>
    </row>
    <row r="129" spans="9:13">
      <c r="I129" s="27"/>
      <c r="J129" s="27"/>
      <c r="K129" s="27"/>
      <c r="L129" s="27"/>
      <c r="M129" s="27"/>
    </row>
    <row r="130" spans="9:13">
      <c r="I130" s="27"/>
      <c r="J130" s="27"/>
      <c r="K130" s="27"/>
      <c r="L130" s="27"/>
      <c r="M130" s="27"/>
    </row>
    <row r="131" spans="9:13">
      <c r="I131" s="27"/>
      <c r="J131" s="27"/>
      <c r="K131" s="27"/>
      <c r="L131" s="27"/>
      <c r="M131" s="27"/>
    </row>
    <row r="132" spans="9:13">
      <c r="I132" s="27"/>
      <c r="J132" s="27"/>
      <c r="K132" s="27"/>
      <c r="L132" s="27"/>
      <c r="M132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15"/>
  <sheetViews>
    <sheetView topLeftCell="A58" workbookViewId="0">
      <selection activeCell="B62" sqref="B62:G63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47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43556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>
        <v>43557</v>
      </c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43558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43559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43560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43561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7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7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7">
      <c r="A35" s="56">
        <v>43563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7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7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7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7">
      <c r="A39" s="56">
        <v>43565</v>
      </c>
      <c r="B39" s="53" t="s">
        <v>11</v>
      </c>
      <c r="C39" s="46" t="s">
        <v>12</v>
      </c>
      <c r="D39" s="47">
        <v>0.32</v>
      </c>
      <c r="E39" s="47"/>
      <c r="F39" s="51">
        <v>125</v>
      </c>
      <c r="G39" s="49">
        <f>F39*D39</f>
        <v>40</v>
      </c>
    </row>
    <row r="40" spans="1:7">
      <c r="A40" s="56"/>
      <c r="B40" s="50" t="s">
        <v>14</v>
      </c>
      <c r="C40" s="46" t="s">
        <v>15</v>
      </c>
      <c r="D40" s="47">
        <v>2.5</v>
      </c>
      <c r="E40" s="47"/>
      <c r="F40" s="51">
        <v>4</v>
      </c>
      <c r="G40" s="49">
        <f>D40*F40</f>
        <v>10</v>
      </c>
    </row>
    <row r="41" spans="1:7">
      <c r="A41" s="56"/>
      <c r="B41" s="50" t="s">
        <v>18</v>
      </c>
      <c r="C41" s="46" t="s">
        <v>10</v>
      </c>
      <c r="D41" s="47">
        <v>1</v>
      </c>
      <c r="E41" s="47"/>
      <c r="F41" s="48">
        <v>8.4499999999999993</v>
      </c>
      <c r="G41" s="49">
        <f>F41*D41</f>
        <v>8.4499999999999993</v>
      </c>
    </row>
    <row r="42" spans="1:7">
      <c r="A42" s="56"/>
      <c r="B42" s="50" t="s">
        <v>17</v>
      </c>
      <c r="C42" s="46" t="s">
        <v>15</v>
      </c>
      <c r="D42" s="47">
        <v>2.5000000000000001E-2</v>
      </c>
      <c r="E42" s="47"/>
      <c r="F42" s="48">
        <v>9.08</v>
      </c>
      <c r="G42" s="49">
        <f>D42*F42</f>
        <v>0.22700000000000001</v>
      </c>
    </row>
    <row r="43" spans="1:7">
      <c r="A43" s="56">
        <v>43566</v>
      </c>
      <c r="B43" s="50" t="s">
        <v>14</v>
      </c>
      <c r="C43" s="46" t="s">
        <v>15</v>
      </c>
      <c r="D43" s="47">
        <v>2</v>
      </c>
      <c r="E43" s="47"/>
      <c r="F43" s="51">
        <v>4</v>
      </c>
      <c r="G43" s="49">
        <f>D43*F43</f>
        <v>8</v>
      </c>
    </row>
    <row r="44" spans="1:7">
      <c r="A44" s="56"/>
      <c r="B44" s="50" t="s">
        <v>17</v>
      </c>
      <c r="C44" s="46" t="s">
        <v>15</v>
      </c>
      <c r="D44" s="47">
        <v>0.25</v>
      </c>
      <c r="E44" s="47"/>
      <c r="F44" s="48">
        <v>9.08</v>
      </c>
      <c r="G44" s="49">
        <f>D44*F44</f>
        <v>2.27</v>
      </c>
    </row>
    <row r="45" spans="1:7">
      <c r="A45" s="56"/>
      <c r="B45" s="53" t="s">
        <v>19</v>
      </c>
      <c r="C45" s="46" t="s">
        <v>20</v>
      </c>
      <c r="D45" s="47">
        <v>0.05</v>
      </c>
      <c r="E45" s="47"/>
      <c r="F45" s="48">
        <v>135</v>
      </c>
      <c r="G45" s="49">
        <f>D45*F45</f>
        <v>6.75</v>
      </c>
    </row>
    <row r="46" spans="1:7">
      <c r="A46" s="56"/>
      <c r="B46" s="50" t="s">
        <v>16</v>
      </c>
      <c r="C46" s="46" t="s">
        <v>12</v>
      </c>
      <c r="D46" s="47">
        <v>0.08</v>
      </c>
      <c r="E46" s="47"/>
      <c r="F46" s="48">
        <v>165</v>
      </c>
      <c r="G46" s="49">
        <f>D46*F46</f>
        <v>13.200000000000001</v>
      </c>
    </row>
    <row r="47" spans="1:7">
      <c r="A47" s="56"/>
      <c r="B47" s="53" t="s">
        <v>11</v>
      </c>
      <c r="C47" s="46" t="s">
        <v>12</v>
      </c>
      <c r="D47" s="47">
        <v>0.48</v>
      </c>
      <c r="E47" s="47"/>
      <c r="F47" s="51">
        <v>125</v>
      </c>
      <c r="G47" s="49">
        <f>F47*D47</f>
        <v>60</v>
      </c>
    </row>
    <row r="48" spans="1:7">
      <c r="A48" s="56">
        <v>43567</v>
      </c>
      <c r="B48" s="50" t="s">
        <v>14</v>
      </c>
      <c r="C48" s="46" t="s">
        <v>15</v>
      </c>
      <c r="D48" s="47">
        <v>2</v>
      </c>
      <c r="E48" s="47"/>
      <c r="F48" s="51">
        <v>4</v>
      </c>
      <c r="G48" s="49">
        <f>D48*F48</f>
        <v>8</v>
      </c>
    </row>
    <row r="49" spans="1:7">
      <c r="A49" s="56"/>
      <c r="B49" s="50" t="s">
        <v>17</v>
      </c>
      <c r="C49" s="46" t="s">
        <v>15</v>
      </c>
      <c r="D49" s="47">
        <v>0.25</v>
      </c>
      <c r="E49" s="47"/>
      <c r="F49" s="48">
        <v>9.08</v>
      </c>
      <c r="G49" s="49">
        <f>D49*F49</f>
        <v>2.27</v>
      </c>
    </row>
    <row r="50" spans="1:7">
      <c r="A50" s="56"/>
      <c r="B50" s="50" t="s">
        <v>16</v>
      </c>
      <c r="C50" s="46" t="s">
        <v>12</v>
      </c>
      <c r="D50" s="47">
        <v>0.13</v>
      </c>
      <c r="E50" s="47"/>
      <c r="F50" s="48">
        <v>165</v>
      </c>
      <c r="G50" s="49">
        <f>D50*F50</f>
        <v>21.45</v>
      </c>
    </row>
    <row r="51" spans="1:7">
      <c r="A51" s="56">
        <v>43568</v>
      </c>
      <c r="B51" s="50" t="s">
        <v>18</v>
      </c>
      <c r="C51" s="46" t="s">
        <v>10</v>
      </c>
      <c r="D51" s="47">
        <v>3</v>
      </c>
      <c r="E51" s="47"/>
      <c r="F51" s="48">
        <v>8.4499999999999993</v>
      </c>
      <c r="G51" s="49">
        <f>F51*D51</f>
        <v>25.349999999999998</v>
      </c>
    </row>
    <row r="52" spans="1:7">
      <c r="A52" s="56"/>
      <c r="B52" s="53" t="s">
        <v>22</v>
      </c>
      <c r="C52" s="46" t="s">
        <v>21</v>
      </c>
      <c r="D52" s="47">
        <v>4</v>
      </c>
      <c r="E52" s="47"/>
      <c r="F52" s="48">
        <v>25.63</v>
      </c>
      <c r="G52" s="49">
        <f>D52*F52</f>
        <v>102.52</v>
      </c>
    </row>
    <row r="53" spans="1:7">
      <c r="A53" s="56">
        <v>43570</v>
      </c>
      <c r="B53" s="50" t="s">
        <v>18</v>
      </c>
      <c r="C53" s="46" t="s">
        <v>10</v>
      </c>
      <c r="D53" s="47">
        <v>1</v>
      </c>
      <c r="E53" s="47"/>
      <c r="F53" s="48">
        <v>8.4499999999999993</v>
      </c>
      <c r="G53" s="49">
        <f>F53*D53</f>
        <v>8.4499999999999993</v>
      </c>
    </row>
    <row r="54" spans="1:7">
      <c r="A54" s="56"/>
      <c r="B54" s="50" t="s">
        <v>23</v>
      </c>
      <c r="C54" s="46" t="s">
        <v>12</v>
      </c>
      <c r="D54" s="47">
        <v>0.02</v>
      </c>
      <c r="E54" s="47"/>
      <c r="F54" s="51">
        <v>125</v>
      </c>
      <c r="G54" s="49">
        <f>F54*D54</f>
        <v>2.5</v>
      </c>
    </row>
    <row r="55" spans="1:7">
      <c r="A55" s="56"/>
      <c r="B55" s="53" t="s">
        <v>11</v>
      </c>
      <c r="C55" s="46" t="s">
        <v>12</v>
      </c>
      <c r="D55" s="47">
        <v>0.21</v>
      </c>
      <c r="E55" s="47"/>
      <c r="F55" s="51">
        <v>125</v>
      </c>
      <c r="G55" s="49">
        <f>F55*D55</f>
        <v>26.25</v>
      </c>
    </row>
    <row r="56" spans="1:7">
      <c r="A56" s="56"/>
      <c r="B56" s="50" t="s">
        <v>14</v>
      </c>
      <c r="C56" s="46" t="s">
        <v>15</v>
      </c>
      <c r="D56" s="47">
        <v>2</v>
      </c>
      <c r="E56" s="47"/>
      <c r="F56" s="51">
        <v>4</v>
      </c>
      <c r="G56" s="49">
        <f>D56*F56</f>
        <v>8</v>
      </c>
    </row>
    <row r="57" spans="1:7">
      <c r="A57" s="56"/>
      <c r="B57" s="50" t="s">
        <v>32</v>
      </c>
      <c r="C57" s="46" t="s">
        <v>12</v>
      </c>
      <c r="D57" s="47">
        <v>0.3</v>
      </c>
      <c r="E57" s="47"/>
      <c r="F57" s="51">
        <v>130</v>
      </c>
      <c r="G57" s="49">
        <f>F57*D57</f>
        <v>39</v>
      </c>
    </row>
    <row r="58" spans="1:7">
      <c r="A58" s="56"/>
      <c r="B58" s="50" t="s">
        <v>16</v>
      </c>
      <c r="C58" s="46" t="s">
        <v>12</v>
      </c>
      <c r="D58" s="47">
        <v>0.06</v>
      </c>
      <c r="E58" s="47"/>
      <c r="F58" s="48">
        <v>165</v>
      </c>
      <c r="G58" s="49">
        <f>D58*F58</f>
        <v>9.9</v>
      </c>
    </row>
    <row r="59" spans="1:7">
      <c r="A59" s="56">
        <v>43572</v>
      </c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17</v>
      </c>
      <c r="C60" s="46" t="s">
        <v>15</v>
      </c>
      <c r="D60" s="47">
        <v>0.25</v>
      </c>
      <c r="E60" s="47"/>
      <c r="F60" s="48">
        <v>9.08</v>
      </c>
      <c r="G60" s="49">
        <f>D60*F60</f>
        <v>2.27</v>
      </c>
    </row>
    <row r="61" spans="1:7">
      <c r="A61" s="56"/>
      <c r="B61" s="50" t="s">
        <v>18</v>
      </c>
      <c r="C61" s="46" t="s">
        <v>10</v>
      </c>
      <c r="D61" s="47">
        <v>3</v>
      </c>
      <c r="E61" s="47"/>
      <c r="F61" s="48">
        <v>8.4499999999999993</v>
      </c>
      <c r="G61" s="49">
        <f>F61*D61</f>
        <v>25.349999999999998</v>
      </c>
    </row>
    <row r="62" spans="1:7">
      <c r="A62" s="56"/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F62*D62</f>
        <v>8</v>
      </c>
    </row>
    <row r="63" spans="1:7">
      <c r="A63" s="56">
        <v>43577</v>
      </c>
      <c r="B63" s="50" t="s">
        <v>23</v>
      </c>
      <c r="C63" s="46" t="s">
        <v>12</v>
      </c>
      <c r="D63" s="47">
        <v>0.02</v>
      </c>
      <c r="E63" s="47"/>
      <c r="F63" s="51">
        <v>125</v>
      </c>
      <c r="G63" s="49">
        <f>F63*D63</f>
        <v>2.5</v>
      </c>
    </row>
    <row r="64" spans="1:7">
      <c r="A64" s="56"/>
      <c r="B64" s="53" t="s">
        <v>11</v>
      </c>
      <c r="C64" s="46" t="s">
        <v>12</v>
      </c>
      <c r="D64" s="47">
        <v>0.21</v>
      </c>
      <c r="E64" s="47"/>
      <c r="F64" s="51">
        <v>125</v>
      </c>
      <c r="G64" s="49">
        <f>F64*D64</f>
        <v>26.25</v>
      </c>
    </row>
    <row r="65" spans="1:7">
      <c r="A65" s="56"/>
      <c r="B65" s="53" t="s">
        <v>19</v>
      </c>
      <c r="C65" s="46" t="s">
        <v>20</v>
      </c>
      <c r="D65" s="47">
        <v>0.05</v>
      </c>
      <c r="E65" s="47"/>
      <c r="F65" s="48">
        <v>135</v>
      </c>
      <c r="G65" s="49">
        <f>D65*F65</f>
        <v>6.75</v>
      </c>
    </row>
    <row r="66" spans="1:7">
      <c r="A66" s="56">
        <v>43578</v>
      </c>
      <c r="B66" s="50" t="s">
        <v>14</v>
      </c>
      <c r="C66" s="46" t="s">
        <v>15</v>
      </c>
      <c r="D66" s="47">
        <v>2.5</v>
      </c>
      <c r="E66" s="47"/>
      <c r="F66" s="51">
        <v>4</v>
      </c>
      <c r="G66" s="49">
        <f>D66*F66</f>
        <v>10</v>
      </c>
    </row>
    <row r="67" spans="1:7">
      <c r="A67" s="56"/>
      <c r="B67" s="50" t="s">
        <v>18</v>
      </c>
      <c r="C67" s="46" t="s">
        <v>10</v>
      </c>
      <c r="D67" s="47">
        <v>1</v>
      </c>
      <c r="E67" s="47"/>
      <c r="F67" s="48">
        <v>8.4499999999999993</v>
      </c>
      <c r="G67" s="49">
        <f>F67*D67</f>
        <v>8.4499999999999993</v>
      </c>
    </row>
    <row r="68" spans="1:7">
      <c r="A68" s="56"/>
      <c r="B68" s="50" t="s">
        <v>17</v>
      </c>
      <c r="C68" s="46" t="s">
        <v>15</v>
      </c>
      <c r="D68" s="47">
        <v>2.5000000000000001E-2</v>
      </c>
      <c r="E68" s="47"/>
      <c r="F68" s="48">
        <v>9.08</v>
      </c>
      <c r="G68" s="49">
        <f>D68*F68</f>
        <v>0.22700000000000001</v>
      </c>
    </row>
    <row r="69" spans="1:7">
      <c r="A69" s="56">
        <v>43579</v>
      </c>
      <c r="B69" s="53" t="s">
        <v>24</v>
      </c>
      <c r="C69" s="46" t="s">
        <v>10</v>
      </c>
      <c r="D69" s="52">
        <v>0.25</v>
      </c>
      <c r="E69" s="47"/>
      <c r="F69" s="54">
        <v>25</v>
      </c>
      <c r="G69" s="49">
        <f>F69*D69</f>
        <v>6.25</v>
      </c>
    </row>
    <row r="70" spans="1:7">
      <c r="A70" s="56"/>
      <c r="B70" s="50" t="s">
        <v>17</v>
      </c>
      <c r="C70" s="46" t="s">
        <v>15</v>
      </c>
      <c r="D70" s="47">
        <v>0.35</v>
      </c>
      <c r="E70" s="47"/>
      <c r="F70" s="48">
        <v>9.08</v>
      </c>
      <c r="G70" s="49">
        <f>D70*F70</f>
        <v>3.1779999999999999</v>
      </c>
    </row>
    <row r="71" spans="1:7">
      <c r="A71" s="56"/>
      <c r="B71" s="50" t="s">
        <v>35</v>
      </c>
      <c r="C71" s="46" t="s">
        <v>39</v>
      </c>
      <c r="D71" s="47">
        <v>3</v>
      </c>
      <c r="E71" s="47"/>
      <c r="F71" s="51">
        <v>55.7</v>
      </c>
      <c r="G71" s="49">
        <f>D71*F71</f>
        <v>167.10000000000002</v>
      </c>
    </row>
    <row r="72" spans="1:7">
      <c r="A72" s="56"/>
      <c r="B72" s="53" t="s">
        <v>11</v>
      </c>
      <c r="C72" s="46" t="s">
        <v>12</v>
      </c>
      <c r="D72" s="47">
        <v>0.6</v>
      </c>
      <c r="E72" s="47"/>
      <c r="F72" s="51">
        <v>125</v>
      </c>
      <c r="G72" s="49">
        <f>F72*D72</f>
        <v>75</v>
      </c>
    </row>
    <row r="73" spans="1:7">
      <c r="A73" s="56"/>
      <c r="B73" s="50" t="s">
        <v>16</v>
      </c>
      <c r="C73" s="46" t="s">
        <v>12</v>
      </c>
      <c r="D73" s="47">
        <v>0.02</v>
      </c>
      <c r="E73" s="47"/>
      <c r="F73" s="48">
        <v>165</v>
      </c>
      <c r="G73" s="49">
        <f>D73*F73</f>
        <v>3.3000000000000003</v>
      </c>
    </row>
    <row r="74" spans="1:7">
      <c r="A74" s="56">
        <v>43580</v>
      </c>
      <c r="B74" s="53" t="s">
        <v>42</v>
      </c>
      <c r="C74" s="46" t="s">
        <v>15</v>
      </c>
      <c r="D74" s="47">
        <v>0.25</v>
      </c>
      <c r="E74" s="47"/>
      <c r="F74" s="48">
        <v>13.02</v>
      </c>
      <c r="G74" s="49">
        <f>D74*F74</f>
        <v>3.2549999999999999</v>
      </c>
    </row>
    <row r="75" spans="1:7">
      <c r="A75" s="56"/>
      <c r="B75" s="50" t="s">
        <v>23</v>
      </c>
      <c r="C75" s="46" t="s">
        <v>12</v>
      </c>
      <c r="D75" s="47">
        <v>0.02</v>
      </c>
      <c r="E75" s="47"/>
      <c r="F75" s="51">
        <v>125</v>
      </c>
      <c r="G75" s="49">
        <f>F75*D75</f>
        <v>2.5</v>
      </c>
    </row>
    <row r="76" spans="1:7">
      <c r="A76" s="56"/>
      <c r="B76" s="53" t="s">
        <v>11</v>
      </c>
      <c r="C76" s="46" t="s">
        <v>12</v>
      </c>
      <c r="D76" s="47">
        <v>0.21</v>
      </c>
      <c r="E76" s="47"/>
      <c r="F76" s="51">
        <v>125</v>
      </c>
      <c r="G76" s="49">
        <f>F76*D76</f>
        <v>26.25</v>
      </c>
    </row>
    <row r="77" spans="1:7">
      <c r="A77" s="56"/>
      <c r="B77" s="50" t="s">
        <v>14</v>
      </c>
      <c r="C77" s="46" t="s">
        <v>15</v>
      </c>
      <c r="D77" s="47">
        <v>2</v>
      </c>
      <c r="E77" s="47"/>
      <c r="F77" s="51">
        <v>4</v>
      </c>
      <c r="G77" s="49">
        <f>D77*F77</f>
        <v>8</v>
      </c>
    </row>
    <row r="78" spans="1:7">
      <c r="A78" s="56">
        <v>43581</v>
      </c>
      <c r="B78" s="50" t="s">
        <v>16</v>
      </c>
      <c r="C78" s="46" t="s">
        <v>12</v>
      </c>
      <c r="D78" s="47">
        <v>0.7</v>
      </c>
      <c r="E78" s="47"/>
      <c r="F78" s="51">
        <v>160</v>
      </c>
      <c r="G78" s="49">
        <f t="shared" ref="G78:G79" si="2">F78*D78</f>
        <v>112</v>
      </c>
    </row>
    <row r="79" spans="1:7">
      <c r="A79" s="56"/>
      <c r="B79" s="50" t="s">
        <v>34</v>
      </c>
      <c r="C79" s="46" t="s">
        <v>25</v>
      </c>
      <c r="D79" s="47">
        <v>0.25</v>
      </c>
      <c r="E79" s="47"/>
      <c r="F79" s="51">
        <v>35</v>
      </c>
      <c r="G79" s="49">
        <f t="shared" si="2"/>
        <v>8.75</v>
      </c>
    </row>
    <row r="80" spans="1:7">
      <c r="A80" s="56"/>
      <c r="B80" s="50" t="s">
        <v>41</v>
      </c>
      <c r="C80" s="46" t="s">
        <v>29</v>
      </c>
      <c r="D80" s="47">
        <v>3</v>
      </c>
      <c r="E80" s="47"/>
      <c r="F80" s="48">
        <v>56.6</v>
      </c>
      <c r="G80" s="49">
        <f>D80*F80</f>
        <v>169.8</v>
      </c>
    </row>
    <row r="81" spans="1:7">
      <c r="A81" s="56"/>
      <c r="B81" s="50" t="s">
        <v>35</v>
      </c>
      <c r="C81" s="46" t="s">
        <v>29</v>
      </c>
      <c r="D81" s="47">
        <v>2</v>
      </c>
      <c r="E81" s="47"/>
      <c r="F81" s="48">
        <v>55.7</v>
      </c>
      <c r="G81" s="49">
        <f>D81*F81</f>
        <v>111.4</v>
      </c>
    </row>
    <row r="82" spans="1:7">
      <c r="A82" s="56">
        <v>43582</v>
      </c>
      <c r="B82" s="53" t="s">
        <v>11</v>
      </c>
      <c r="C82" s="46" t="s">
        <v>12</v>
      </c>
      <c r="D82" s="47">
        <v>7.4999999999999997E-2</v>
      </c>
      <c r="E82" s="47"/>
      <c r="F82" s="51">
        <v>125</v>
      </c>
      <c r="G82" s="49">
        <f>F82*D82</f>
        <v>9.375</v>
      </c>
    </row>
    <row r="83" spans="1:7">
      <c r="A83" s="56"/>
      <c r="B83" s="50" t="s">
        <v>17</v>
      </c>
      <c r="C83" s="46" t="s">
        <v>15</v>
      </c>
      <c r="D83" s="47">
        <v>2.5000000000000001E-2</v>
      </c>
      <c r="E83" s="47"/>
      <c r="F83" s="48">
        <v>9.08</v>
      </c>
      <c r="G83" s="49">
        <f>D83*F83</f>
        <v>0.22700000000000001</v>
      </c>
    </row>
    <row r="84" spans="1:7">
      <c r="A84" s="56"/>
      <c r="B84" s="53" t="s">
        <v>24</v>
      </c>
      <c r="C84" s="46" t="s">
        <v>10</v>
      </c>
      <c r="D84" s="52">
        <v>0.25</v>
      </c>
      <c r="E84" s="47"/>
      <c r="F84" s="54">
        <v>25</v>
      </c>
      <c r="G84" s="49">
        <f>F84*D84</f>
        <v>6.25</v>
      </c>
    </row>
    <row r="85" spans="1:7">
      <c r="A85" s="56">
        <v>43584</v>
      </c>
      <c r="B85" s="50" t="s">
        <v>23</v>
      </c>
      <c r="C85" s="46" t="s">
        <v>12</v>
      </c>
      <c r="D85" s="47">
        <v>0.03</v>
      </c>
      <c r="E85" s="47"/>
      <c r="F85" s="51">
        <v>125</v>
      </c>
      <c r="G85" s="49">
        <f>F85*D85</f>
        <v>3.75</v>
      </c>
    </row>
    <row r="86" spans="1:7">
      <c r="A86" s="56"/>
      <c r="B86" s="53" t="s">
        <v>11</v>
      </c>
      <c r="C86" s="46" t="s">
        <v>12</v>
      </c>
      <c r="D86" s="47">
        <v>0.25</v>
      </c>
      <c r="E86" s="47"/>
      <c r="F86" s="51">
        <v>125</v>
      </c>
      <c r="G86" s="49">
        <f>F86*D86</f>
        <v>31.25</v>
      </c>
    </row>
    <row r="87" spans="1:7">
      <c r="A87" s="56"/>
      <c r="B87" s="50" t="s">
        <v>26</v>
      </c>
      <c r="C87" s="46" t="s">
        <v>12</v>
      </c>
      <c r="D87" s="47">
        <v>0.06</v>
      </c>
      <c r="E87" s="47"/>
      <c r="F87" s="51">
        <v>60</v>
      </c>
      <c r="G87" s="49">
        <f t="shared" ref="G87" si="3">F87*D87</f>
        <v>3.5999999999999996</v>
      </c>
    </row>
    <row r="88" spans="1:7">
      <c r="A88" s="56">
        <v>43585</v>
      </c>
      <c r="B88" s="50" t="s">
        <v>14</v>
      </c>
      <c r="C88" s="46" t="s">
        <v>15</v>
      </c>
      <c r="D88" s="47">
        <v>3</v>
      </c>
      <c r="E88" s="47"/>
      <c r="F88" s="51">
        <v>4</v>
      </c>
      <c r="G88" s="49">
        <f>F88*D88</f>
        <v>12</v>
      </c>
    </row>
    <row r="89" spans="1:7">
      <c r="A89" s="56"/>
      <c r="B89" s="53" t="s">
        <v>22</v>
      </c>
      <c r="C89" s="46" t="s">
        <v>21</v>
      </c>
      <c r="D89" s="47">
        <v>1</v>
      </c>
      <c r="E89" s="47"/>
      <c r="F89" s="48">
        <v>25.63</v>
      </c>
      <c r="G89" s="49">
        <f>D89*F89</f>
        <v>25.63</v>
      </c>
    </row>
    <row r="90" spans="1:7">
      <c r="A90" s="56"/>
      <c r="B90" s="50" t="s">
        <v>27</v>
      </c>
      <c r="C90" s="46" t="s">
        <v>12</v>
      </c>
      <c r="D90" s="47">
        <v>7.4999999999999997E-2</v>
      </c>
      <c r="E90" s="47"/>
      <c r="F90" s="51">
        <v>180</v>
      </c>
      <c r="G90" s="49">
        <f>F90*D90</f>
        <v>13.5</v>
      </c>
    </row>
    <row r="91" spans="1:7">
      <c r="A91" s="56"/>
      <c r="B91" s="50" t="s">
        <v>31</v>
      </c>
      <c r="C91" s="46" t="s">
        <v>12</v>
      </c>
      <c r="D91" s="47">
        <v>0.06</v>
      </c>
      <c r="E91" s="47"/>
      <c r="F91" s="51">
        <v>60</v>
      </c>
      <c r="G91" s="49">
        <f>F91*D91</f>
        <v>3.5999999999999996</v>
      </c>
    </row>
    <row r="92" spans="1:7">
      <c r="A92" s="56"/>
      <c r="B92" s="50" t="s">
        <v>14</v>
      </c>
      <c r="C92" s="46" t="s">
        <v>15</v>
      </c>
      <c r="D92" s="47">
        <v>1</v>
      </c>
      <c r="E92" s="47"/>
      <c r="F92" s="51">
        <v>4</v>
      </c>
      <c r="G92" s="49">
        <f>D92*F92</f>
        <v>4</v>
      </c>
    </row>
    <row r="93" spans="1:7">
      <c r="A93" s="56"/>
      <c r="B93" s="53" t="s">
        <v>11</v>
      </c>
      <c r="C93" s="46" t="s">
        <v>12</v>
      </c>
      <c r="D93" s="47">
        <v>3.5000000000000003E-2</v>
      </c>
      <c r="E93" s="47"/>
      <c r="F93" s="51">
        <v>125</v>
      </c>
      <c r="G93" s="49">
        <f>F93*D93</f>
        <v>4.375</v>
      </c>
    </row>
    <row r="94" spans="1:7">
      <c r="A94" s="56"/>
      <c r="B94" s="50" t="s">
        <v>45</v>
      </c>
      <c r="C94" s="46" t="s">
        <v>39</v>
      </c>
      <c r="D94" s="47">
        <v>2</v>
      </c>
      <c r="E94" s="47"/>
      <c r="F94" s="51">
        <v>56.6</v>
      </c>
      <c r="G94" s="49">
        <f>D94*F94</f>
        <v>113.2</v>
      </c>
    </row>
    <row r="95" spans="1:7">
      <c r="A95" s="56"/>
      <c r="B95" s="50" t="s">
        <v>35</v>
      </c>
      <c r="C95" s="46" t="s">
        <v>39</v>
      </c>
      <c r="D95" s="47">
        <v>3</v>
      </c>
      <c r="E95" s="47"/>
      <c r="F95" s="51">
        <v>55.7</v>
      </c>
      <c r="G95" s="49">
        <f>D95*F95</f>
        <v>167.10000000000002</v>
      </c>
    </row>
    <row r="96" spans="1:7">
      <c r="A96" s="68"/>
      <c r="B96" s="69"/>
      <c r="C96" s="70"/>
      <c r="D96" s="71"/>
      <c r="E96" s="71"/>
      <c r="F96" s="72"/>
      <c r="G96" s="73"/>
    </row>
    <row r="97" spans="1:13" ht="13.5" thickBot="1">
      <c r="A97" s="57"/>
      <c r="B97" s="55"/>
      <c r="C97" s="20"/>
      <c r="D97" s="20"/>
      <c r="E97" s="20"/>
      <c r="F97" s="21"/>
      <c r="G97" s="22"/>
      <c r="I97" s="27"/>
      <c r="J97" s="27"/>
      <c r="K97" s="27"/>
      <c r="L97" s="27"/>
      <c r="M97" s="27"/>
    </row>
    <row r="98" spans="1:13" ht="13.5" thickBot="1">
      <c r="A98" s="14" t="s">
        <v>3</v>
      </c>
      <c r="B98" s="23"/>
      <c r="C98" s="23"/>
      <c r="D98" s="23"/>
      <c r="E98" s="23"/>
      <c r="F98" s="24"/>
      <c r="G98" s="25">
        <f>SUM(G6:G97)</f>
        <v>2451.8136999999997</v>
      </c>
      <c r="I98" s="27"/>
      <c r="J98" s="27"/>
      <c r="K98" s="27"/>
      <c r="L98" s="27"/>
      <c r="M98" s="27"/>
    </row>
    <row r="99" spans="1:13" ht="16.5" thickTop="1">
      <c r="I99" s="27"/>
      <c r="J99" s="45"/>
      <c r="K99" s="45"/>
      <c r="L99" s="45"/>
      <c r="M99" s="27"/>
    </row>
    <row r="100" spans="1:13">
      <c r="I100" s="27"/>
      <c r="J100" s="27"/>
      <c r="K100" s="27"/>
      <c r="L100" s="27"/>
      <c r="M100" s="27"/>
    </row>
    <row r="101" spans="1:13">
      <c r="I101" s="27"/>
      <c r="J101" s="27"/>
      <c r="K101" s="27"/>
      <c r="L101" s="27"/>
      <c r="M101" s="27"/>
    </row>
    <row r="102" spans="1:13">
      <c r="I102" s="27"/>
      <c r="J102" s="27"/>
      <c r="K102" s="27"/>
      <c r="L102" s="27"/>
      <c r="M102" s="27"/>
    </row>
    <row r="103" spans="1:13">
      <c r="I103" s="27"/>
      <c r="J103" s="27"/>
      <c r="K103" s="27"/>
      <c r="L103" s="27"/>
      <c r="M103" s="27"/>
    </row>
    <row r="104" spans="1:13">
      <c r="I104" s="27"/>
      <c r="J104" s="27"/>
      <c r="K104" s="27"/>
      <c r="L104" s="27"/>
      <c r="M104" s="27"/>
    </row>
    <row r="105" spans="1:13">
      <c r="I105" s="30"/>
      <c r="J105" s="30"/>
      <c r="K105" s="30"/>
      <c r="L105" s="27"/>
      <c r="M105" s="27"/>
    </row>
    <row r="106" spans="1:13">
      <c r="I106" s="30"/>
      <c r="J106" s="30"/>
      <c r="K106" s="30"/>
      <c r="L106" s="27"/>
      <c r="M106" s="27"/>
    </row>
    <row r="107" spans="1:13">
      <c r="I107" s="30"/>
      <c r="J107" s="30"/>
      <c r="K107" s="30"/>
      <c r="L107" s="27"/>
      <c r="M107" s="27"/>
    </row>
    <row r="108" spans="1:13">
      <c r="I108" s="27"/>
      <c r="J108" s="27"/>
      <c r="K108" s="27"/>
      <c r="L108" s="27"/>
      <c r="M108" s="27"/>
    </row>
    <row r="109" spans="1:13">
      <c r="I109" s="27"/>
      <c r="J109" s="27"/>
      <c r="K109" s="27"/>
      <c r="L109" s="27"/>
      <c r="M109" s="27"/>
    </row>
    <row r="110" spans="1:13">
      <c r="I110" s="30"/>
      <c r="J110" s="27"/>
      <c r="K110" s="27"/>
      <c r="L110" s="27"/>
      <c r="M110" s="27"/>
    </row>
    <row r="111" spans="1:13">
      <c r="I111" s="27"/>
      <c r="J111" s="27"/>
      <c r="K111" s="27"/>
      <c r="L111" s="27"/>
      <c r="M111" s="27"/>
    </row>
    <row r="112" spans="1:13">
      <c r="I112" s="27"/>
      <c r="J112" s="27"/>
      <c r="K112" s="27"/>
      <c r="L112" s="27"/>
      <c r="M112" s="27"/>
    </row>
    <row r="113" spans="9:13">
      <c r="I113" s="27"/>
      <c r="J113" s="27"/>
      <c r="K113" s="27"/>
      <c r="L113" s="27"/>
      <c r="M113" s="27"/>
    </row>
    <row r="114" spans="9:13">
      <c r="I114" s="27"/>
      <c r="J114" s="27"/>
      <c r="K114" s="27"/>
      <c r="L114" s="27"/>
      <c r="M114" s="27"/>
    </row>
    <row r="115" spans="9:13">
      <c r="I115" s="27"/>
      <c r="J115" s="27"/>
      <c r="K115" s="27"/>
      <c r="L115" s="27"/>
      <c r="M115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32"/>
  <sheetViews>
    <sheetView topLeftCell="A95" workbookViewId="0">
      <selection activeCell="B100" sqref="B100:G103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 t="s">
        <v>48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43587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43588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43589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43591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43592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43593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43594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43595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43596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43598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43599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43600</v>
      </c>
      <c r="B51" s="50" t="s">
        <v>40</v>
      </c>
      <c r="C51" s="46" t="s">
        <v>39</v>
      </c>
      <c r="D51" s="47">
        <v>5</v>
      </c>
      <c r="E51" s="47"/>
      <c r="F51" s="51">
        <v>60.25</v>
      </c>
      <c r="G51" s="49">
        <f>D51*F51</f>
        <v>301.25</v>
      </c>
    </row>
    <row r="52" spans="1:7">
      <c r="A52" s="67"/>
      <c r="B52" s="50" t="s">
        <v>45</v>
      </c>
      <c r="C52" s="46" t="s">
        <v>39</v>
      </c>
      <c r="D52" s="47">
        <v>2</v>
      </c>
      <c r="E52" s="47"/>
      <c r="F52" s="51">
        <v>56.6</v>
      </c>
      <c r="G52" s="49">
        <f>D52*F52</f>
        <v>113.2</v>
      </c>
    </row>
    <row r="53" spans="1:7">
      <c r="A53" s="56">
        <v>43601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43602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43603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43605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43606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43607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0" t="s">
        <v>17</v>
      </c>
      <c r="C74" s="46" t="s">
        <v>15</v>
      </c>
      <c r="D74" s="47">
        <v>0.25</v>
      </c>
      <c r="E74" s="47"/>
      <c r="F74" s="48">
        <v>9.08</v>
      </c>
      <c r="G74" s="49">
        <f>D74*F74</f>
        <v>2.27</v>
      </c>
    </row>
    <row r="75" spans="1:7">
      <c r="A75" s="56"/>
      <c r="B75" s="50" t="s">
        <v>26</v>
      </c>
      <c r="C75" s="46" t="s">
        <v>12</v>
      </c>
      <c r="D75" s="47">
        <v>0.25</v>
      </c>
      <c r="E75" s="47"/>
      <c r="F75" s="51">
        <v>60</v>
      </c>
      <c r="G75" s="49">
        <f>F75*D75</f>
        <v>15</v>
      </c>
    </row>
    <row r="76" spans="1:7">
      <c r="A76" s="56"/>
      <c r="B76" s="50" t="s">
        <v>44</v>
      </c>
      <c r="C76" s="47" t="s">
        <v>15</v>
      </c>
      <c r="D76" s="47">
        <v>0.25</v>
      </c>
      <c r="E76" s="52"/>
      <c r="F76" s="48">
        <v>17.43</v>
      </c>
      <c r="G76" s="49">
        <f>D76*F76</f>
        <v>4.3574999999999999</v>
      </c>
    </row>
    <row r="77" spans="1:7">
      <c r="A77" s="56"/>
      <c r="B77" s="53" t="s">
        <v>24</v>
      </c>
      <c r="C77" s="46" t="s">
        <v>10</v>
      </c>
      <c r="D77" s="52">
        <v>2.5000000000000001E-2</v>
      </c>
      <c r="E77" s="47"/>
      <c r="F77" s="54">
        <v>25</v>
      </c>
      <c r="G77" s="49">
        <f>F77*D77</f>
        <v>0.625</v>
      </c>
    </row>
    <row r="78" spans="1:7">
      <c r="A78" s="56">
        <v>43608</v>
      </c>
      <c r="B78" s="53" t="s">
        <v>11</v>
      </c>
      <c r="C78" s="46" t="s">
        <v>12</v>
      </c>
      <c r="D78" s="47">
        <v>0.31</v>
      </c>
      <c r="E78" s="47"/>
      <c r="F78" s="51">
        <v>125</v>
      </c>
      <c r="G78" s="49">
        <f>F78*D78</f>
        <v>38.75</v>
      </c>
    </row>
    <row r="79" spans="1:7">
      <c r="A79" s="56"/>
      <c r="B79" s="53" t="s">
        <v>27</v>
      </c>
      <c r="C79" s="46" t="s">
        <v>12</v>
      </c>
      <c r="D79" s="47">
        <v>0.65</v>
      </c>
      <c r="E79" s="47"/>
      <c r="F79" s="48">
        <v>170</v>
      </c>
      <c r="G79" s="49">
        <f>D79*F79</f>
        <v>110.5</v>
      </c>
    </row>
    <row r="80" spans="1:7">
      <c r="A80" s="56"/>
      <c r="B80" s="50" t="s">
        <v>13</v>
      </c>
      <c r="C80" s="46" t="s">
        <v>12</v>
      </c>
      <c r="D80" s="47">
        <v>0.69</v>
      </c>
      <c r="E80" s="47"/>
      <c r="F80" s="48">
        <v>80</v>
      </c>
      <c r="G80" s="49">
        <f>D80*F80</f>
        <v>55.199999999999996</v>
      </c>
    </row>
    <row r="81" spans="1:7">
      <c r="A81" s="56"/>
      <c r="B81" s="50" t="s">
        <v>44</v>
      </c>
      <c r="C81" s="47" t="s">
        <v>15</v>
      </c>
      <c r="D81" s="47">
        <v>0.25</v>
      </c>
      <c r="E81" s="52"/>
      <c r="F81" s="48">
        <v>17.43</v>
      </c>
      <c r="G81" s="49">
        <f>D81*F81</f>
        <v>4.3574999999999999</v>
      </c>
    </row>
    <row r="82" spans="1:7">
      <c r="A82" s="56">
        <v>43609</v>
      </c>
      <c r="B82" s="53" t="s">
        <v>11</v>
      </c>
      <c r="C82" s="46" t="s">
        <v>12</v>
      </c>
      <c r="D82" s="47">
        <v>0.29599999999999999</v>
      </c>
      <c r="E82" s="47"/>
      <c r="F82" s="51">
        <v>125</v>
      </c>
      <c r="G82" s="49">
        <f>F82*D82</f>
        <v>37</v>
      </c>
    </row>
    <row r="83" spans="1:7">
      <c r="A83" s="56"/>
      <c r="B83" s="53" t="s">
        <v>24</v>
      </c>
      <c r="C83" s="46" t="s">
        <v>10</v>
      </c>
      <c r="D83" s="52">
        <v>0.25</v>
      </c>
      <c r="E83" s="47"/>
      <c r="F83" s="54">
        <v>25</v>
      </c>
      <c r="G83" s="49">
        <f>F83*D83</f>
        <v>6.25</v>
      </c>
    </row>
    <row r="84" spans="1:7">
      <c r="A84" s="56"/>
      <c r="B84" s="50" t="s">
        <v>44</v>
      </c>
      <c r="C84" s="47" t="s">
        <v>15</v>
      </c>
      <c r="D84" s="47">
        <v>0.25</v>
      </c>
      <c r="E84" s="52"/>
      <c r="F84" s="48">
        <v>17.43</v>
      </c>
      <c r="G84" s="49">
        <f>D84*F84</f>
        <v>4.3574999999999999</v>
      </c>
    </row>
    <row r="85" spans="1:7">
      <c r="A85" s="56"/>
      <c r="B85" s="50" t="s">
        <v>43</v>
      </c>
      <c r="C85" s="46" t="s">
        <v>25</v>
      </c>
      <c r="D85" s="47">
        <v>4.5999999999999999E-2</v>
      </c>
      <c r="E85" s="47"/>
      <c r="F85" s="51">
        <v>6</v>
      </c>
      <c r="G85" s="49">
        <f>F85*D85</f>
        <v>0.27600000000000002</v>
      </c>
    </row>
    <row r="86" spans="1:7">
      <c r="A86" s="56"/>
      <c r="B86" s="50" t="s">
        <v>45</v>
      </c>
      <c r="C86" s="46" t="s">
        <v>39</v>
      </c>
      <c r="D86" s="47">
        <v>5</v>
      </c>
      <c r="E86" s="47"/>
      <c r="F86" s="51">
        <v>56.6</v>
      </c>
      <c r="G86" s="49">
        <f>D86*F86</f>
        <v>283</v>
      </c>
    </row>
    <row r="87" spans="1:7">
      <c r="A87" s="56"/>
      <c r="B87" s="50" t="s">
        <v>35</v>
      </c>
      <c r="C87" s="46" t="s">
        <v>39</v>
      </c>
      <c r="D87" s="47">
        <v>3</v>
      </c>
      <c r="E87" s="47"/>
      <c r="F87" s="51">
        <v>55.7</v>
      </c>
      <c r="G87" s="49">
        <f>D87*F87</f>
        <v>167.10000000000002</v>
      </c>
    </row>
    <row r="88" spans="1:7">
      <c r="A88" s="56"/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7">
      <c r="A89" s="56">
        <v>43610</v>
      </c>
      <c r="B89" s="53" t="s">
        <v>11</v>
      </c>
      <c r="C89" s="46" t="s">
        <v>12</v>
      </c>
      <c r="D89" s="47">
        <v>0.16500000000000001</v>
      </c>
      <c r="E89" s="47"/>
      <c r="F89" s="51">
        <v>125</v>
      </c>
      <c r="G89" s="49">
        <f>F89*D89</f>
        <v>20.625</v>
      </c>
    </row>
    <row r="90" spans="1:7">
      <c r="A90" s="56"/>
      <c r="B90" s="53" t="s">
        <v>37</v>
      </c>
      <c r="C90" s="46" t="s">
        <v>38</v>
      </c>
      <c r="D90" s="47">
        <v>3</v>
      </c>
      <c r="E90" s="47"/>
      <c r="F90" s="51">
        <v>30</v>
      </c>
      <c r="G90" s="49">
        <f t="shared" ref="G90" si="4">F90*D90</f>
        <v>90</v>
      </c>
    </row>
    <row r="91" spans="1:7">
      <c r="A91" s="56"/>
      <c r="B91" s="53" t="s">
        <v>24</v>
      </c>
      <c r="C91" s="46" t="s">
        <v>10</v>
      </c>
      <c r="D91" s="52">
        <v>2.5000000000000001E-2</v>
      </c>
      <c r="E91" s="47"/>
      <c r="F91" s="54">
        <v>25</v>
      </c>
      <c r="G91" s="49">
        <f>F91*D91</f>
        <v>0.625</v>
      </c>
    </row>
    <row r="92" spans="1:7">
      <c r="A92" s="56"/>
      <c r="B92" s="50" t="s">
        <v>17</v>
      </c>
      <c r="C92" s="46" t="s">
        <v>15</v>
      </c>
      <c r="D92" s="47">
        <v>2.5000000000000001E-2</v>
      </c>
      <c r="E92" s="47"/>
      <c r="F92" s="48">
        <v>9.08</v>
      </c>
      <c r="G92" s="49">
        <f>D92*F92</f>
        <v>0.22700000000000001</v>
      </c>
    </row>
    <row r="93" spans="1:7">
      <c r="A93" s="56"/>
      <c r="B93" s="50" t="s">
        <v>14</v>
      </c>
      <c r="C93" s="46" t="s">
        <v>15</v>
      </c>
      <c r="D93" s="47">
        <v>3</v>
      </c>
      <c r="E93" s="47"/>
      <c r="F93" s="51">
        <v>4</v>
      </c>
      <c r="G93" s="49">
        <f>D93*F93</f>
        <v>12</v>
      </c>
    </row>
    <row r="94" spans="1:7">
      <c r="A94" s="56">
        <v>43612</v>
      </c>
      <c r="B94" s="53" t="s">
        <v>11</v>
      </c>
      <c r="C94" s="46" t="s">
        <v>12</v>
      </c>
      <c r="D94" s="47">
        <v>0.32</v>
      </c>
      <c r="E94" s="47"/>
      <c r="F94" s="51">
        <v>125</v>
      </c>
      <c r="G94" s="49">
        <f>F94*D94</f>
        <v>40</v>
      </c>
    </row>
    <row r="95" spans="1:7">
      <c r="A95" s="56"/>
      <c r="B95" s="50" t="s">
        <v>14</v>
      </c>
      <c r="C95" s="46" t="s">
        <v>15</v>
      </c>
      <c r="D95" s="47">
        <v>2.5</v>
      </c>
      <c r="E95" s="47"/>
      <c r="F95" s="51">
        <v>4</v>
      </c>
      <c r="G95" s="49">
        <f>D95*F95</f>
        <v>10</v>
      </c>
    </row>
    <row r="96" spans="1:7">
      <c r="A96" s="56"/>
      <c r="B96" s="50" t="s">
        <v>18</v>
      </c>
      <c r="C96" s="46" t="s">
        <v>10</v>
      </c>
      <c r="D96" s="47">
        <v>1</v>
      </c>
      <c r="E96" s="47"/>
      <c r="F96" s="48">
        <v>8.4499999999999993</v>
      </c>
      <c r="G96" s="49">
        <f>F96*D96</f>
        <v>8.4499999999999993</v>
      </c>
    </row>
    <row r="97" spans="1:7">
      <c r="A97" s="56"/>
      <c r="B97" s="50" t="s">
        <v>17</v>
      </c>
      <c r="C97" s="46" t="s">
        <v>15</v>
      </c>
      <c r="D97" s="47">
        <v>2.5000000000000001E-2</v>
      </c>
      <c r="E97" s="47"/>
      <c r="F97" s="48">
        <v>9.08</v>
      </c>
      <c r="G97" s="49">
        <f>D97*F97</f>
        <v>0.22700000000000001</v>
      </c>
    </row>
    <row r="98" spans="1:7">
      <c r="A98" s="56">
        <v>43613</v>
      </c>
      <c r="B98" s="50" t="s">
        <v>23</v>
      </c>
      <c r="C98" s="46" t="s">
        <v>12</v>
      </c>
      <c r="D98" s="47">
        <v>0.02</v>
      </c>
      <c r="E98" s="47"/>
      <c r="F98" s="51">
        <v>125</v>
      </c>
      <c r="G98" s="49">
        <f>F98*D98</f>
        <v>2.5</v>
      </c>
    </row>
    <row r="99" spans="1:7">
      <c r="A99" s="56"/>
      <c r="B99" s="53" t="s">
        <v>11</v>
      </c>
      <c r="C99" s="46" t="s">
        <v>12</v>
      </c>
      <c r="D99" s="47">
        <v>0.21</v>
      </c>
      <c r="E99" s="47"/>
      <c r="F99" s="51">
        <v>125</v>
      </c>
      <c r="G99" s="49">
        <f>F99*D99</f>
        <v>26.25</v>
      </c>
    </row>
    <row r="100" spans="1:7">
      <c r="A100" s="56"/>
      <c r="B100" s="53" t="s">
        <v>19</v>
      </c>
      <c r="C100" s="46" t="s">
        <v>20</v>
      </c>
      <c r="D100" s="47">
        <v>0.05</v>
      </c>
      <c r="E100" s="47"/>
      <c r="F100" s="48">
        <v>135</v>
      </c>
      <c r="G100" s="49">
        <f>D100*F100</f>
        <v>6.75</v>
      </c>
    </row>
    <row r="101" spans="1:7">
      <c r="A101" s="56">
        <v>43614</v>
      </c>
      <c r="B101" s="53" t="s">
        <v>42</v>
      </c>
      <c r="C101" s="46" t="s">
        <v>15</v>
      </c>
      <c r="D101" s="47">
        <v>0.25</v>
      </c>
      <c r="E101" s="47"/>
      <c r="F101" s="48">
        <v>13.02</v>
      </c>
      <c r="G101" s="49">
        <f>D101*F101</f>
        <v>3.2549999999999999</v>
      </c>
    </row>
    <row r="102" spans="1:7">
      <c r="A102" s="56"/>
      <c r="B102" s="50" t="s">
        <v>23</v>
      </c>
      <c r="C102" s="46" t="s">
        <v>12</v>
      </c>
      <c r="D102" s="47">
        <v>0.02</v>
      </c>
      <c r="E102" s="47"/>
      <c r="F102" s="51">
        <v>125</v>
      </c>
      <c r="G102" s="49">
        <f>F102*D102</f>
        <v>2.5</v>
      </c>
    </row>
    <row r="103" spans="1:7">
      <c r="A103" s="56"/>
      <c r="B103" s="53" t="s">
        <v>11</v>
      </c>
      <c r="C103" s="46" t="s">
        <v>12</v>
      </c>
      <c r="D103" s="47">
        <v>0.21</v>
      </c>
      <c r="E103" s="47"/>
      <c r="F103" s="51">
        <v>125</v>
      </c>
      <c r="G103" s="49">
        <f>F103*D103</f>
        <v>26.25</v>
      </c>
    </row>
    <row r="104" spans="1:7">
      <c r="A104" s="56"/>
      <c r="B104" s="50" t="s">
        <v>14</v>
      </c>
      <c r="C104" s="46" t="s">
        <v>15</v>
      </c>
      <c r="D104" s="47">
        <v>2</v>
      </c>
      <c r="E104" s="47"/>
      <c r="F104" s="51">
        <v>4</v>
      </c>
      <c r="G104" s="49">
        <f>D104*F104</f>
        <v>8</v>
      </c>
    </row>
    <row r="105" spans="1:7">
      <c r="A105" s="56">
        <v>43615</v>
      </c>
      <c r="B105" s="50" t="s">
        <v>23</v>
      </c>
      <c r="C105" s="46" t="s">
        <v>12</v>
      </c>
      <c r="D105" s="47">
        <v>0.03</v>
      </c>
      <c r="E105" s="47"/>
      <c r="F105" s="51">
        <v>125</v>
      </c>
      <c r="G105" s="49">
        <f>F105*D105</f>
        <v>3.75</v>
      </c>
    </row>
    <row r="106" spans="1:7">
      <c r="A106" s="56"/>
      <c r="B106" s="53" t="s">
        <v>11</v>
      </c>
      <c r="C106" s="46" t="s">
        <v>12</v>
      </c>
      <c r="D106" s="47">
        <v>0.25</v>
      </c>
      <c r="E106" s="47"/>
      <c r="F106" s="51">
        <v>125</v>
      </c>
      <c r="G106" s="49">
        <f>F106*D106</f>
        <v>31.25</v>
      </c>
    </row>
    <row r="107" spans="1:7">
      <c r="A107" s="56"/>
      <c r="B107" s="50" t="s">
        <v>26</v>
      </c>
      <c r="C107" s="46" t="s">
        <v>12</v>
      </c>
      <c r="D107" s="47">
        <v>0.06</v>
      </c>
      <c r="E107" s="47"/>
      <c r="F107" s="51">
        <v>60</v>
      </c>
      <c r="G107" s="49">
        <f t="shared" ref="G107" si="5">F107*D107</f>
        <v>3.5999999999999996</v>
      </c>
    </row>
    <row r="108" spans="1:7">
      <c r="A108" s="56"/>
      <c r="B108" s="50" t="s">
        <v>14</v>
      </c>
      <c r="C108" s="46" t="s">
        <v>15</v>
      </c>
      <c r="D108" s="47">
        <v>3</v>
      </c>
      <c r="E108" s="47"/>
      <c r="F108" s="51">
        <v>4</v>
      </c>
      <c r="G108" s="49">
        <f>F108*D108</f>
        <v>12</v>
      </c>
    </row>
    <row r="109" spans="1:7">
      <c r="A109" s="56"/>
      <c r="B109" s="53" t="s">
        <v>49</v>
      </c>
      <c r="C109" s="46" t="s">
        <v>21</v>
      </c>
      <c r="D109" s="47">
        <v>2</v>
      </c>
      <c r="E109" s="47"/>
      <c r="F109" s="48">
        <v>25.63</v>
      </c>
      <c r="G109" s="49">
        <f>D109*F109</f>
        <v>51.26</v>
      </c>
    </row>
    <row r="110" spans="1:7">
      <c r="A110" s="56">
        <v>43616</v>
      </c>
      <c r="B110" s="50" t="s">
        <v>14</v>
      </c>
      <c r="C110" s="46" t="s">
        <v>15</v>
      </c>
      <c r="D110" s="47">
        <v>3</v>
      </c>
      <c r="E110" s="47"/>
      <c r="F110" s="51">
        <v>4</v>
      </c>
      <c r="G110" s="49">
        <f>F110*D110</f>
        <v>12</v>
      </c>
    </row>
    <row r="111" spans="1:7">
      <c r="A111" s="56"/>
      <c r="B111" s="53" t="s">
        <v>22</v>
      </c>
      <c r="C111" s="46" t="s">
        <v>21</v>
      </c>
      <c r="D111" s="47">
        <v>1</v>
      </c>
      <c r="E111" s="47"/>
      <c r="F111" s="48">
        <v>25.63</v>
      </c>
      <c r="G111" s="49">
        <f>D111*F111</f>
        <v>25.63</v>
      </c>
    </row>
    <row r="112" spans="1:7">
      <c r="A112" s="56"/>
      <c r="B112" s="50" t="s">
        <v>27</v>
      </c>
      <c r="C112" s="46" t="s">
        <v>12</v>
      </c>
      <c r="D112" s="47">
        <v>7.4999999999999997E-2</v>
      </c>
      <c r="E112" s="47"/>
      <c r="F112" s="51">
        <v>180</v>
      </c>
      <c r="G112" s="49">
        <f>F112*D112</f>
        <v>13.5</v>
      </c>
    </row>
    <row r="113" spans="1:13">
      <c r="A113" s="56"/>
      <c r="B113" s="50" t="s">
        <v>31</v>
      </c>
      <c r="C113" s="46" t="s">
        <v>12</v>
      </c>
      <c r="D113" s="47">
        <v>0.06</v>
      </c>
      <c r="E113" s="47"/>
      <c r="F113" s="51">
        <v>60</v>
      </c>
      <c r="G113" s="49">
        <f>F113*D113</f>
        <v>3.5999999999999996</v>
      </c>
    </row>
    <row r="114" spans="1:13" ht="13.5" thickBot="1">
      <c r="A114" s="57"/>
      <c r="B114" s="55"/>
      <c r="C114" s="20"/>
      <c r="D114" s="20"/>
      <c r="E114" s="20"/>
      <c r="F114" s="21"/>
      <c r="G114" s="22"/>
      <c r="I114" s="27"/>
      <c r="J114" s="27"/>
      <c r="K114" s="27"/>
      <c r="L114" s="27"/>
      <c r="M114" s="27"/>
    </row>
    <row r="115" spans="1:13" ht="13.5" thickBot="1">
      <c r="A115" s="14" t="s">
        <v>3</v>
      </c>
      <c r="B115" s="23"/>
      <c r="C115" s="23"/>
      <c r="D115" s="23"/>
      <c r="E115" s="23"/>
      <c r="F115" s="24"/>
      <c r="G115" s="25">
        <f>SUM(G6:G114)</f>
        <v>2853.2920600000002</v>
      </c>
      <c r="I115" s="27"/>
      <c r="J115" s="27"/>
      <c r="K115" s="27"/>
      <c r="L115" s="27"/>
      <c r="M115" s="27"/>
    </row>
    <row r="116" spans="1:13" ht="16.5" thickTop="1">
      <c r="I116" s="27"/>
      <c r="J116" s="45"/>
      <c r="K116" s="45"/>
      <c r="L116" s="45"/>
      <c r="M116" s="27"/>
    </row>
    <row r="117" spans="1:13">
      <c r="I117" s="27"/>
      <c r="J117" s="27"/>
      <c r="K117" s="27"/>
      <c r="L117" s="27"/>
      <c r="M117" s="27"/>
    </row>
    <row r="118" spans="1:13">
      <c r="I118" s="27"/>
      <c r="J118" s="27"/>
      <c r="K118" s="27"/>
      <c r="L118" s="27"/>
      <c r="M118" s="27"/>
    </row>
    <row r="119" spans="1:13">
      <c r="I119" s="27"/>
      <c r="J119" s="27"/>
      <c r="K119" s="27"/>
      <c r="L119" s="27"/>
      <c r="M119" s="27"/>
    </row>
    <row r="120" spans="1:13">
      <c r="I120" s="27"/>
      <c r="J120" s="27"/>
      <c r="K120" s="27"/>
      <c r="L120" s="27"/>
      <c r="M120" s="27"/>
    </row>
    <row r="121" spans="1:13">
      <c r="I121" s="27"/>
      <c r="J121" s="27"/>
      <c r="K121" s="27"/>
      <c r="L121" s="27"/>
      <c r="M121" s="27"/>
    </row>
    <row r="122" spans="1:13">
      <c r="I122" s="30"/>
      <c r="J122" s="30"/>
      <c r="K122" s="30"/>
      <c r="L122" s="27"/>
      <c r="M122" s="27"/>
    </row>
    <row r="123" spans="1:13">
      <c r="I123" s="30"/>
      <c r="J123" s="30"/>
      <c r="K123" s="30"/>
      <c r="L123" s="27"/>
      <c r="M123" s="27"/>
    </row>
    <row r="124" spans="1:13">
      <c r="I124" s="30"/>
      <c r="J124" s="30"/>
      <c r="K124" s="30"/>
      <c r="L124" s="27"/>
      <c r="M124" s="27"/>
    </row>
    <row r="125" spans="1:13">
      <c r="I125" s="27"/>
      <c r="J125" s="27"/>
      <c r="K125" s="27"/>
      <c r="L125" s="27"/>
      <c r="M125" s="27"/>
    </row>
    <row r="126" spans="1:13">
      <c r="I126" s="27"/>
      <c r="J126" s="27"/>
      <c r="K126" s="27"/>
      <c r="L126" s="27"/>
      <c r="M126" s="27"/>
    </row>
    <row r="127" spans="1:13">
      <c r="I127" s="30"/>
      <c r="J127" s="27"/>
      <c r="K127" s="27"/>
      <c r="L127" s="27"/>
      <c r="M127" s="27"/>
    </row>
    <row r="128" spans="1:13">
      <c r="I128" s="27"/>
      <c r="J128" s="27"/>
      <c r="K128" s="27"/>
      <c r="L128" s="27"/>
      <c r="M128" s="27"/>
    </row>
    <row r="129" spans="9:13">
      <c r="I129" s="27"/>
      <c r="J129" s="27"/>
      <c r="K129" s="27"/>
      <c r="L129" s="27"/>
      <c r="M129" s="27"/>
    </row>
    <row r="130" spans="9:13">
      <c r="I130" s="27"/>
      <c r="J130" s="27"/>
      <c r="K130" s="27"/>
      <c r="L130" s="27"/>
      <c r="M130" s="27"/>
    </row>
    <row r="131" spans="9:13">
      <c r="I131" s="27"/>
      <c r="J131" s="27"/>
      <c r="K131" s="27"/>
      <c r="L131" s="27"/>
      <c r="M131" s="27"/>
    </row>
    <row r="132" spans="9:13">
      <c r="I132" s="27"/>
      <c r="J132" s="27"/>
      <c r="K132" s="27"/>
      <c r="L132" s="27"/>
      <c r="M132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21"/>
  <sheetViews>
    <sheetView topLeftCell="A80" workbookViewId="0">
      <selection activeCell="B88" sqref="B88:G91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 t="s">
        <v>50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43617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43619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43620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43621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43622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43623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43624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43626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43627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43628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43629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43630</v>
      </c>
      <c r="B51" s="53" t="s">
        <v>11</v>
      </c>
      <c r="C51" s="46" t="s">
        <v>12</v>
      </c>
      <c r="D51" s="47">
        <v>0.21</v>
      </c>
      <c r="E51" s="47"/>
      <c r="F51" s="51">
        <v>125</v>
      </c>
      <c r="G51" s="49">
        <f>F51*D51</f>
        <v>26.25</v>
      </c>
    </row>
    <row r="52" spans="1:7">
      <c r="A52" s="67"/>
      <c r="B52" s="50" t="s">
        <v>14</v>
      </c>
      <c r="C52" s="46" t="s">
        <v>15</v>
      </c>
      <c r="D52" s="47">
        <v>2</v>
      </c>
      <c r="E52" s="47"/>
      <c r="F52" s="51">
        <v>4</v>
      </c>
      <c r="G52" s="49">
        <f>D52*F52</f>
        <v>8</v>
      </c>
    </row>
    <row r="53" spans="1:7">
      <c r="A53" s="56">
        <v>43631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43633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43634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43635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43636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43637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0" t="s">
        <v>17</v>
      </c>
      <c r="C74" s="46" t="s">
        <v>15</v>
      </c>
      <c r="D74" s="47">
        <v>0.25</v>
      </c>
      <c r="E74" s="47"/>
      <c r="F74" s="48">
        <v>9.08</v>
      </c>
      <c r="G74" s="49">
        <f>D74*F74</f>
        <v>2.27</v>
      </c>
    </row>
    <row r="75" spans="1:7">
      <c r="A75" s="56"/>
      <c r="B75" s="50" t="s">
        <v>26</v>
      </c>
      <c r="C75" s="46" t="s">
        <v>12</v>
      </c>
      <c r="D75" s="47">
        <v>0.25</v>
      </c>
      <c r="E75" s="47"/>
      <c r="F75" s="51">
        <v>60</v>
      </c>
      <c r="G75" s="49">
        <f>F75*D75</f>
        <v>15</v>
      </c>
    </row>
    <row r="76" spans="1:7">
      <c r="A76" s="56">
        <v>43638</v>
      </c>
      <c r="B76" s="50" t="s">
        <v>44</v>
      </c>
      <c r="C76" s="47" t="s">
        <v>15</v>
      </c>
      <c r="D76" s="47">
        <v>0.25</v>
      </c>
      <c r="E76" s="52"/>
      <c r="F76" s="48">
        <v>17.43</v>
      </c>
      <c r="G76" s="49">
        <f>D76*F76</f>
        <v>4.3574999999999999</v>
      </c>
    </row>
    <row r="77" spans="1:7">
      <c r="A77" s="56"/>
      <c r="B77" s="53" t="s">
        <v>24</v>
      </c>
      <c r="C77" s="46" t="s">
        <v>10</v>
      </c>
      <c r="D77" s="52">
        <v>2.5000000000000001E-2</v>
      </c>
      <c r="E77" s="47"/>
      <c r="F77" s="54">
        <v>25</v>
      </c>
      <c r="G77" s="49">
        <f>F77*D77</f>
        <v>0.625</v>
      </c>
    </row>
    <row r="78" spans="1:7">
      <c r="A78" s="56">
        <v>43640</v>
      </c>
      <c r="B78" s="53" t="s">
        <v>11</v>
      </c>
      <c r="C78" s="46" t="s">
        <v>12</v>
      </c>
      <c r="D78" s="47">
        <v>0.31</v>
      </c>
      <c r="E78" s="47"/>
      <c r="F78" s="51">
        <v>125</v>
      </c>
      <c r="G78" s="49">
        <f>F78*D78</f>
        <v>38.75</v>
      </c>
    </row>
    <row r="79" spans="1:7">
      <c r="A79" s="56"/>
      <c r="B79" s="53" t="s">
        <v>27</v>
      </c>
      <c r="C79" s="46" t="s">
        <v>12</v>
      </c>
      <c r="D79" s="47">
        <v>0.65</v>
      </c>
      <c r="E79" s="47"/>
      <c r="F79" s="48">
        <v>170</v>
      </c>
      <c r="G79" s="49">
        <f>D79*F79</f>
        <v>110.5</v>
      </c>
    </row>
    <row r="80" spans="1:7">
      <c r="A80" s="56"/>
      <c r="B80" s="50" t="s">
        <v>13</v>
      </c>
      <c r="C80" s="46" t="s">
        <v>12</v>
      </c>
      <c r="D80" s="47">
        <v>0.69</v>
      </c>
      <c r="E80" s="47"/>
      <c r="F80" s="48">
        <v>80</v>
      </c>
      <c r="G80" s="49">
        <f>D80*F80</f>
        <v>55.199999999999996</v>
      </c>
    </row>
    <row r="81" spans="1:7">
      <c r="A81" s="56"/>
      <c r="B81" s="50" t="s">
        <v>44</v>
      </c>
      <c r="C81" s="47" t="s">
        <v>15</v>
      </c>
      <c r="D81" s="47">
        <v>0.25</v>
      </c>
      <c r="E81" s="52"/>
      <c r="F81" s="48">
        <v>17.43</v>
      </c>
      <c r="G81" s="49">
        <f>D81*F81</f>
        <v>4.3574999999999999</v>
      </c>
    </row>
    <row r="82" spans="1:7">
      <c r="A82" s="56">
        <v>43641</v>
      </c>
      <c r="B82" s="53" t="s">
        <v>11</v>
      </c>
      <c r="C82" s="46" t="s">
        <v>12</v>
      </c>
      <c r="D82" s="47">
        <v>0.29599999999999999</v>
      </c>
      <c r="E82" s="47"/>
      <c r="F82" s="51">
        <v>125</v>
      </c>
      <c r="G82" s="49">
        <f>F82*D82</f>
        <v>37</v>
      </c>
    </row>
    <row r="83" spans="1:7">
      <c r="A83" s="56"/>
      <c r="B83" s="53" t="s">
        <v>24</v>
      </c>
      <c r="C83" s="46" t="s">
        <v>10</v>
      </c>
      <c r="D83" s="52">
        <v>0.25</v>
      </c>
      <c r="E83" s="47"/>
      <c r="F83" s="54">
        <v>25</v>
      </c>
      <c r="G83" s="49">
        <f>F83*D83</f>
        <v>6.25</v>
      </c>
    </row>
    <row r="84" spans="1:7">
      <c r="A84" s="56"/>
      <c r="B84" s="50" t="s">
        <v>44</v>
      </c>
      <c r="C84" s="47" t="s">
        <v>15</v>
      </c>
      <c r="D84" s="47">
        <v>0.25</v>
      </c>
      <c r="E84" s="52"/>
      <c r="F84" s="48">
        <v>17.43</v>
      </c>
      <c r="G84" s="49">
        <f>D84*F84</f>
        <v>4.3574999999999999</v>
      </c>
    </row>
    <row r="85" spans="1:7">
      <c r="A85" s="56"/>
      <c r="B85" s="50" t="s">
        <v>43</v>
      </c>
      <c r="C85" s="46" t="s">
        <v>25</v>
      </c>
      <c r="D85" s="47">
        <v>4.5999999999999999E-2</v>
      </c>
      <c r="E85" s="47"/>
      <c r="F85" s="51">
        <v>6</v>
      </c>
      <c r="G85" s="49">
        <f>F85*D85</f>
        <v>0.27600000000000002</v>
      </c>
    </row>
    <row r="86" spans="1:7">
      <c r="A86" s="56"/>
      <c r="B86" s="53" t="s">
        <v>11</v>
      </c>
      <c r="C86" s="46" t="s">
        <v>12</v>
      </c>
      <c r="D86" s="47">
        <v>0.25</v>
      </c>
      <c r="E86" s="47"/>
      <c r="F86" s="51">
        <v>125</v>
      </c>
      <c r="G86" s="49">
        <f>F86*D86</f>
        <v>31.25</v>
      </c>
    </row>
    <row r="87" spans="1:7">
      <c r="A87" s="56"/>
      <c r="B87" s="50" t="s">
        <v>26</v>
      </c>
      <c r="C87" s="46" t="s">
        <v>12</v>
      </c>
      <c r="D87" s="47">
        <v>0.06</v>
      </c>
      <c r="E87" s="47"/>
      <c r="F87" s="51">
        <v>60</v>
      </c>
      <c r="G87" s="49">
        <f t="shared" ref="G87" si="4">F87*D87</f>
        <v>3.5999999999999996</v>
      </c>
    </row>
    <row r="88" spans="1:7">
      <c r="A88" s="56">
        <v>43642</v>
      </c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7">
      <c r="A89" s="56"/>
      <c r="B89" s="50" t="s">
        <v>31</v>
      </c>
      <c r="C89" s="46" t="s">
        <v>12</v>
      </c>
      <c r="D89" s="47">
        <v>0.06</v>
      </c>
      <c r="E89" s="47"/>
      <c r="F89" s="51">
        <v>60</v>
      </c>
      <c r="G89" s="49">
        <f>F89*D89</f>
        <v>3.5999999999999996</v>
      </c>
    </row>
    <row r="90" spans="1:7">
      <c r="A90" s="56"/>
      <c r="B90" s="50" t="s">
        <v>14</v>
      </c>
      <c r="C90" s="46" t="s">
        <v>15</v>
      </c>
      <c r="D90" s="47">
        <v>1</v>
      </c>
      <c r="E90" s="47"/>
      <c r="F90" s="51">
        <v>4</v>
      </c>
      <c r="G90" s="49">
        <f>D90*F90</f>
        <v>4</v>
      </c>
    </row>
    <row r="91" spans="1:7">
      <c r="A91" s="56"/>
      <c r="B91" s="53" t="s">
        <v>11</v>
      </c>
      <c r="C91" s="46" t="s">
        <v>12</v>
      </c>
      <c r="D91" s="47">
        <v>3.5000000000000003E-2</v>
      </c>
      <c r="E91" s="47"/>
      <c r="F91" s="51">
        <v>125</v>
      </c>
      <c r="G91" s="49">
        <f>F91*D91</f>
        <v>4.375</v>
      </c>
    </row>
    <row r="92" spans="1:7">
      <c r="A92" s="56">
        <v>43643</v>
      </c>
      <c r="B92" s="50" t="s">
        <v>14</v>
      </c>
      <c r="C92" s="46" t="s">
        <v>15</v>
      </c>
      <c r="D92" s="47">
        <v>3</v>
      </c>
      <c r="E92" s="47"/>
      <c r="F92" s="51">
        <v>4</v>
      </c>
      <c r="G92" s="49">
        <f>F92*D92</f>
        <v>12</v>
      </c>
    </row>
    <row r="93" spans="1:7">
      <c r="A93" s="56"/>
      <c r="B93" s="53" t="s">
        <v>22</v>
      </c>
      <c r="C93" s="46" t="s">
        <v>21</v>
      </c>
      <c r="D93" s="47">
        <v>1</v>
      </c>
      <c r="E93" s="47"/>
      <c r="F93" s="48">
        <v>25.63</v>
      </c>
      <c r="G93" s="49">
        <f>D93*F93</f>
        <v>25.63</v>
      </c>
    </row>
    <row r="94" spans="1:7">
      <c r="A94" s="56"/>
      <c r="B94" s="50" t="s">
        <v>27</v>
      </c>
      <c r="C94" s="46" t="s">
        <v>12</v>
      </c>
      <c r="D94" s="47">
        <v>7.4999999999999997E-2</v>
      </c>
      <c r="E94" s="47"/>
      <c r="F94" s="51">
        <v>180</v>
      </c>
      <c r="G94" s="49">
        <f>F94*D94</f>
        <v>13.5</v>
      </c>
    </row>
    <row r="95" spans="1:7">
      <c r="A95" s="56"/>
      <c r="B95" s="50" t="s">
        <v>31</v>
      </c>
      <c r="C95" s="46" t="s">
        <v>12</v>
      </c>
      <c r="D95" s="47">
        <v>0.06</v>
      </c>
      <c r="E95" s="47"/>
      <c r="F95" s="51">
        <v>60</v>
      </c>
      <c r="G95" s="49">
        <f>F95*D95</f>
        <v>3.5999999999999996</v>
      </c>
    </row>
    <row r="96" spans="1:7">
      <c r="A96" s="56">
        <v>43644</v>
      </c>
      <c r="B96" s="53" t="s">
        <v>19</v>
      </c>
      <c r="C96" s="46" t="s">
        <v>20</v>
      </c>
      <c r="D96" s="47">
        <v>0.05</v>
      </c>
      <c r="E96" s="47"/>
      <c r="F96" s="48">
        <v>135</v>
      </c>
      <c r="G96" s="49">
        <f>D96*F96</f>
        <v>6.75</v>
      </c>
    </row>
    <row r="97" spans="1:13">
      <c r="A97" s="56"/>
      <c r="B97" s="53" t="s">
        <v>42</v>
      </c>
      <c r="C97" s="46" t="s">
        <v>15</v>
      </c>
      <c r="D97" s="47">
        <v>0.25</v>
      </c>
      <c r="E97" s="47"/>
      <c r="F97" s="48">
        <v>13.02</v>
      </c>
      <c r="G97" s="49">
        <f>D97*F97</f>
        <v>3.2549999999999999</v>
      </c>
    </row>
    <row r="98" spans="1:13">
      <c r="A98" s="56"/>
      <c r="B98" s="50" t="s">
        <v>23</v>
      </c>
      <c r="C98" s="46" t="s">
        <v>12</v>
      </c>
      <c r="D98" s="47">
        <v>0.02</v>
      </c>
      <c r="E98" s="47"/>
      <c r="F98" s="51">
        <v>125</v>
      </c>
      <c r="G98" s="49">
        <f>F98*D98</f>
        <v>2.5</v>
      </c>
    </row>
    <row r="99" spans="1:13">
      <c r="A99" s="56"/>
      <c r="B99" s="53" t="s">
        <v>11</v>
      </c>
      <c r="C99" s="46" t="s">
        <v>12</v>
      </c>
      <c r="D99" s="47">
        <v>0.21</v>
      </c>
      <c r="E99" s="47"/>
      <c r="F99" s="51">
        <v>125</v>
      </c>
      <c r="G99" s="49">
        <f>F99*D99</f>
        <v>26.25</v>
      </c>
    </row>
    <row r="100" spans="1:13">
      <c r="A100" s="56">
        <v>43645</v>
      </c>
      <c r="B100" s="50" t="s">
        <v>14</v>
      </c>
      <c r="C100" s="46" t="s">
        <v>15</v>
      </c>
      <c r="D100" s="47">
        <v>2</v>
      </c>
      <c r="E100" s="47"/>
      <c r="F100" s="51">
        <v>4</v>
      </c>
      <c r="G100" s="49">
        <f>F100*D100</f>
        <v>8</v>
      </c>
    </row>
    <row r="101" spans="1:13">
      <c r="A101" s="56"/>
      <c r="B101" s="50" t="s">
        <v>23</v>
      </c>
      <c r="C101" s="46" t="s">
        <v>12</v>
      </c>
      <c r="D101" s="47">
        <v>0.02</v>
      </c>
      <c r="E101" s="47"/>
      <c r="F101" s="51">
        <v>125</v>
      </c>
      <c r="G101" s="49">
        <f>F101*D101</f>
        <v>2.5</v>
      </c>
    </row>
    <row r="102" spans="1:13">
      <c r="A102" s="56"/>
      <c r="B102" s="53"/>
      <c r="C102" s="46"/>
      <c r="D102" s="52"/>
      <c r="E102" s="47"/>
      <c r="F102" s="54"/>
      <c r="G102" s="49"/>
    </row>
    <row r="103" spans="1:13" ht="13.5" thickBot="1">
      <c r="A103" s="57"/>
      <c r="B103" s="55"/>
      <c r="C103" s="20"/>
      <c r="D103" s="20"/>
      <c r="E103" s="20"/>
      <c r="F103" s="21"/>
      <c r="G103" s="22"/>
      <c r="I103" s="27"/>
      <c r="J103" s="27"/>
      <c r="K103" s="27"/>
      <c r="L103" s="27"/>
      <c r="M103" s="27"/>
    </row>
    <row r="104" spans="1:13" ht="13.5" thickBot="1">
      <c r="A104" s="14" t="s">
        <v>3</v>
      </c>
      <c r="B104" s="23"/>
      <c r="C104" s="23"/>
      <c r="D104" s="23"/>
      <c r="E104" s="23"/>
      <c r="F104" s="24"/>
      <c r="G104" s="25">
        <f>SUM(G6:G103)</f>
        <v>1759.5530600000002</v>
      </c>
      <c r="I104" s="27"/>
      <c r="J104" s="27"/>
      <c r="K104" s="27"/>
      <c r="L104" s="27"/>
      <c r="M104" s="27"/>
    </row>
    <row r="105" spans="1:13" ht="16.5" thickTop="1">
      <c r="I105" s="27"/>
      <c r="J105" s="45"/>
      <c r="K105" s="45"/>
      <c r="L105" s="45"/>
      <c r="M105" s="27"/>
    </row>
    <row r="106" spans="1:13">
      <c r="I106" s="27"/>
      <c r="J106" s="27"/>
      <c r="K106" s="27"/>
      <c r="L106" s="27"/>
      <c r="M106" s="27"/>
    </row>
    <row r="107" spans="1:13">
      <c r="I107" s="27"/>
      <c r="J107" s="27"/>
      <c r="K107" s="27"/>
      <c r="L107" s="27"/>
      <c r="M107" s="27"/>
    </row>
    <row r="108" spans="1:13">
      <c r="I108" s="27"/>
      <c r="J108" s="27"/>
      <c r="K108" s="27"/>
      <c r="L108" s="27"/>
      <c r="M108" s="27"/>
    </row>
    <row r="109" spans="1:13">
      <c r="I109" s="27"/>
      <c r="J109" s="27"/>
      <c r="K109" s="27"/>
      <c r="L109" s="27"/>
      <c r="M109" s="27"/>
    </row>
    <row r="110" spans="1:13">
      <c r="I110" s="27"/>
      <c r="J110" s="27"/>
      <c r="K110" s="27"/>
      <c r="L110" s="27"/>
      <c r="M110" s="27"/>
    </row>
    <row r="111" spans="1:13">
      <c r="I111" s="30"/>
      <c r="J111" s="30"/>
      <c r="K111" s="30"/>
      <c r="L111" s="27"/>
      <c r="M111" s="27"/>
    </row>
    <row r="112" spans="1:13">
      <c r="I112" s="30"/>
      <c r="J112" s="30"/>
      <c r="K112" s="30"/>
      <c r="L112" s="27"/>
      <c r="M112" s="27"/>
    </row>
    <row r="113" spans="9:13">
      <c r="I113" s="30"/>
      <c r="J113" s="30"/>
      <c r="K113" s="30"/>
      <c r="L113" s="27"/>
      <c r="M113" s="27"/>
    </row>
    <row r="114" spans="9:13">
      <c r="I114" s="27"/>
      <c r="J114" s="27"/>
      <c r="K114" s="27"/>
      <c r="L114" s="27"/>
      <c r="M114" s="27"/>
    </row>
    <row r="115" spans="9:13">
      <c r="I115" s="27"/>
      <c r="J115" s="27"/>
      <c r="K115" s="27"/>
      <c r="L115" s="27"/>
      <c r="M115" s="27"/>
    </row>
    <row r="116" spans="9:13">
      <c r="I116" s="30"/>
      <c r="J116" s="27"/>
      <c r="K116" s="27"/>
      <c r="L116" s="27"/>
      <c r="M116" s="27"/>
    </row>
    <row r="117" spans="9:13">
      <c r="I117" s="27"/>
      <c r="J117" s="27"/>
      <c r="K117" s="27"/>
      <c r="L117" s="27"/>
      <c r="M117" s="27"/>
    </row>
    <row r="118" spans="9:13">
      <c r="I118" s="27"/>
      <c r="J118" s="27"/>
      <c r="K118" s="27"/>
      <c r="L118" s="27"/>
      <c r="M118" s="27"/>
    </row>
    <row r="119" spans="9:13">
      <c r="I119" s="27"/>
      <c r="J119" s="27"/>
      <c r="K119" s="27"/>
      <c r="L119" s="27"/>
      <c r="M119" s="27"/>
    </row>
    <row r="120" spans="9:13">
      <c r="I120" s="27"/>
      <c r="J120" s="27"/>
      <c r="K120" s="27"/>
      <c r="L120" s="27"/>
      <c r="M120" s="27"/>
    </row>
    <row r="121" spans="9:13">
      <c r="I121" s="27"/>
      <c r="J121" s="27"/>
      <c r="K121" s="27"/>
      <c r="L121" s="27"/>
      <c r="M121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13"/>
  <sheetViews>
    <sheetView topLeftCell="A49" workbookViewId="0">
      <selection activeCell="A49" sqref="A1:XFD104857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43647</v>
      </c>
      <c r="C3" s="29"/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43647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43648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43649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43650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43651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43652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43654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43655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43656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43657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43658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43659</v>
      </c>
      <c r="B51" s="50" t="s">
        <v>14</v>
      </c>
      <c r="C51" s="46" t="s">
        <v>15</v>
      </c>
      <c r="D51" s="47">
        <v>1</v>
      </c>
      <c r="E51" s="47"/>
      <c r="F51" s="51">
        <v>4</v>
      </c>
      <c r="G51" s="49">
        <f>D51*F51</f>
        <v>4</v>
      </c>
    </row>
    <row r="52" spans="1:7">
      <c r="A52" s="67"/>
      <c r="B52" s="53" t="s">
        <v>11</v>
      </c>
      <c r="C52" s="46" t="s">
        <v>12</v>
      </c>
      <c r="D52" s="47">
        <v>3.5000000000000003E-2</v>
      </c>
      <c r="E52" s="47"/>
      <c r="F52" s="51">
        <v>125</v>
      </c>
      <c r="G52" s="49">
        <f>F52*D52</f>
        <v>4.375</v>
      </c>
    </row>
    <row r="53" spans="1:7">
      <c r="A53" s="56">
        <v>43661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43662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43663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43664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43665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43666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3" t="s">
        <v>22</v>
      </c>
      <c r="C74" s="46" t="s">
        <v>21</v>
      </c>
      <c r="D74" s="47">
        <v>2</v>
      </c>
      <c r="E74" s="47"/>
      <c r="F74" s="48">
        <v>25.63</v>
      </c>
      <c r="G74" s="49">
        <f>D74*F74</f>
        <v>51.26</v>
      </c>
    </row>
    <row r="75" spans="1:7">
      <c r="A75" s="56"/>
      <c r="B75" s="50" t="s">
        <v>23</v>
      </c>
      <c r="C75" s="46" t="s">
        <v>12</v>
      </c>
      <c r="D75" s="47">
        <v>0.02</v>
      </c>
      <c r="E75" s="47"/>
      <c r="F75" s="51">
        <v>125</v>
      </c>
      <c r="G75" s="49">
        <f>F75*D75</f>
        <v>2.5</v>
      </c>
    </row>
    <row r="76" spans="1:7">
      <c r="A76" s="56">
        <v>43668</v>
      </c>
      <c r="B76" s="50" t="s">
        <v>17</v>
      </c>
      <c r="C76" s="46" t="s">
        <v>15</v>
      </c>
      <c r="D76" s="47">
        <v>0.25</v>
      </c>
      <c r="E76" s="47"/>
      <c r="F76" s="48">
        <v>9.08</v>
      </c>
      <c r="G76" s="49">
        <f>D76*F76</f>
        <v>2.27</v>
      </c>
    </row>
    <row r="77" spans="1:7">
      <c r="A77" s="56"/>
      <c r="B77" s="50" t="s">
        <v>26</v>
      </c>
      <c r="C77" s="46" t="s">
        <v>12</v>
      </c>
      <c r="D77" s="47">
        <v>0.25</v>
      </c>
      <c r="E77" s="47"/>
      <c r="F77" s="51">
        <v>60</v>
      </c>
      <c r="G77" s="49">
        <f>F77*D77</f>
        <v>15</v>
      </c>
    </row>
    <row r="78" spans="1:7">
      <c r="A78" s="56"/>
      <c r="B78" s="50" t="s">
        <v>44</v>
      </c>
      <c r="C78" s="47" t="s">
        <v>15</v>
      </c>
      <c r="D78" s="47">
        <v>0.25</v>
      </c>
      <c r="E78" s="52"/>
      <c r="F78" s="48">
        <v>17.43</v>
      </c>
      <c r="G78" s="49">
        <f>D78*F78</f>
        <v>4.3574999999999999</v>
      </c>
    </row>
    <row r="79" spans="1:7">
      <c r="A79" s="56"/>
      <c r="B79" s="53" t="s">
        <v>24</v>
      </c>
      <c r="C79" s="46" t="s">
        <v>10</v>
      </c>
      <c r="D79" s="52">
        <v>2.5000000000000001E-2</v>
      </c>
      <c r="E79" s="47"/>
      <c r="F79" s="54">
        <v>25</v>
      </c>
      <c r="G79" s="49">
        <f>F79*D79</f>
        <v>0.625</v>
      </c>
    </row>
    <row r="80" spans="1:7">
      <c r="A80" s="56">
        <v>43669</v>
      </c>
      <c r="B80" s="53" t="s">
        <v>11</v>
      </c>
      <c r="C80" s="46" t="s">
        <v>12</v>
      </c>
      <c r="D80" s="47">
        <v>0.31</v>
      </c>
      <c r="E80" s="47"/>
      <c r="F80" s="51">
        <v>125</v>
      </c>
      <c r="G80" s="49">
        <f>F80*D80</f>
        <v>38.75</v>
      </c>
    </row>
    <row r="81" spans="1:13">
      <c r="A81" s="56"/>
      <c r="B81" s="53" t="s">
        <v>27</v>
      </c>
      <c r="C81" s="46" t="s">
        <v>12</v>
      </c>
      <c r="D81" s="47">
        <v>0.65</v>
      </c>
      <c r="E81" s="47"/>
      <c r="F81" s="48">
        <v>170</v>
      </c>
      <c r="G81" s="49">
        <f>D81*F81</f>
        <v>110.5</v>
      </c>
    </row>
    <row r="82" spans="1:13">
      <c r="A82" s="56"/>
      <c r="B82" s="50" t="s">
        <v>13</v>
      </c>
      <c r="C82" s="46" t="s">
        <v>12</v>
      </c>
      <c r="D82" s="47">
        <v>0.69</v>
      </c>
      <c r="E82" s="47"/>
      <c r="F82" s="48">
        <v>80</v>
      </c>
      <c r="G82" s="49">
        <f>D82*F82</f>
        <v>55.199999999999996</v>
      </c>
    </row>
    <row r="83" spans="1:13">
      <c r="A83" s="56"/>
      <c r="B83" s="50" t="s">
        <v>44</v>
      </c>
      <c r="C83" s="47" t="s">
        <v>15</v>
      </c>
      <c r="D83" s="47">
        <v>0.25</v>
      </c>
      <c r="E83" s="52"/>
      <c r="F83" s="48">
        <v>17.43</v>
      </c>
      <c r="G83" s="49">
        <f>D83*F83</f>
        <v>4.3574999999999999</v>
      </c>
    </row>
    <row r="84" spans="1:13">
      <c r="A84" s="56">
        <v>43670</v>
      </c>
      <c r="B84" s="53" t="s">
        <v>11</v>
      </c>
      <c r="C84" s="46" t="s">
        <v>12</v>
      </c>
      <c r="D84" s="47">
        <v>0.29599999999999999</v>
      </c>
      <c r="E84" s="47"/>
      <c r="F84" s="51">
        <v>125</v>
      </c>
      <c r="G84" s="49">
        <f>F84*D84</f>
        <v>37</v>
      </c>
    </row>
    <row r="85" spans="1:13">
      <c r="A85" s="56"/>
      <c r="B85" s="53" t="s">
        <v>24</v>
      </c>
      <c r="C85" s="46" t="s">
        <v>10</v>
      </c>
      <c r="D85" s="52">
        <v>0.25</v>
      </c>
      <c r="E85" s="47"/>
      <c r="F85" s="54">
        <v>25</v>
      </c>
      <c r="G85" s="49">
        <f>F85*D85</f>
        <v>6.25</v>
      </c>
    </row>
    <row r="86" spans="1:13">
      <c r="A86" s="56"/>
      <c r="B86" s="50" t="s">
        <v>44</v>
      </c>
      <c r="C86" s="47" t="s">
        <v>15</v>
      </c>
      <c r="D86" s="47">
        <v>0.25</v>
      </c>
      <c r="E86" s="52"/>
      <c r="F86" s="48">
        <v>17.43</v>
      </c>
      <c r="G86" s="49">
        <f>D86*F86</f>
        <v>4.3574999999999999</v>
      </c>
    </row>
    <row r="87" spans="1:13">
      <c r="A87" s="56"/>
      <c r="B87" s="50" t="s">
        <v>43</v>
      </c>
      <c r="C87" s="46" t="s">
        <v>25</v>
      </c>
      <c r="D87" s="47">
        <v>4.5999999999999999E-2</v>
      </c>
      <c r="E87" s="47"/>
      <c r="F87" s="51">
        <v>6</v>
      </c>
      <c r="G87" s="49">
        <f>F87*D87</f>
        <v>0.27600000000000002</v>
      </c>
    </row>
    <row r="88" spans="1:13">
      <c r="A88" s="56"/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13">
      <c r="A89" s="56"/>
      <c r="B89" s="50" t="s">
        <v>31</v>
      </c>
      <c r="C89" s="46" t="s">
        <v>12</v>
      </c>
      <c r="D89" s="47">
        <v>0.06</v>
      </c>
      <c r="E89" s="47"/>
      <c r="F89" s="51">
        <v>60</v>
      </c>
      <c r="G89" s="49">
        <f>F89*D89</f>
        <v>3.5999999999999996</v>
      </c>
    </row>
    <row r="90" spans="1:13">
      <c r="A90" s="56"/>
      <c r="B90" s="50" t="s">
        <v>14</v>
      </c>
      <c r="C90" s="46" t="s">
        <v>15</v>
      </c>
      <c r="D90" s="47">
        <v>1</v>
      </c>
      <c r="E90" s="47"/>
      <c r="F90" s="51">
        <v>4</v>
      </c>
      <c r="G90" s="49">
        <f>D90*F90</f>
        <v>4</v>
      </c>
    </row>
    <row r="91" spans="1:13">
      <c r="A91" s="56"/>
      <c r="B91" s="53" t="s">
        <v>11</v>
      </c>
      <c r="C91" s="46" t="s">
        <v>12</v>
      </c>
      <c r="D91" s="47">
        <v>3.5000000000000003E-2</v>
      </c>
      <c r="E91" s="47"/>
      <c r="F91" s="51">
        <v>125</v>
      </c>
      <c r="G91" s="49">
        <f>F91*D91</f>
        <v>4.375</v>
      </c>
    </row>
    <row r="92" spans="1:13">
      <c r="A92" s="56"/>
      <c r="B92" s="50"/>
      <c r="C92" s="46"/>
      <c r="D92" s="47"/>
      <c r="E92" s="47"/>
      <c r="F92" s="54"/>
      <c r="G92" s="49"/>
    </row>
    <row r="93" spans="1:13">
      <c r="A93" s="56"/>
      <c r="B93" s="50"/>
      <c r="C93" s="46"/>
      <c r="D93" s="47"/>
      <c r="E93" s="47"/>
      <c r="F93" s="54"/>
      <c r="G93" s="49"/>
    </row>
    <row r="94" spans="1:13">
      <c r="A94" s="56"/>
      <c r="B94" s="53"/>
      <c r="C94" s="46"/>
      <c r="D94" s="52"/>
      <c r="E94" s="47"/>
      <c r="F94" s="54"/>
      <c r="G94" s="49"/>
    </row>
    <row r="95" spans="1:13" ht="13.5" thickBot="1">
      <c r="A95" s="57"/>
      <c r="B95" s="55"/>
      <c r="C95" s="20"/>
      <c r="D95" s="20"/>
      <c r="E95" s="20"/>
      <c r="F95" s="21"/>
      <c r="G95" s="22"/>
      <c r="I95" s="27"/>
      <c r="J95" s="27"/>
      <c r="K95" s="27"/>
      <c r="L95" s="27"/>
      <c r="M95" s="27"/>
    </row>
    <row r="96" spans="1:13" ht="13.5" thickBot="1">
      <c r="A96" s="14" t="s">
        <v>3</v>
      </c>
      <c r="B96" s="23"/>
      <c r="C96" s="23"/>
      <c r="D96" s="23"/>
      <c r="E96" s="23"/>
      <c r="F96" s="24"/>
      <c r="G96" s="25">
        <f>SUM(G6:G95)</f>
        <v>1648.6030600000001</v>
      </c>
      <c r="I96" s="27"/>
      <c r="J96" s="27"/>
      <c r="K96" s="27"/>
      <c r="L96" s="27"/>
      <c r="M96" s="27"/>
    </row>
    <row r="97" spans="9:13" ht="16.5" thickTop="1">
      <c r="I97" s="27"/>
      <c r="J97" s="45"/>
      <c r="K97" s="45"/>
      <c r="L97" s="45"/>
      <c r="M97" s="27"/>
    </row>
    <row r="98" spans="9:13">
      <c r="I98" s="27"/>
      <c r="J98" s="27"/>
      <c r="K98" s="27"/>
      <c r="L98" s="27"/>
      <c r="M98" s="27"/>
    </row>
    <row r="99" spans="9:13">
      <c r="I99" s="27"/>
      <c r="J99" s="27"/>
      <c r="K99" s="27"/>
      <c r="L99" s="27"/>
      <c r="M99" s="27"/>
    </row>
    <row r="100" spans="9:13">
      <c r="I100" s="27"/>
      <c r="J100" s="27"/>
      <c r="K100" s="27"/>
      <c r="L100" s="27"/>
      <c r="M100" s="27"/>
    </row>
    <row r="101" spans="9:13">
      <c r="I101" s="27"/>
      <c r="J101" s="27"/>
      <c r="K101" s="27"/>
      <c r="L101" s="27"/>
      <c r="M101" s="27"/>
    </row>
    <row r="102" spans="9:13">
      <c r="I102" s="27"/>
      <c r="J102" s="27"/>
      <c r="K102" s="27"/>
      <c r="L102" s="27"/>
      <c r="M102" s="27"/>
    </row>
    <row r="103" spans="9:13">
      <c r="I103" s="30"/>
      <c r="J103" s="30"/>
      <c r="K103" s="30"/>
      <c r="L103" s="27"/>
      <c r="M103" s="27"/>
    </row>
    <row r="104" spans="9:13">
      <c r="I104" s="30"/>
      <c r="J104" s="30"/>
      <c r="K104" s="30"/>
      <c r="L104" s="27"/>
      <c r="M104" s="27"/>
    </row>
    <row r="105" spans="9:13">
      <c r="I105" s="30"/>
      <c r="J105" s="30"/>
      <c r="K105" s="30"/>
      <c r="L105" s="27"/>
      <c r="M105" s="27"/>
    </row>
    <row r="106" spans="9:13">
      <c r="I106" s="27"/>
      <c r="J106" s="27"/>
      <c r="K106" s="27"/>
      <c r="L106" s="27"/>
      <c r="M106" s="27"/>
    </row>
    <row r="107" spans="9:13">
      <c r="I107" s="27"/>
      <c r="J107" s="27"/>
      <c r="K107" s="27"/>
      <c r="L107" s="27"/>
      <c r="M107" s="27"/>
    </row>
    <row r="108" spans="9:13">
      <c r="I108" s="30"/>
      <c r="J108" s="27"/>
      <c r="K108" s="27"/>
      <c r="L108" s="27"/>
      <c r="M108" s="27"/>
    </row>
    <row r="109" spans="9:13">
      <c r="I109" s="27"/>
      <c r="J109" s="27"/>
      <c r="K109" s="27"/>
      <c r="L109" s="27"/>
      <c r="M109" s="27"/>
    </row>
    <row r="110" spans="9:13">
      <c r="I110" s="27"/>
      <c r="J110" s="27"/>
      <c r="K110" s="27"/>
      <c r="L110" s="27"/>
      <c r="M110" s="27"/>
    </row>
    <row r="111" spans="9:13">
      <c r="I111" s="27"/>
      <c r="J111" s="27"/>
      <c r="K111" s="27"/>
      <c r="L111" s="27"/>
      <c r="M111" s="27"/>
    </row>
    <row r="112" spans="9:13">
      <c r="I112" s="27"/>
      <c r="J112" s="27"/>
      <c r="K112" s="27"/>
      <c r="L112" s="27"/>
      <c r="M112" s="27"/>
    </row>
    <row r="113" spans="9:13">
      <c r="I113" s="27"/>
      <c r="J113" s="27"/>
      <c r="K113" s="27"/>
      <c r="L113" s="27"/>
      <c r="M113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02"/>
  <sheetViews>
    <sheetView topLeftCell="A43" workbookViewId="0">
      <selection activeCell="B44" sqref="B44:G48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43739</v>
      </c>
      <c r="C3" s="29"/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43748</v>
      </c>
      <c r="B6" s="53" t="s">
        <v>11</v>
      </c>
      <c r="C6" s="46" t="s">
        <v>12</v>
      </c>
      <c r="D6" s="47">
        <v>0.32</v>
      </c>
      <c r="E6" s="47"/>
      <c r="F6" s="51">
        <v>150</v>
      </c>
      <c r="G6" s="49">
        <f>F6*D6</f>
        <v>48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5</v>
      </c>
      <c r="G8" s="49">
        <f>F8*D8</f>
        <v>15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43657</v>
      </c>
      <c r="B10" s="53" t="s">
        <v>11</v>
      </c>
      <c r="C10" s="46" t="s">
        <v>12</v>
      </c>
      <c r="D10" s="47">
        <v>0.32</v>
      </c>
      <c r="E10" s="47"/>
      <c r="F10" s="51">
        <v>150</v>
      </c>
      <c r="G10" s="49">
        <f>F10*D10</f>
        <v>48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5</v>
      </c>
      <c r="G11" s="49">
        <f>F11*D11</f>
        <v>10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110</v>
      </c>
      <c r="G12" s="49">
        <f t="shared" ref="G12" si="0">F12*D12</f>
        <v>4.4000000000000004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5</v>
      </c>
      <c r="G13" s="49">
        <f>F13*D13</f>
        <v>5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51</v>
      </c>
      <c r="C14" s="46" t="s">
        <v>15</v>
      </c>
      <c r="D14" s="47">
        <v>1</v>
      </c>
      <c r="E14" s="47"/>
      <c r="F14" s="48">
        <v>9.2799999999999994</v>
      </c>
      <c r="G14" s="49">
        <f>D14*F14</f>
        <v>9.2799999999999994</v>
      </c>
      <c r="I14" s="27"/>
      <c r="J14" s="27"/>
      <c r="K14" s="27"/>
      <c r="L14" s="27"/>
      <c r="M14" s="27"/>
      <c r="N14" s="27"/>
    </row>
    <row r="15" spans="1:16">
      <c r="A15" s="56"/>
      <c r="B15" s="53" t="s">
        <v>52</v>
      </c>
      <c r="C15" s="46" t="s">
        <v>15</v>
      </c>
      <c r="D15" s="47">
        <v>0.25</v>
      </c>
      <c r="E15" s="47"/>
      <c r="F15" s="51">
        <v>57.86</v>
      </c>
      <c r="G15" s="49">
        <f>D15*F15</f>
        <v>14.465</v>
      </c>
      <c r="I15" s="40"/>
      <c r="J15" s="41"/>
      <c r="K15" s="41"/>
      <c r="L15" s="42"/>
      <c r="M15" s="27"/>
      <c r="N15" s="27"/>
    </row>
    <row r="16" spans="1:16">
      <c r="A16" s="56">
        <v>43658</v>
      </c>
      <c r="B16" s="53" t="s">
        <v>11</v>
      </c>
      <c r="C16" s="46" t="s">
        <v>12</v>
      </c>
      <c r="D16" s="47">
        <v>0.25</v>
      </c>
      <c r="E16" s="47"/>
      <c r="F16" s="51">
        <v>150</v>
      </c>
      <c r="G16" s="49">
        <f>F16*D16</f>
        <v>37.5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14</v>
      </c>
      <c r="C17" s="46" t="s">
        <v>15</v>
      </c>
      <c r="D17" s="47">
        <v>3</v>
      </c>
      <c r="E17" s="47"/>
      <c r="F17" s="51">
        <v>5</v>
      </c>
      <c r="G17" s="49">
        <f>F17*D17</f>
        <v>15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53</v>
      </c>
      <c r="C18" s="46" t="s">
        <v>15</v>
      </c>
      <c r="D18" s="47">
        <v>1</v>
      </c>
      <c r="E18" s="47"/>
      <c r="F18" s="48">
        <v>19.63</v>
      </c>
      <c r="G18" s="49">
        <f t="shared" ref="G18:G81" si="1">F18*D18</f>
        <v>19.63</v>
      </c>
      <c r="I18" s="43"/>
      <c r="J18" s="41"/>
      <c r="K18" s="41"/>
      <c r="L18" s="42"/>
      <c r="M18" s="27"/>
      <c r="N18" s="27"/>
    </row>
    <row r="19" spans="1:15">
      <c r="A19" s="56">
        <v>43660</v>
      </c>
      <c r="B19" s="53" t="s">
        <v>11</v>
      </c>
      <c r="C19" s="46" t="s">
        <v>12</v>
      </c>
      <c r="D19" s="47">
        <v>0.28999999999999998</v>
      </c>
      <c r="E19" s="47"/>
      <c r="F19" s="51">
        <v>150</v>
      </c>
      <c r="G19" s="49">
        <f>F19*D19</f>
        <v>43.5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2</v>
      </c>
      <c r="E20" s="47"/>
      <c r="F20" s="51">
        <v>5</v>
      </c>
      <c r="G20" s="49">
        <f>F20*D20</f>
        <v>10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51</v>
      </c>
      <c r="C21" s="46" t="s">
        <v>15</v>
      </c>
      <c r="D21" s="47">
        <v>1</v>
      </c>
      <c r="E21" s="47"/>
      <c r="F21" s="48">
        <v>9.2799999999999994</v>
      </c>
      <c r="G21" s="49">
        <f>D21*F21</f>
        <v>9.2799999999999994</v>
      </c>
      <c r="I21" s="40"/>
      <c r="J21" s="41"/>
      <c r="K21" s="41"/>
      <c r="L21" s="42"/>
      <c r="M21" s="27"/>
      <c r="N21" s="27"/>
    </row>
    <row r="22" spans="1:15">
      <c r="A22" s="56"/>
      <c r="B22" s="53" t="s">
        <v>54</v>
      </c>
      <c r="C22" s="46" t="s">
        <v>12</v>
      </c>
      <c r="D22" s="47">
        <v>0.2</v>
      </c>
      <c r="E22" s="47"/>
      <c r="F22" s="51">
        <v>85</v>
      </c>
      <c r="G22" s="49">
        <f t="shared" si="1"/>
        <v>17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13</v>
      </c>
      <c r="C23" s="46" t="s">
        <v>12</v>
      </c>
      <c r="D23" s="47">
        <v>0.2</v>
      </c>
      <c r="E23" s="47"/>
      <c r="F23" s="48">
        <v>80</v>
      </c>
      <c r="G23" s="49">
        <f>D23*F23</f>
        <v>16</v>
      </c>
      <c r="I23" s="27"/>
      <c r="J23" s="27"/>
      <c r="K23" s="27"/>
      <c r="L23" s="27"/>
      <c r="M23" s="27"/>
      <c r="N23" s="27"/>
    </row>
    <row r="24" spans="1:15">
      <c r="A24" s="56">
        <v>43661</v>
      </c>
      <c r="B24" s="53" t="s">
        <v>11</v>
      </c>
      <c r="C24" s="46" t="s">
        <v>12</v>
      </c>
      <c r="D24" s="47">
        <v>0.31</v>
      </c>
      <c r="E24" s="47"/>
      <c r="F24" s="51">
        <v>150</v>
      </c>
      <c r="G24" s="49">
        <f>F24*D24</f>
        <v>46.5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14</v>
      </c>
      <c r="C25" s="46" t="s">
        <v>15</v>
      </c>
      <c r="D25" s="47">
        <v>2</v>
      </c>
      <c r="E25" s="47"/>
      <c r="F25" s="51">
        <v>5</v>
      </c>
      <c r="G25" s="49">
        <f>F25*D25</f>
        <v>10</v>
      </c>
      <c r="I25" s="27"/>
      <c r="J25" s="27"/>
      <c r="K25" s="27"/>
      <c r="L25" s="27"/>
      <c r="M25" s="27"/>
      <c r="N25" s="27"/>
    </row>
    <row r="26" spans="1:15">
      <c r="A26" s="56"/>
      <c r="B26" s="50" t="s">
        <v>53</v>
      </c>
      <c r="C26" s="46" t="s">
        <v>15</v>
      </c>
      <c r="D26" s="47">
        <v>1</v>
      </c>
      <c r="E26" s="47"/>
      <c r="F26" s="48">
        <v>19.63</v>
      </c>
      <c r="G26" s="49">
        <f t="shared" ref="G26" si="2">F26*D26</f>
        <v>19.63</v>
      </c>
    </row>
    <row r="27" spans="1:15">
      <c r="A27" s="56"/>
      <c r="B27" s="50" t="s">
        <v>55</v>
      </c>
      <c r="C27" s="46" t="s">
        <v>15</v>
      </c>
      <c r="D27" s="47">
        <v>0.25</v>
      </c>
      <c r="E27" s="47"/>
      <c r="F27" s="51">
        <v>79.11</v>
      </c>
      <c r="G27" s="49">
        <f t="shared" si="1"/>
        <v>19.7775</v>
      </c>
    </row>
    <row r="28" spans="1:15">
      <c r="A28" s="56"/>
      <c r="B28" s="50" t="s">
        <v>27</v>
      </c>
      <c r="C28" s="46" t="s">
        <v>12</v>
      </c>
      <c r="D28" s="47">
        <v>1.4999999999999999E-2</v>
      </c>
      <c r="E28" s="47"/>
      <c r="F28" s="48">
        <v>200</v>
      </c>
      <c r="G28" s="49">
        <f t="shared" si="1"/>
        <v>3</v>
      </c>
    </row>
    <row r="29" spans="1:15">
      <c r="A29" s="56">
        <v>43754</v>
      </c>
      <c r="B29" s="53" t="s">
        <v>11</v>
      </c>
      <c r="C29" s="46" t="s">
        <v>12</v>
      </c>
      <c r="D29" s="47">
        <v>0.28000000000000003</v>
      </c>
      <c r="E29" s="47"/>
      <c r="F29" s="51">
        <v>150</v>
      </c>
      <c r="G29" s="49">
        <f>F29*D29</f>
        <v>42.000000000000007</v>
      </c>
    </row>
    <row r="30" spans="1:15">
      <c r="A30" s="56"/>
      <c r="B30" s="50" t="s">
        <v>14</v>
      </c>
      <c r="C30" s="46" t="s">
        <v>15</v>
      </c>
      <c r="D30" s="47">
        <v>3</v>
      </c>
      <c r="E30" s="47"/>
      <c r="F30" s="51">
        <v>5</v>
      </c>
      <c r="G30" s="49">
        <f>F30*D30</f>
        <v>15</v>
      </c>
    </row>
    <row r="31" spans="1:15">
      <c r="A31" s="56"/>
      <c r="B31" s="53" t="s">
        <v>31</v>
      </c>
      <c r="C31" s="46" t="s">
        <v>12</v>
      </c>
      <c r="D31" s="47">
        <v>0.02</v>
      </c>
      <c r="E31" s="47"/>
      <c r="F31" s="51">
        <v>120</v>
      </c>
      <c r="G31" s="49">
        <f t="shared" si="1"/>
        <v>2.4</v>
      </c>
    </row>
    <row r="32" spans="1:15">
      <c r="A32" s="56"/>
      <c r="B32" s="50" t="s">
        <v>51</v>
      </c>
      <c r="C32" s="46" t="s">
        <v>15</v>
      </c>
      <c r="D32" s="47">
        <v>1</v>
      </c>
      <c r="E32" s="47"/>
      <c r="F32" s="48">
        <v>45</v>
      </c>
      <c r="G32" s="49">
        <f>D32*F32</f>
        <v>45</v>
      </c>
    </row>
    <row r="33" spans="1:7">
      <c r="A33" s="56"/>
      <c r="B33" s="50" t="s">
        <v>53</v>
      </c>
      <c r="C33" s="46" t="s">
        <v>15</v>
      </c>
      <c r="D33" s="47">
        <v>1</v>
      </c>
      <c r="E33" s="47"/>
      <c r="F33" s="48">
        <v>19.63</v>
      </c>
      <c r="G33" s="49">
        <f t="shared" ref="G33" si="3">F33*D33</f>
        <v>19.63</v>
      </c>
    </row>
    <row r="34" spans="1:7">
      <c r="A34" s="56">
        <v>43755</v>
      </c>
      <c r="B34" s="53" t="s">
        <v>11</v>
      </c>
      <c r="C34" s="46" t="s">
        <v>12</v>
      </c>
      <c r="D34" s="47">
        <v>0.32</v>
      </c>
      <c r="E34" s="47"/>
      <c r="F34" s="51">
        <v>150</v>
      </c>
      <c r="G34" s="49">
        <f t="shared" si="1"/>
        <v>48</v>
      </c>
    </row>
    <row r="35" spans="1:7">
      <c r="A35" s="56"/>
      <c r="B35" s="50" t="s">
        <v>14</v>
      </c>
      <c r="C35" s="46" t="s">
        <v>15</v>
      </c>
      <c r="D35" s="47">
        <v>2</v>
      </c>
      <c r="E35" s="47"/>
      <c r="F35" s="51">
        <v>5</v>
      </c>
      <c r="G35" s="49">
        <f t="shared" si="1"/>
        <v>10</v>
      </c>
    </row>
    <row r="36" spans="1:7">
      <c r="A36" s="56"/>
      <c r="B36" s="53" t="s">
        <v>31</v>
      </c>
      <c r="C36" s="46" t="s">
        <v>12</v>
      </c>
      <c r="D36" s="47">
        <v>0.02</v>
      </c>
      <c r="E36" s="47"/>
      <c r="F36" s="51">
        <v>120</v>
      </c>
      <c r="G36" s="49">
        <f t="shared" si="1"/>
        <v>2.4</v>
      </c>
    </row>
    <row r="37" spans="1:7">
      <c r="A37" s="56"/>
      <c r="B37" s="50" t="s">
        <v>13</v>
      </c>
      <c r="C37" s="46" t="s">
        <v>12</v>
      </c>
      <c r="D37" s="47">
        <v>1.4999999999999999E-2</v>
      </c>
      <c r="E37" s="47"/>
      <c r="F37" s="48">
        <v>80</v>
      </c>
      <c r="G37" s="49">
        <f t="shared" si="1"/>
        <v>1.2</v>
      </c>
    </row>
    <row r="38" spans="1:7">
      <c r="A38" s="56"/>
      <c r="B38" s="50" t="s">
        <v>53</v>
      </c>
      <c r="C38" s="46" t="s">
        <v>15</v>
      </c>
      <c r="D38" s="47">
        <v>1</v>
      </c>
      <c r="E38" s="47"/>
      <c r="F38" s="48">
        <v>19.63</v>
      </c>
      <c r="G38" s="49">
        <f t="shared" si="1"/>
        <v>19.63</v>
      </c>
    </row>
    <row r="39" spans="1:7">
      <c r="A39" s="56">
        <v>43756</v>
      </c>
      <c r="B39" s="53" t="s">
        <v>11</v>
      </c>
      <c r="C39" s="46" t="s">
        <v>12</v>
      </c>
      <c r="D39" s="47">
        <v>0.28000000000000003</v>
      </c>
      <c r="E39" s="47"/>
      <c r="F39" s="51">
        <v>150</v>
      </c>
      <c r="G39" s="49">
        <f t="shared" si="1"/>
        <v>42.000000000000007</v>
      </c>
    </row>
    <row r="40" spans="1:7">
      <c r="A40" s="56"/>
      <c r="B40" s="50" t="s">
        <v>14</v>
      </c>
      <c r="C40" s="46" t="s">
        <v>15</v>
      </c>
      <c r="D40" s="47">
        <v>3</v>
      </c>
      <c r="E40" s="47"/>
      <c r="F40" s="51">
        <v>5</v>
      </c>
      <c r="G40" s="49">
        <f t="shared" si="1"/>
        <v>15</v>
      </c>
    </row>
    <row r="41" spans="1:7">
      <c r="A41" s="56"/>
      <c r="B41" s="53" t="s">
        <v>31</v>
      </c>
      <c r="C41" s="46" t="s">
        <v>12</v>
      </c>
      <c r="D41" s="47">
        <v>0.02</v>
      </c>
      <c r="E41" s="47"/>
      <c r="F41" s="51">
        <v>120</v>
      </c>
      <c r="G41" s="49">
        <f t="shared" si="1"/>
        <v>2.4</v>
      </c>
    </row>
    <row r="42" spans="1:7">
      <c r="A42" s="56"/>
      <c r="B42" s="50" t="s">
        <v>51</v>
      </c>
      <c r="C42" s="46" t="s">
        <v>15</v>
      </c>
      <c r="D42" s="47">
        <v>1</v>
      </c>
      <c r="E42" s="47"/>
      <c r="F42" s="48">
        <v>9.2799999999999994</v>
      </c>
      <c r="G42" s="49">
        <f t="shared" si="1"/>
        <v>9.2799999999999994</v>
      </c>
    </row>
    <row r="43" spans="1:7">
      <c r="A43" s="56"/>
      <c r="B43" s="50" t="s">
        <v>56</v>
      </c>
      <c r="C43" s="46" t="s">
        <v>25</v>
      </c>
      <c r="D43" s="47">
        <v>2</v>
      </c>
      <c r="E43" s="47"/>
      <c r="F43" s="51">
        <v>6</v>
      </c>
      <c r="G43" s="49">
        <f t="shared" si="1"/>
        <v>12</v>
      </c>
    </row>
    <row r="44" spans="1:7">
      <c r="A44" s="56">
        <v>43759</v>
      </c>
      <c r="B44" s="53" t="s">
        <v>11</v>
      </c>
      <c r="C44" s="46" t="s">
        <v>12</v>
      </c>
      <c r="D44" s="47">
        <v>0.28000000000000003</v>
      </c>
      <c r="E44" s="47"/>
      <c r="F44" s="51">
        <v>150</v>
      </c>
      <c r="G44" s="49">
        <f t="shared" si="1"/>
        <v>42.000000000000007</v>
      </c>
    </row>
    <row r="45" spans="1:7">
      <c r="A45" s="56"/>
      <c r="B45" s="50" t="s">
        <v>14</v>
      </c>
      <c r="C45" s="46" t="s">
        <v>15</v>
      </c>
      <c r="D45" s="47">
        <v>2</v>
      </c>
      <c r="E45" s="47"/>
      <c r="F45" s="51">
        <v>5</v>
      </c>
      <c r="G45" s="49">
        <f t="shared" si="1"/>
        <v>10</v>
      </c>
    </row>
    <row r="46" spans="1:7">
      <c r="A46" s="56"/>
      <c r="B46" s="53" t="s">
        <v>31</v>
      </c>
      <c r="C46" s="46" t="s">
        <v>12</v>
      </c>
      <c r="D46" s="47">
        <v>0.02</v>
      </c>
      <c r="E46" s="47"/>
      <c r="F46" s="51">
        <v>120</v>
      </c>
      <c r="G46" s="49">
        <f t="shared" si="1"/>
        <v>2.4</v>
      </c>
    </row>
    <row r="47" spans="1:7">
      <c r="A47" s="56"/>
      <c r="B47" s="50" t="s">
        <v>27</v>
      </c>
      <c r="C47" s="46" t="s">
        <v>12</v>
      </c>
      <c r="D47" s="47">
        <v>1.4999999999999999E-2</v>
      </c>
      <c r="E47" s="47"/>
      <c r="F47" s="48">
        <v>200</v>
      </c>
      <c r="G47" s="49">
        <f t="shared" si="1"/>
        <v>3</v>
      </c>
    </row>
    <row r="48" spans="1:7">
      <c r="A48" s="66"/>
      <c r="B48" s="53" t="s">
        <v>57</v>
      </c>
      <c r="C48" s="46" t="s">
        <v>15</v>
      </c>
      <c r="D48" s="52">
        <v>0.25</v>
      </c>
      <c r="E48" s="47"/>
      <c r="F48" s="54">
        <v>44.61</v>
      </c>
      <c r="G48" s="49">
        <f t="shared" si="1"/>
        <v>11.1525</v>
      </c>
    </row>
    <row r="49" spans="1:7">
      <c r="A49" s="56">
        <v>43760</v>
      </c>
      <c r="B49" s="53" t="s">
        <v>11</v>
      </c>
      <c r="C49" s="46" t="s">
        <v>12</v>
      </c>
      <c r="D49" s="47">
        <v>0.31</v>
      </c>
      <c r="E49" s="47"/>
      <c r="F49" s="51">
        <v>150</v>
      </c>
      <c r="G49" s="49">
        <f t="shared" si="1"/>
        <v>46.5</v>
      </c>
    </row>
    <row r="50" spans="1:7">
      <c r="A50" s="66"/>
      <c r="B50" s="50" t="s">
        <v>14</v>
      </c>
      <c r="C50" s="46" t="s">
        <v>15</v>
      </c>
      <c r="D50" s="47">
        <v>3</v>
      </c>
      <c r="E50" s="47"/>
      <c r="F50" s="51">
        <v>5</v>
      </c>
      <c r="G50" s="49">
        <f t="shared" si="1"/>
        <v>15</v>
      </c>
    </row>
    <row r="51" spans="1:7">
      <c r="A51" s="56"/>
      <c r="B51" s="50" t="s">
        <v>53</v>
      </c>
      <c r="C51" s="46" t="s">
        <v>15</v>
      </c>
      <c r="D51" s="47">
        <v>1</v>
      </c>
      <c r="E51" s="47"/>
      <c r="F51" s="48">
        <v>19.63</v>
      </c>
      <c r="G51" s="49">
        <f t="shared" si="1"/>
        <v>19.63</v>
      </c>
    </row>
    <row r="52" spans="1:7">
      <c r="A52" s="67"/>
      <c r="B52" s="50" t="s">
        <v>13</v>
      </c>
      <c r="C52" s="46" t="s">
        <v>12</v>
      </c>
      <c r="D52" s="47">
        <v>0.02</v>
      </c>
      <c r="E52" s="47"/>
      <c r="F52" s="48">
        <v>80</v>
      </c>
      <c r="G52" s="49">
        <f t="shared" si="1"/>
        <v>1.6</v>
      </c>
    </row>
    <row r="53" spans="1:7">
      <c r="A53" s="56"/>
      <c r="B53" s="53" t="s">
        <v>52</v>
      </c>
      <c r="C53" s="46" t="s">
        <v>15</v>
      </c>
      <c r="D53" s="47">
        <v>0.25</v>
      </c>
      <c r="E53" s="47"/>
      <c r="F53" s="51">
        <v>57.86</v>
      </c>
      <c r="G53" s="49">
        <f t="shared" si="1"/>
        <v>14.465</v>
      </c>
    </row>
    <row r="54" spans="1:7">
      <c r="A54" s="56">
        <v>43761</v>
      </c>
      <c r="B54" s="53" t="s">
        <v>11</v>
      </c>
      <c r="C54" s="46" t="s">
        <v>12</v>
      </c>
      <c r="D54" s="47">
        <v>0.32</v>
      </c>
      <c r="E54" s="47"/>
      <c r="F54" s="51">
        <v>150</v>
      </c>
      <c r="G54" s="49">
        <f t="shared" si="1"/>
        <v>48</v>
      </c>
    </row>
    <row r="55" spans="1:7">
      <c r="A55" s="56"/>
      <c r="B55" s="50" t="s">
        <v>14</v>
      </c>
      <c r="C55" s="46" t="s">
        <v>15</v>
      </c>
      <c r="D55" s="47">
        <v>3</v>
      </c>
      <c r="E55" s="47"/>
      <c r="F55" s="51">
        <v>5</v>
      </c>
      <c r="G55" s="49">
        <f t="shared" si="1"/>
        <v>15</v>
      </c>
    </row>
    <row r="56" spans="1:7">
      <c r="A56" s="56"/>
      <c r="B56" s="53" t="s">
        <v>31</v>
      </c>
      <c r="C56" s="46" t="s">
        <v>12</v>
      </c>
      <c r="D56" s="47">
        <v>0.02</v>
      </c>
      <c r="E56" s="47"/>
      <c r="F56" s="51">
        <v>120</v>
      </c>
      <c r="G56" s="49">
        <f t="shared" si="1"/>
        <v>2.4</v>
      </c>
    </row>
    <row r="57" spans="1:7">
      <c r="A57" s="56"/>
      <c r="B57" s="50" t="s">
        <v>16</v>
      </c>
      <c r="C57" s="46" t="s">
        <v>58</v>
      </c>
      <c r="D57" s="47">
        <v>0.08</v>
      </c>
      <c r="E57" s="47"/>
      <c r="F57" s="51">
        <v>160</v>
      </c>
      <c r="G57" s="49">
        <f t="shared" si="1"/>
        <v>12.8</v>
      </c>
    </row>
    <row r="58" spans="1:7">
      <c r="A58" s="56">
        <v>43762</v>
      </c>
      <c r="B58" s="53" t="s">
        <v>11</v>
      </c>
      <c r="C58" s="46" t="s">
        <v>12</v>
      </c>
      <c r="D58" s="47">
        <v>0.32</v>
      </c>
      <c r="E58" s="47"/>
      <c r="F58" s="51">
        <v>0.33</v>
      </c>
      <c r="G58" s="49">
        <f t="shared" si="1"/>
        <v>0.10560000000000001</v>
      </c>
    </row>
    <row r="59" spans="1:7">
      <c r="A59" s="56"/>
      <c r="B59" s="50" t="s">
        <v>14</v>
      </c>
      <c r="C59" s="46" t="s">
        <v>15</v>
      </c>
      <c r="D59" s="47">
        <v>3</v>
      </c>
      <c r="E59" s="47"/>
      <c r="F59" s="51">
        <v>2</v>
      </c>
      <c r="G59" s="49">
        <f t="shared" si="1"/>
        <v>6</v>
      </c>
    </row>
    <row r="60" spans="1:7">
      <c r="A60" s="56"/>
      <c r="B60" s="53" t="s">
        <v>31</v>
      </c>
      <c r="C60" s="46" t="s">
        <v>12</v>
      </c>
      <c r="D60" s="47">
        <v>0.25</v>
      </c>
      <c r="E60" s="47"/>
      <c r="F60" s="51">
        <v>120</v>
      </c>
      <c r="G60" s="49">
        <f t="shared" si="1"/>
        <v>30</v>
      </c>
    </row>
    <row r="61" spans="1:7">
      <c r="A61" s="56"/>
      <c r="B61" s="50" t="s">
        <v>53</v>
      </c>
      <c r="C61" s="46" t="s">
        <v>15</v>
      </c>
      <c r="D61" s="47">
        <v>1</v>
      </c>
      <c r="E61" s="47"/>
      <c r="F61" s="48">
        <v>19.63</v>
      </c>
      <c r="G61" s="49">
        <f t="shared" si="1"/>
        <v>19.63</v>
      </c>
    </row>
    <row r="62" spans="1:7">
      <c r="A62" s="56">
        <v>43763</v>
      </c>
      <c r="B62" s="53" t="s">
        <v>11</v>
      </c>
      <c r="C62" s="46" t="s">
        <v>12</v>
      </c>
      <c r="D62" s="47">
        <v>0.31</v>
      </c>
      <c r="E62" s="47"/>
      <c r="F62" s="51">
        <v>0.33</v>
      </c>
      <c r="G62" s="49">
        <f t="shared" si="1"/>
        <v>0.1023</v>
      </c>
    </row>
    <row r="63" spans="1:7">
      <c r="A63" s="56"/>
      <c r="B63" s="50" t="s">
        <v>14</v>
      </c>
      <c r="C63" s="46" t="s">
        <v>15</v>
      </c>
      <c r="D63" s="47">
        <v>3</v>
      </c>
      <c r="E63" s="47"/>
      <c r="F63" s="51">
        <v>2</v>
      </c>
      <c r="G63" s="49">
        <f t="shared" si="1"/>
        <v>6</v>
      </c>
    </row>
    <row r="64" spans="1:7">
      <c r="A64" s="56"/>
      <c r="B64" s="50" t="s">
        <v>51</v>
      </c>
      <c r="C64" s="46" t="s">
        <v>15</v>
      </c>
      <c r="D64" s="47">
        <v>1</v>
      </c>
      <c r="E64" s="47"/>
      <c r="F64" s="48">
        <v>9.2799999999999994</v>
      </c>
      <c r="G64" s="49">
        <f t="shared" si="1"/>
        <v>9.2799999999999994</v>
      </c>
    </row>
    <row r="65" spans="1:7">
      <c r="A65" s="56"/>
      <c r="B65" s="50" t="s">
        <v>55</v>
      </c>
      <c r="C65" s="46" t="s">
        <v>15</v>
      </c>
      <c r="D65" s="47">
        <v>0.25</v>
      </c>
      <c r="E65" s="47"/>
      <c r="F65" s="51">
        <v>79.11</v>
      </c>
      <c r="G65" s="49">
        <f t="shared" si="1"/>
        <v>19.7775</v>
      </c>
    </row>
    <row r="66" spans="1:7">
      <c r="A66" s="56"/>
      <c r="B66" s="50" t="s">
        <v>13</v>
      </c>
      <c r="C66" s="46" t="s">
        <v>12</v>
      </c>
      <c r="D66" s="47">
        <v>0.3</v>
      </c>
      <c r="E66" s="47"/>
      <c r="F66" s="48">
        <v>80</v>
      </c>
      <c r="G66" s="49">
        <f t="shared" si="1"/>
        <v>24</v>
      </c>
    </row>
    <row r="67" spans="1:7">
      <c r="A67" s="56"/>
      <c r="B67" s="53" t="s">
        <v>31</v>
      </c>
      <c r="C67" s="46" t="s">
        <v>12</v>
      </c>
      <c r="D67" s="47">
        <v>0.04</v>
      </c>
      <c r="E67" s="47"/>
      <c r="F67" s="51">
        <v>120</v>
      </c>
      <c r="G67" s="49">
        <f t="shared" si="1"/>
        <v>4.8</v>
      </c>
    </row>
    <row r="68" spans="1:7">
      <c r="A68" s="56">
        <v>43766</v>
      </c>
      <c r="B68" s="53" t="s">
        <v>11</v>
      </c>
      <c r="C68" s="46" t="s">
        <v>12</v>
      </c>
      <c r="D68" s="47">
        <v>0.28999999999999998</v>
      </c>
      <c r="E68" s="47"/>
      <c r="F68" s="51">
        <v>0.33</v>
      </c>
      <c r="G68" s="49">
        <f t="shared" si="1"/>
        <v>9.5699999999999993E-2</v>
      </c>
    </row>
    <row r="69" spans="1:7">
      <c r="A69" s="56"/>
      <c r="B69" s="50" t="s">
        <v>14</v>
      </c>
      <c r="C69" s="46" t="s">
        <v>15</v>
      </c>
      <c r="D69" s="47">
        <v>2</v>
      </c>
      <c r="E69" s="47"/>
      <c r="F69" s="51">
        <v>2</v>
      </c>
      <c r="G69" s="49">
        <f t="shared" si="1"/>
        <v>4</v>
      </c>
    </row>
    <row r="70" spans="1:7">
      <c r="A70" s="56"/>
      <c r="B70" s="50" t="s">
        <v>53</v>
      </c>
      <c r="C70" s="46" t="s">
        <v>15</v>
      </c>
      <c r="D70" s="47">
        <v>0.25</v>
      </c>
      <c r="E70" s="47"/>
      <c r="F70" s="48">
        <v>19.63</v>
      </c>
      <c r="G70" s="49">
        <f t="shared" si="1"/>
        <v>4.9074999999999998</v>
      </c>
    </row>
    <row r="71" spans="1:7">
      <c r="A71" s="56"/>
      <c r="B71" s="50" t="s">
        <v>59</v>
      </c>
      <c r="C71" s="46" t="s">
        <v>15</v>
      </c>
      <c r="D71" s="47">
        <v>0.25</v>
      </c>
      <c r="E71" s="47"/>
      <c r="F71" s="51">
        <v>10.15</v>
      </c>
      <c r="G71" s="49">
        <f t="shared" si="1"/>
        <v>2.5375000000000001</v>
      </c>
    </row>
    <row r="72" spans="1:7">
      <c r="A72" s="56"/>
      <c r="B72" s="53" t="s">
        <v>43</v>
      </c>
      <c r="C72" s="46" t="s">
        <v>25</v>
      </c>
      <c r="D72" s="47">
        <v>1</v>
      </c>
      <c r="E72" s="47"/>
      <c r="F72" s="48">
        <v>6</v>
      </c>
      <c r="G72" s="49">
        <f t="shared" si="1"/>
        <v>6</v>
      </c>
    </row>
    <row r="73" spans="1:7">
      <c r="A73" s="56">
        <v>43767</v>
      </c>
      <c r="B73" s="53" t="s">
        <v>11</v>
      </c>
      <c r="C73" s="46" t="s">
        <v>12</v>
      </c>
      <c r="D73" s="47">
        <v>0.32</v>
      </c>
      <c r="E73" s="47"/>
      <c r="F73" s="51">
        <v>0.33</v>
      </c>
      <c r="G73" s="49">
        <f t="shared" si="1"/>
        <v>0.10560000000000001</v>
      </c>
    </row>
    <row r="74" spans="1:7">
      <c r="A74" s="56"/>
      <c r="B74" s="50" t="s">
        <v>14</v>
      </c>
      <c r="C74" s="46" t="s">
        <v>15</v>
      </c>
      <c r="D74" s="47">
        <v>2</v>
      </c>
      <c r="E74" s="47"/>
      <c r="F74" s="51">
        <v>2</v>
      </c>
      <c r="G74" s="49">
        <f t="shared" si="1"/>
        <v>4</v>
      </c>
    </row>
    <row r="75" spans="1:7">
      <c r="A75" s="56"/>
      <c r="B75" s="53" t="s">
        <v>31</v>
      </c>
      <c r="C75" s="46" t="s">
        <v>12</v>
      </c>
      <c r="D75" s="47">
        <v>0.02</v>
      </c>
      <c r="E75" s="47"/>
      <c r="F75" s="51">
        <v>120</v>
      </c>
      <c r="G75" s="49">
        <f t="shared" si="1"/>
        <v>2.4</v>
      </c>
    </row>
    <row r="76" spans="1:7">
      <c r="A76" s="56"/>
      <c r="B76" s="50" t="s">
        <v>27</v>
      </c>
      <c r="C76" s="46" t="s">
        <v>12</v>
      </c>
      <c r="D76" s="47">
        <v>0.02</v>
      </c>
      <c r="E76" s="47"/>
      <c r="F76" s="48">
        <v>200</v>
      </c>
      <c r="G76" s="49">
        <f t="shared" si="1"/>
        <v>4</v>
      </c>
    </row>
    <row r="77" spans="1:7">
      <c r="A77" s="56">
        <v>43769</v>
      </c>
      <c r="B77" s="53" t="s">
        <v>11</v>
      </c>
      <c r="C77" s="46" t="s">
        <v>12</v>
      </c>
      <c r="D77" s="47">
        <v>0.34</v>
      </c>
      <c r="E77" s="47"/>
      <c r="F77" s="51">
        <v>0.33</v>
      </c>
      <c r="G77" s="49">
        <f t="shared" si="1"/>
        <v>0.11220000000000001</v>
      </c>
    </row>
    <row r="78" spans="1:7">
      <c r="A78" s="56"/>
      <c r="B78" s="50" t="s">
        <v>14</v>
      </c>
      <c r="C78" s="46" t="s">
        <v>15</v>
      </c>
      <c r="D78" s="47">
        <v>3</v>
      </c>
      <c r="E78" s="47"/>
      <c r="F78" s="51">
        <v>2</v>
      </c>
      <c r="G78" s="49">
        <f t="shared" si="1"/>
        <v>6</v>
      </c>
    </row>
    <row r="79" spans="1:7">
      <c r="A79" s="56"/>
      <c r="B79" s="50" t="s">
        <v>53</v>
      </c>
      <c r="C79" s="46" t="s">
        <v>15</v>
      </c>
      <c r="D79" s="47">
        <v>1</v>
      </c>
      <c r="E79" s="47"/>
      <c r="F79" s="48">
        <v>19.63</v>
      </c>
      <c r="G79" s="49">
        <f t="shared" si="1"/>
        <v>19.63</v>
      </c>
    </row>
    <row r="80" spans="1:7">
      <c r="A80" s="56"/>
      <c r="B80" s="53" t="s">
        <v>44</v>
      </c>
      <c r="C80" s="46" t="s">
        <v>15</v>
      </c>
      <c r="D80" s="47">
        <v>0.25</v>
      </c>
      <c r="E80" s="47"/>
      <c r="F80" s="51">
        <v>17.43</v>
      </c>
      <c r="G80" s="49">
        <f t="shared" si="1"/>
        <v>4.3574999999999999</v>
      </c>
    </row>
    <row r="81" spans="1:13">
      <c r="A81" s="56"/>
      <c r="B81" s="50" t="s">
        <v>17</v>
      </c>
      <c r="C81" s="46" t="s">
        <v>15</v>
      </c>
      <c r="D81" s="47">
        <v>0.02</v>
      </c>
      <c r="E81" s="47"/>
      <c r="F81" s="48">
        <v>9.08</v>
      </c>
      <c r="G81" s="49">
        <f t="shared" si="1"/>
        <v>0.18160000000000001</v>
      </c>
    </row>
    <row r="82" spans="1:13">
      <c r="A82" s="56"/>
      <c r="B82" s="50"/>
      <c r="C82" s="46"/>
      <c r="D82" s="47"/>
      <c r="E82" s="47"/>
      <c r="F82" s="54"/>
      <c r="G82" s="49">
        <f t="shared" ref="G82:G84" si="4">F82*D82</f>
        <v>0</v>
      </c>
    </row>
    <row r="83" spans="1:13">
      <c r="A83" s="56"/>
      <c r="B83" s="53"/>
      <c r="C83" s="46"/>
      <c r="D83" s="52"/>
      <c r="E83" s="47"/>
      <c r="F83" s="54"/>
      <c r="G83" s="49">
        <f t="shared" si="4"/>
        <v>0</v>
      </c>
    </row>
    <row r="84" spans="1:13" ht="13.5" thickBot="1">
      <c r="A84" s="57"/>
      <c r="B84" s="55"/>
      <c r="C84" s="20"/>
      <c r="D84" s="20"/>
      <c r="E84" s="20"/>
      <c r="F84" s="21"/>
      <c r="G84" s="49">
        <f t="shared" si="4"/>
        <v>0</v>
      </c>
      <c r="I84" s="27"/>
      <c r="J84" s="27"/>
      <c r="K84" s="27"/>
      <c r="L84" s="27"/>
      <c r="M84" s="27"/>
    </row>
    <row r="85" spans="1:13" ht="13.5" thickBot="1">
      <c r="A85" s="14" t="s">
        <v>3</v>
      </c>
      <c r="B85" s="23"/>
      <c r="C85" s="23"/>
      <c r="D85" s="23"/>
      <c r="E85" s="23"/>
      <c r="F85" s="24"/>
      <c r="G85" s="25">
        <f>SUM(G6:G84)</f>
        <v>1206.8730000000003</v>
      </c>
      <c r="I85" s="27"/>
      <c r="J85" s="27"/>
      <c r="K85" s="27"/>
      <c r="L85" s="27"/>
      <c r="M85" s="27"/>
    </row>
    <row r="86" spans="1:13" ht="16.5" thickTop="1">
      <c r="I86" s="27"/>
      <c r="J86" s="45"/>
      <c r="K86" s="45"/>
      <c r="L86" s="45"/>
      <c r="M86" s="27"/>
    </row>
    <row r="87" spans="1:13">
      <c r="I87" s="27"/>
      <c r="J87" s="27"/>
      <c r="K87" s="27"/>
      <c r="L87" s="27"/>
      <c r="M87" s="27"/>
    </row>
    <row r="88" spans="1:13">
      <c r="I88" s="27"/>
      <c r="J88" s="27"/>
      <c r="K88" s="27"/>
      <c r="L88" s="27"/>
      <c r="M88" s="27"/>
    </row>
    <row r="89" spans="1:13">
      <c r="I89" s="27"/>
      <c r="J89" s="27"/>
      <c r="K89" s="27"/>
      <c r="L89" s="27"/>
      <c r="M89" s="27"/>
    </row>
    <row r="90" spans="1:13">
      <c r="I90" s="27"/>
      <c r="J90" s="27"/>
      <c r="K90" s="27"/>
      <c r="L90" s="27"/>
      <c r="M90" s="27"/>
    </row>
    <row r="91" spans="1:13">
      <c r="I91" s="27"/>
      <c r="J91" s="27"/>
      <c r="K91" s="27"/>
      <c r="L91" s="27"/>
      <c r="M91" s="27"/>
    </row>
    <row r="92" spans="1:13">
      <c r="I92" s="30"/>
      <c r="J92" s="30"/>
      <c r="K92" s="30"/>
      <c r="L92" s="27"/>
      <c r="M92" s="27"/>
    </row>
    <row r="93" spans="1:13">
      <c r="I93" s="30"/>
      <c r="J93" s="30"/>
      <c r="K93" s="30"/>
      <c r="L93" s="27"/>
      <c r="M93" s="27"/>
    </row>
    <row r="94" spans="1:13">
      <c r="I94" s="30"/>
      <c r="J94" s="30"/>
      <c r="K94" s="30"/>
      <c r="L94" s="27"/>
      <c r="M94" s="27"/>
    </row>
    <row r="95" spans="1:13">
      <c r="I95" s="27"/>
      <c r="J95" s="27"/>
      <c r="K95" s="27"/>
      <c r="L95" s="27"/>
      <c r="M95" s="27"/>
    </row>
    <row r="96" spans="1:13">
      <c r="I96" s="27"/>
      <c r="J96" s="27"/>
      <c r="K96" s="27"/>
      <c r="L96" s="27"/>
      <c r="M96" s="27"/>
    </row>
    <row r="97" spans="9:13">
      <c r="I97" s="30"/>
      <c r="J97" s="27"/>
      <c r="K97" s="27"/>
      <c r="L97" s="27"/>
      <c r="M97" s="27"/>
    </row>
    <row r="98" spans="9:13">
      <c r="I98" s="27"/>
      <c r="J98" s="27"/>
      <c r="K98" s="27"/>
      <c r="L98" s="27"/>
      <c r="M98" s="27"/>
    </row>
    <row r="99" spans="9:13">
      <c r="I99" s="27"/>
      <c r="J99" s="27"/>
      <c r="K99" s="27"/>
      <c r="L99" s="27"/>
      <c r="M99" s="27"/>
    </row>
    <row r="100" spans="9:13">
      <c r="I100" s="27"/>
      <c r="J100" s="27"/>
      <c r="K100" s="27"/>
      <c r="L100" s="27"/>
      <c r="M100" s="27"/>
    </row>
    <row r="101" spans="9:13">
      <c r="I101" s="27"/>
      <c r="J101" s="27"/>
      <c r="K101" s="27"/>
      <c r="L101" s="27"/>
      <c r="M101" s="27"/>
    </row>
    <row r="102" spans="9:13">
      <c r="I102" s="27"/>
      <c r="J102" s="27"/>
      <c r="K102" s="27"/>
      <c r="L102" s="27"/>
      <c r="M102" s="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93"/>
  <sheetViews>
    <sheetView topLeftCell="A45" workbookViewId="0">
      <selection activeCell="A45" sqref="A1:XFD104857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43770</v>
      </c>
      <c r="C3" s="29"/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43773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43774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43775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43776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43473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43778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43787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43788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43789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43790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43791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43792</v>
      </c>
      <c r="B51" s="50" t="s">
        <v>14</v>
      </c>
      <c r="C51" s="46" t="s">
        <v>15</v>
      </c>
      <c r="D51" s="47">
        <v>1</v>
      </c>
      <c r="E51" s="47"/>
      <c r="F51" s="51">
        <v>4</v>
      </c>
      <c r="G51" s="49">
        <f>D51*F51</f>
        <v>4</v>
      </c>
    </row>
    <row r="52" spans="1:7">
      <c r="A52" s="67"/>
      <c r="B52" s="53" t="s">
        <v>11</v>
      </c>
      <c r="C52" s="46" t="s">
        <v>12</v>
      </c>
      <c r="D52" s="47">
        <v>3.5000000000000003E-2</v>
      </c>
      <c r="E52" s="47"/>
      <c r="F52" s="51">
        <v>125</v>
      </c>
      <c r="G52" s="49">
        <f>F52*D52</f>
        <v>4.375</v>
      </c>
    </row>
    <row r="53" spans="1:7">
      <c r="A53" s="56">
        <v>43794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43795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43797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43798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13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13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13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13">
      <c r="A68" s="56">
        <v>43799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13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13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13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13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13">
      <c r="A73" s="56"/>
      <c r="B73" s="50"/>
      <c r="C73" s="46"/>
      <c r="D73" s="47"/>
      <c r="E73" s="47"/>
      <c r="F73" s="54"/>
      <c r="G73" s="49"/>
    </row>
    <row r="74" spans="1:13">
      <c r="A74" s="56"/>
      <c r="B74" s="53"/>
      <c r="C74" s="46"/>
      <c r="D74" s="52"/>
      <c r="E74" s="47"/>
      <c r="F74" s="54"/>
      <c r="G74" s="49"/>
    </row>
    <row r="75" spans="1:13" ht="13.5" thickBot="1">
      <c r="A75" s="57"/>
      <c r="B75" s="55"/>
      <c r="C75" s="20"/>
      <c r="D75" s="20"/>
      <c r="E75" s="20"/>
      <c r="F75" s="21"/>
      <c r="G75" s="22"/>
      <c r="I75" s="27"/>
      <c r="J75" s="27"/>
      <c r="K75" s="27"/>
      <c r="L75" s="27"/>
      <c r="M75" s="27"/>
    </row>
    <row r="76" spans="1:13" ht="13.5" thickBot="1">
      <c r="A76" s="14" t="s">
        <v>3</v>
      </c>
      <c r="B76" s="23"/>
      <c r="C76" s="23"/>
      <c r="D76" s="23"/>
      <c r="E76" s="23"/>
      <c r="F76" s="24"/>
      <c r="G76" s="25">
        <f>SUM(G6:G75)</f>
        <v>1278.7995599999999</v>
      </c>
      <c r="I76" s="27"/>
      <c r="J76" s="27"/>
      <c r="K76" s="27"/>
      <c r="L76" s="27"/>
      <c r="M76" s="27"/>
    </row>
    <row r="77" spans="1:13" ht="16.5" thickTop="1">
      <c r="I77" s="27"/>
      <c r="J77" s="45"/>
      <c r="K77" s="45"/>
      <c r="L77" s="45"/>
      <c r="M77" s="27"/>
    </row>
    <row r="78" spans="1:13">
      <c r="I78" s="27"/>
      <c r="J78" s="27"/>
      <c r="K78" s="27"/>
      <c r="L78" s="27"/>
      <c r="M78" s="27"/>
    </row>
    <row r="79" spans="1:13">
      <c r="I79" s="27"/>
      <c r="J79" s="27"/>
      <c r="K79" s="27"/>
      <c r="L79" s="27"/>
      <c r="M79" s="27"/>
    </row>
    <row r="80" spans="1:13">
      <c r="I80" s="27"/>
      <c r="J80" s="27"/>
      <c r="K80" s="27"/>
      <c r="L80" s="27"/>
      <c r="M80" s="27"/>
    </row>
    <row r="81" spans="9:13">
      <c r="I81" s="27"/>
      <c r="J81" s="27"/>
      <c r="K81" s="27"/>
      <c r="L81" s="27"/>
      <c r="M81" s="27"/>
    </row>
    <row r="82" spans="9:13">
      <c r="I82" s="27"/>
      <c r="J82" s="27"/>
      <c r="K82" s="27"/>
      <c r="L82" s="27"/>
      <c r="M82" s="27"/>
    </row>
    <row r="83" spans="9:13">
      <c r="I83" s="30"/>
      <c r="J83" s="30"/>
      <c r="K83" s="30"/>
      <c r="L83" s="27"/>
      <c r="M83" s="27"/>
    </row>
    <row r="84" spans="9:13">
      <c r="I84" s="30"/>
      <c r="J84" s="30"/>
      <c r="K84" s="30"/>
      <c r="L84" s="27"/>
      <c r="M84" s="27"/>
    </row>
    <row r="85" spans="9:13">
      <c r="I85" s="30"/>
      <c r="J85" s="30"/>
      <c r="K85" s="30"/>
      <c r="L85" s="27"/>
      <c r="M85" s="27"/>
    </row>
    <row r="86" spans="9:13">
      <c r="I86" s="27"/>
      <c r="J86" s="27"/>
      <c r="K86" s="27"/>
      <c r="L86" s="27"/>
      <c r="M86" s="27"/>
    </row>
    <row r="87" spans="9:13">
      <c r="I87" s="27"/>
      <c r="J87" s="27"/>
      <c r="K87" s="27"/>
      <c r="L87" s="27"/>
      <c r="M87" s="27"/>
    </row>
    <row r="88" spans="9:13">
      <c r="I88" s="30"/>
      <c r="J88" s="27"/>
      <c r="K88" s="27"/>
      <c r="L88" s="27"/>
      <c r="M88" s="27"/>
    </row>
    <row r="89" spans="9:13">
      <c r="I89" s="27"/>
      <c r="J89" s="27"/>
      <c r="K89" s="27"/>
      <c r="L89" s="27"/>
      <c r="M89" s="27"/>
    </row>
    <row r="90" spans="9:13">
      <c r="I90" s="27"/>
      <c r="J90" s="27"/>
      <c r="K90" s="27"/>
      <c r="L90" s="27"/>
      <c r="M90" s="27"/>
    </row>
    <row r="91" spans="9:13">
      <c r="I91" s="27"/>
      <c r="J91" s="27"/>
      <c r="K91" s="27"/>
      <c r="L91" s="27"/>
      <c r="M91" s="27"/>
    </row>
    <row r="92" spans="9:13">
      <c r="I92" s="27"/>
      <c r="J92" s="27"/>
      <c r="K92" s="27"/>
      <c r="L92" s="27"/>
      <c r="M92" s="27"/>
    </row>
    <row r="93" spans="9:13">
      <c r="I93" s="27"/>
      <c r="J93" s="27"/>
      <c r="K93" s="27"/>
      <c r="L93" s="27"/>
      <c r="M93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Jan2019</vt:lpstr>
      <vt:lpstr>Feb2019</vt:lpstr>
      <vt:lpstr>Mar2019</vt:lpstr>
      <vt:lpstr>April2019</vt:lpstr>
      <vt:lpstr>May2019</vt:lpstr>
      <vt:lpstr>June2019</vt:lpstr>
      <vt:lpstr>July2019</vt:lpstr>
      <vt:lpstr>Oct2019</vt:lpstr>
      <vt:lpstr>Nov2019</vt:lpstr>
      <vt:lpstr>Dec2019</vt:lpstr>
      <vt:lpstr>Jan2020</vt:lpstr>
      <vt:lpstr>Feb2020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Toshco Inc</dc:creator>
  <cp:lastModifiedBy>admin</cp:lastModifiedBy>
  <cp:lastPrinted>2012-08-09T14:44:19Z</cp:lastPrinted>
  <dcterms:created xsi:type="dcterms:W3CDTF">2008-04-05T03:52:13Z</dcterms:created>
  <dcterms:modified xsi:type="dcterms:W3CDTF">2020-03-07T06:04:13Z</dcterms:modified>
</cp:coreProperties>
</file>