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4"/>
  </bookViews>
  <sheets>
    <sheet name="Mar 28" sheetId="4" state="hidden" r:id="rId1"/>
    <sheet name="Mar6" sheetId="33" r:id="rId2"/>
    <sheet name="Mar13" sheetId="47" r:id="rId3"/>
    <sheet name="Summary" sheetId="52" r:id="rId4"/>
    <sheet name="Food &amp; Non Food Categories" sheetId="53" r:id="rId5"/>
  </sheets>
  <calcPr calcId="124519"/>
</workbook>
</file>

<file path=xl/calcChain.xml><?xml version="1.0" encoding="utf-8"?>
<calcChain xmlns="http://schemas.openxmlformats.org/spreadsheetml/2006/main">
  <c r="B41" i="53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2" i="52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4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7"/>
  <c r="B35" i="47"/>
  <c r="B34"/>
  <c r="B32"/>
  <c r="B33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7"/>
  <c r="B38" i="33"/>
  <c r="B39" s="1"/>
  <c r="B37"/>
  <c r="B8" l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7"/>
  <c r="B1048505" i="53" l="1"/>
  <c r="I73"/>
  <c r="H73"/>
  <c r="G73"/>
  <c r="F73"/>
  <c r="B1048495" i="52"/>
  <c r="F72"/>
  <c r="F76" i="53" l="1"/>
  <c r="B1048525" i="33" l="1"/>
  <c r="F83" i="47" l="1"/>
  <c r="F41"/>
  <c r="F86" i="33" l="1"/>
  <c r="F44"/>
  <c r="F29" i="4"/>
</calcChain>
</file>

<file path=xl/sharedStrings.xml><?xml version="1.0" encoding="utf-8"?>
<sst xmlns="http://schemas.openxmlformats.org/spreadsheetml/2006/main" count="418" uniqueCount="105">
  <si>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</si>
  <si>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</si>
  <si>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</si>
  <si>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</si>
  <si>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</si>
  <si>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</si>
  <si>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</si>
  <si>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</si>
  <si>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Co. Name: Toshco Inc.</t>
  </si>
  <si>
    <t>For the Month Ended:March 2014</t>
  </si>
  <si>
    <t>COMPANY</t>
  </si>
  <si>
    <t>CHECK DISBURSEMENT</t>
  </si>
  <si>
    <t>DATE PREPARED</t>
  </si>
  <si>
    <t xml:space="preserve">PREPARED BY: Anna Marie Sosa </t>
  </si>
  <si>
    <t>Cancelled Check</t>
  </si>
  <si>
    <t>Anna Marie Sosa</t>
  </si>
  <si>
    <t>Evimero Food Inc</t>
  </si>
  <si>
    <t>Toshco Inc</t>
  </si>
  <si>
    <t>SSS</t>
  </si>
  <si>
    <t>Philhealth</t>
  </si>
  <si>
    <t>HDMF</t>
  </si>
  <si>
    <t>Gas</t>
  </si>
  <si>
    <t>PMKS Marketing</t>
  </si>
  <si>
    <t>Fernando Sampaga</t>
  </si>
  <si>
    <t>Employees Meal</t>
  </si>
  <si>
    <t>JMK Seafoods &amp; Meat Dealer</t>
  </si>
  <si>
    <t>Assorted Fruits &amp; Veggies</t>
  </si>
  <si>
    <t>Paperous Enterprises</t>
  </si>
  <si>
    <t>Packaging Materials</t>
  </si>
  <si>
    <t>Commissary</t>
  </si>
  <si>
    <t>At Your Service Cooperative</t>
  </si>
  <si>
    <t>Soda &amp; Iced Tea</t>
  </si>
  <si>
    <t>Seafood</t>
  </si>
  <si>
    <t>Total</t>
  </si>
  <si>
    <t>Cakes</t>
  </si>
  <si>
    <t>Pepsi Cola Products Philippines Inc</t>
  </si>
  <si>
    <t>Sozo Exousia Inc</t>
  </si>
  <si>
    <t>Fortune Gas Corporation</t>
  </si>
  <si>
    <t>Hanging Tender</t>
  </si>
  <si>
    <t>FOOD</t>
  </si>
  <si>
    <t>NON FOOD</t>
  </si>
  <si>
    <t>REPAIR &amp; MAINTENANCE</t>
  </si>
  <si>
    <t>SALARY</t>
  </si>
  <si>
    <t>Cabutad Vegetable Dealer</t>
  </si>
  <si>
    <t>Lite East Trading</t>
  </si>
  <si>
    <t>Rice</t>
  </si>
  <si>
    <t>Higiadzo System Inc</t>
  </si>
  <si>
    <t>Lulubee Corporation</t>
  </si>
  <si>
    <t>Coconut Oil</t>
  </si>
  <si>
    <t>Whole Chicken</t>
  </si>
  <si>
    <t>Streets Corporation</t>
  </si>
  <si>
    <t>Detergent Powder</t>
  </si>
  <si>
    <t>Association &amp; Parking Dues</t>
  </si>
  <si>
    <t>Parmesan Cheese</t>
  </si>
  <si>
    <t>Chicken Breast &amp; Thigh Fillet</t>
  </si>
  <si>
    <t>Alvin Cruz</t>
  </si>
  <si>
    <t xml:space="preserve">                                                                                       TOTAL</t>
  </si>
  <si>
    <t>Total Check Disbursement</t>
  </si>
  <si>
    <t>PLDT Inc</t>
  </si>
  <si>
    <t>The Italian Food Specialists Inc</t>
  </si>
  <si>
    <t>Paseo Parkview Suites Assoc Condo Inc</t>
  </si>
  <si>
    <t>Boaz &amp; Jachin Food Company</t>
  </si>
  <si>
    <t>Brilliant Marketing</t>
  </si>
  <si>
    <t>FOR THE MONTH  March 2020</t>
  </si>
  <si>
    <t>Universal Finest Product Distribution Inc</t>
  </si>
  <si>
    <t>Chicken Breast Fillet</t>
  </si>
  <si>
    <t>Santini Food Specialists Inc</t>
  </si>
  <si>
    <t>Phoenix Royal Trading Co., Inc</t>
  </si>
  <si>
    <t>Tissue</t>
  </si>
  <si>
    <t>Internet &amp; Telephone Bill</t>
  </si>
  <si>
    <t>Royalty month of July 2018</t>
  </si>
  <si>
    <t>Marketing Expense month of July 2018</t>
  </si>
  <si>
    <t>SC-Feb 1-15,2020</t>
  </si>
  <si>
    <t>Accounting Fee month of Sept 2019</t>
  </si>
  <si>
    <t>PCR-Feb 26-Mar 03 (FOOD)</t>
  </si>
  <si>
    <t>PCR-Feb 26-Mar 03 (NON-FOOD)</t>
  </si>
  <si>
    <t>Coop Payroll-Feb 11-25 cut off</t>
  </si>
  <si>
    <t>Kelgene International Inc</t>
  </si>
  <si>
    <t>Assorted Groceries</t>
  </si>
  <si>
    <t>Foodzone Inc</t>
  </si>
  <si>
    <t>Pizza Cheese &amp; Knorr Cubes</t>
  </si>
  <si>
    <t>Melissa Guererro</t>
  </si>
  <si>
    <t>Aji Verde (1 Tub)</t>
  </si>
  <si>
    <t>Payment for Exhaust Repair &amp; Extra PCV Fund</t>
  </si>
  <si>
    <t>FOR THE MONTH March 2020</t>
  </si>
  <si>
    <t>Pomace Oil &amp; Red Beans</t>
  </si>
  <si>
    <t>Monthly Contribution month of Feb 2020</t>
  </si>
  <si>
    <t>Loan Payment month of Feb 2020</t>
  </si>
  <si>
    <t>EWT month of Feb 2020</t>
  </si>
  <si>
    <t>PCR-Mar 3-9 (FOOD)</t>
  </si>
  <si>
    <t>PCR-Mar 3-9 (NON-FOOD)</t>
  </si>
  <si>
    <t>Health Venue</t>
  </si>
  <si>
    <t>APE Payment c/o Marie &amp; Angelo</t>
  </si>
  <si>
    <t>Toshco Payroll-Feb 26-Mar 10,2020</t>
  </si>
  <si>
    <t>FOR THE MONTH MARCH 2020</t>
  </si>
  <si>
    <t>FOR THE MONTH  MARCH 2020</t>
  </si>
  <si>
    <t>Payroll Cash Encashment Shortage</t>
  </si>
  <si>
    <t>Advance 13th month pay (ECQ budget)</t>
  </si>
  <si>
    <t>Daisy Concepcion</t>
  </si>
  <si>
    <t>5th Payment for Store Renovation Cash Loan</t>
  </si>
  <si>
    <t>Skip Check/Still Available</t>
  </si>
  <si>
    <t>Vicente Carag</t>
  </si>
  <si>
    <t>DF month of Feb 2020</t>
  </si>
  <si>
    <t>Gross Sales March  2020</t>
  </si>
  <si>
    <t>Net Sales March  2020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</si>
</sst>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3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2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43" fontId="3" fillId="4" borderId="12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3" fontId="8" fillId="0" borderId="0" xfId="4" applyFont="1" applyFill="1" applyBorder="1"/>
    <xf numFmtId="43" fontId="3" fillId="4" borderId="1" xfId="4" applyFont="1" applyFill="1" applyBorder="1"/>
    <xf numFmtId="43" fontId="3" fillId="0" borderId="1" xfId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12" fillId="0" borderId="0" xfId="0" applyFont="1" applyFill="1" applyAlignment="1">
      <alignment horizontal="right"/>
    </xf>
    <xf numFmtId="43" fontId="12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2" xfId="0" applyFont="1" applyFill="1" applyBorder="1"/>
    <xf numFmtId="43" fontId="3" fillId="0" borderId="0" xfId="1" applyFont="1" applyFill="1" applyAlignment="1">
      <alignment horizontal="left"/>
    </xf>
    <xf numFmtId="0" fontId="3" fillId="4" borderId="1" xfId="0" applyFont="1" applyFill="1" applyBorder="1"/>
    <xf numFmtId="0" fontId="3" fillId="4" borderId="1" xfId="24" applyFont="1" applyFill="1" applyBorder="1" applyAlignment="1">
      <alignment horizontal="center"/>
    </xf>
    <xf numFmtId="0" fontId="3" fillId="4" borderId="12" xfId="24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43" fontId="12" fillId="0" borderId="0" xfId="0" applyNumberFormat="1" applyFont="1" applyFill="1"/>
    <xf numFmtId="0" fontId="8" fillId="0" borderId="0" xfId="0" applyFont="1" applyFill="1" applyBorder="1" applyAlignment="1">
      <alignment horizontal="left"/>
    </xf>
    <xf numFmtId="43" fontId="12" fillId="0" borderId="0" xfId="1" applyFont="1" applyFill="1"/>
    <xf numFmtId="43" fontId="3" fillId="0" borderId="0" xfId="0" applyNumberFormat="1" applyFont="1" applyFill="1"/>
    <xf numFmtId="0" fontId="11" fillId="0" borderId="12" xfId="0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2" xfId="1" applyFont="1" applyFill="1" applyBorder="1" applyAlignment="1">
      <alignment horizontal="center"/>
    </xf>
    <xf numFmtId="43" fontId="3" fillId="5" borderId="1" xfId="1" applyFont="1" applyFill="1" applyBorder="1"/>
    <xf numFmtId="0" fontId="8" fillId="5" borderId="1" xfId="0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8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85" t="s">
        <v>6</v>
      </c>
      <c r="B2" s="85"/>
      <c r="C2" s="85"/>
      <c r="D2" s="85"/>
      <c r="E2" s="85"/>
      <c r="F2" s="85"/>
      <c r="G2" s="1"/>
      <c r="H2" s="1"/>
      <c r="I2" s="1"/>
    </row>
    <row r="3" spans="1:9" s="19" customFormat="1">
      <c r="A3" s="1" t="s">
        <v>9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48525"/>
  <sheetViews>
    <sheetView workbookViewId="0">
      <selection activeCell="A6" sqref="A6:F39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10</v>
      </c>
      <c r="B1" s="53"/>
      <c r="C1" s="53"/>
      <c r="D1" s="54"/>
      <c r="E1" s="1"/>
      <c r="F1" s="1"/>
      <c r="G1" s="1"/>
      <c r="H1" s="1"/>
      <c r="I1" s="1"/>
    </row>
    <row r="2" spans="1:9" s="19" customFormat="1">
      <c r="A2" s="1" t="s">
        <v>11</v>
      </c>
      <c r="B2" s="54"/>
      <c r="C2" s="54"/>
      <c r="D2" s="54"/>
      <c r="E2" s="1"/>
      <c r="F2" s="1"/>
      <c r="G2" s="1"/>
      <c r="H2" s="1"/>
      <c r="I2" s="1"/>
    </row>
    <row r="3" spans="1:9" s="19" customFormat="1">
      <c r="A3" s="83" t="s">
        <v>63</v>
      </c>
      <c r="B3" s="53"/>
      <c r="C3" s="53"/>
      <c r="D3" s="54"/>
      <c r="E3" s="1"/>
      <c r="F3" s="1"/>
      <c r="G3" s="1"/>
      <c r="H3" s="1"/>
      <c r="I3" s="1"/>
    </row>
    <row r="4" spans="1:9">
      <c r="B4" s="55"/>
      <c r="C4" s="55"/>
      <c r="D4" s="54"/>
      <c r="E4" s="1"/>
    </row>
    <row r="5" spans="1:9" s="2" customFormat="1" ht="22.5" customHeight="1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43892</v>
      </c>
      <c r="B6" s="22">
        <v>1302907</v>
      </c>
      <c r="C6" s="32">
        <v>43896</v>
      </c>
      <c r="D6" s="22" t="s">
        <v>22</v>
      </c>
      <c r="E6" s="25" t="s">
        <v>49</v>
      </c>
      <c r="F6" s="24">
        <v>13391.73</v>
      </c>
      <c r="G6" s="2"/>
    </row>
    <row r="7" spans="1:9" s="14" customFormat="1">
      <c r="A7" s="45">
        <v>43892</v>
      </c>
      <c r="B7" s="22">
        <f>B6+1</f>
        <v>1302908</v>
      </c>
      <c r="C7" s="32">
        <v>43896</v>
      </c>
      <c r="D7" s="22" t="s">
        <v>64</v>
      </c>
      <c r="E7" s="25" t="s">
        <v>38</v>
      </c>
      <c r="F7" s="24">
        <v>14074.34</v>
      </c>
      <c r="G7" s="2"/>
    </row>
    <row r="8" spans="1:9" s="14" customFormat="1">
      <c r="A8" s="45">
        <v>43892</v>
      </c>
      <c r="B8" s="22">
        <f t="shared" ref="B8:B39" si="0">B7+1</f>
        <v>1302909</v>
      </c>
      <c r="C8" s="32">
        <v>43896</v>
      </c>
      <c r="D8" s="22" t="s">
        <v>25</v>
      </c>
      <c r="E8" s="25" t="s">
        <v>65</v>
      </c>
      <c r="F8" s="24">
        <v>8167.5</v>
      </c>
      <c r="G8" s="2"/>
    </row>
    <row r="9" spans="1:9" s="14" customFormat="1">
      <c r="A9" s="45">
        <v>43892</v>
      </c>
      <c r="B9" s="22">
        <f t="shared" si="0"/>
        <v>1302910</v>
      </c>
      <c r="C9" s="32">
        <v>43896</v>
      </c>
      <c r="D9" s="22" t="s">
        <v>23</v>
      </c>
      <c r="E9" s="25" t="s">
        <v>32</v>
      </c>
      <c r="F9" s="24">
        <v>14950.98</v>
      </c>
      <c r="G9" s="2"/>
    </row>
    <row r="10" spans="1:9" s="14" customFormat="1">
      <c r="A10" s="45">
        <v>43892</v>
      </c>
      <c r="B10" s="22">
        <f t="shared" si="0"/>
        <v>1302911</v>
      </c>
      <c r="C10" s="32">
        <v>43896</v>
      </c>
      <c r="D10" s="22" t="s">
        <v>23</v>
      </c>
      <c r="E10" s="25" t="s">
        <v>24</v>
      </c>
      <c r="F10" s="24">
        <v>2168.1</v>
      </c>
      <c r="G10" s="2"/>
    </row>
    <row r="11" spans="1:9" s="14" customFormat="1">
      <c r="A11" s="45">
        <v>43892</v>
      </c>
      <c r="B11" s="22">
        <f t="shared" si="0"/>
        <v>1302912</v>
      </c>
      <c r="C11" s="32">
        <v>43896</v>
      </c>
      <c r="D11" s="22" t="s">
        <v>43</v>
      </c>
      <c r="E11" s="25" t="s">
        <v>26</v>
      </c>
      <c r="F11" s="24">
        <v>14272.63</v>
      </c>
      <c r="G11" s="2"/>
    </row>
    <row r="12" spans="1:9" s="14" customFormat="1">
      <c r="A12" s="45">
        <v>43892</v>
      </c>
      <c r="B12" s="22">
        <f t="shared" si="0"/>
        <v>1302913</v>
      </c>
      <c r="C12" s="32">
        <v>43896</v>
      </c>
      <c r="D12" s="22" t="s">
        <v>43</v>
      </c>
      <c r="E12" s="25" t="s">
        <v>24</v>
      </c>
      <c r="F12" s="24">
        <v>672.21</v>
      </c>
      <c r="G12" s="2"/>
    </row>
    <row r="13" spans="1:9" s="14" customFormat="1">
      <c r="A13" s="45">
        <v>43892</v>
      </c>
      <c r="B13" s="22">
        <f t="shared" si="0"/>
        <v>1302914</v>
      </c>
      <c r="C13" s="32">
        <v>43896</v>
      </c>
      <c r="D13" s="22" t="s">
        <v>66</v>
      </c>
      <c r="E13" s="25" t="s">
        <v>53</v>
      </c>
      <c r="F13" s="24">
        <v>3270.54</v>
      </c>
      <c r="G13" s="2"/>
    </row>
    <row r="14" spans="1:9" s="14" customFormat="1">
      <c r="A14" s="45">
        <v>43892</v>
      </c>
      <c r="B14" s="22">
        <f t="shared" si="0"/>
        <v>1302915</v>
      </c>
      <c r="C14" s="32">
        <v>43896</v>
      </c>
      <c r="D14" s="22" t="s">
        <v>14</v>
      </c>
      <c r="E14" s="25"/>
      <c r="F14" s="24">
        <v>0</v>
      </c>
      <c r="G14" s="2"/>
    </row>
    <row r="15" spans="1:9" s="14" customFormat="1">
      <c r="A15" s="45">
        <v>43892</v>
      </c>
      <c r="B15" s="22">
        <f t="shared" si="0"/>
        <v>1302916</v>
      </c>
      <c r="C15" s="32">
        <v>43896</v>
      </c>
      <c r="D15" s="22" t="s">
        <v>61</v>
      </c>
      <c r="E15" s="25" t="s">
        <v>49</v>
      </c>
      <c r="F15" s="24">
        <v>18433.8</v>
      </c>
      <c r="G15" s="2"/>
    </row>
    <row r="16" spans="1:9" s="14" customFormat="1">
      <c r="A16" s="45">
        <v>43892</v>
      </c>
      <c r="B16" s="22">
        <f t="shared" si="0"/>
        <v>1302917</v>
      </c>
      <c r="C16" s="32">
        <v>43896</v>
      </c>
      <c r="D16" s="22" t="s">
        <v>14</v>
      </c>
      <c r="E16" s="25"/>
      <c r="F16" s="24">
        <v>0</v>
      </c>
      <c r="G16" s="2"/>
    </row>
    <row r="17" spans="1:7" s="14" customFormat="1">
      <c r="A17" s="45">
        <v>43892</v>
      </c>
      <c r="B17" s="22">
        <f t="shared" si="0"/>
        <v>1302918</v>
      </c>
      <c r="C17" s="32">
        <v>43896</v>
      </c>
      <c r="D17" s="22" t="s">
        <v>14</v>
      </c>
      <c r="E17" s="25"/>
      <c r="F17" s="24">
        <v>0</v>
      </c>
      <c r="G17" s="2"/>
    </row>
    <row r="18" spans="1:7" s="14" customFormat="1">
      <c r="A18" s="45">
        <v>43892</v>
      </c>
      <c r="B18" s="22">
        <f t="shared" si="0"/>
        <v>1302919</v>
      </c>
      <c r="C18" s="32">
        <v>43896</v>
      </c>
      <c r="D18" s="22" t="s">
        <v>36</v>
      </c>
      <c r="E18" s="25" t="s">
        <v>29</v>
      </c>
      <c r="F18" s="24">
        <v>12912.67</v>
      </c>
      <c r="G18" s="2"/>
    </row>
    <row r="19" spans="1:7" s="14" customFormat="1">
      <c r="A19" s="45">
        <v>43892</v>
      </c>
      <c r="B19" s="22">
        <f t="shared" si="0"/>
        <v>1302920</v>
      </c>
      <c r="C19" s="32">
        <v>43896</v>
      </c>
      <c r="D19" s="22" t="s">
        <v>47</v>
      </c>
      <c r="E19" s="25" t="s">
        <v>48</v>
      </c>
      <c r="F19" s="24">
        <v>2576.7800000000002</v>
      </c>
      <c r="G19" s="2"/>
    </row>
    <row r="20" spans="1:7" s="14" customFormat="1">
      <c r="A20" s="45">
        <v>43892</v>
      </c>
      <c r="B20" s="22">
        <f t="shared" si="0"/>
        <v>1302921</v>
      </c>
      <c r="C20" s="32">
        <v>43896</v>
      </c>
      <c r="D20" s="22" t="s">
        <v>37</v>
      </c>
      <c r="E20" s="25" t="s">
        <v>21</v>
      </c>
      <c r="F20" s="24">
        <v>2709.76</v>
      </c>
      <c r="G20" s="2"/>
    </row>
    <row r="21" spans="1:7" s="14" customFormat="1">
      <c r="A21" s="45">
        <v>43892</v>
      </c>
      <c r="B21" s="22">
        <f t="shared" si="0"/>
        <v>1302922</v>
      </c>
      <c r="C21" s="32">
        <v>43896</v>
      </c>
      <c r="D21" s="22" t="s">
        <v>67</v>
      </c>
      <c r="E21" s="25" t="s">
        <v>68</v>
      </c>
      <c r="F21" s="24">
        <v>1045.58</v>
      </c>
      <c r="G21" s="2"/>
    </row>
    <row r="22" spans="1:7" s="14" customFormat="1">
      <c r="A22" s="45">
        <v>43892</v>
      </c>
      <c r="B22" s="22">
        <f t="shared" si="0"/>
        <v>1302923</v>
      </c>
      <c r="C22" s="32">
        <v>43896</v>
      </c>
      <c r="D22" s="22" t="s">
        <v>14</v>
      </c>
      <c r="E22" s="25"/>
      <c r="F22" s="24">
        <v>0</v>
      </c>
      <c r="G22" s="2"/>
    </row>
    <row r="23" spans="1:7" s="14" customFormat="1">
      <c r="A23" s="45">
        <v>43892</v>
      </c>
      <c r="B23" s="22">
        <f t="shared" si="0"/>
        <v>1302924</v>
      </c>
      <c r="C23" s="32">
        <v>43896</v>
      </c>
      <c r="D23" s="22" t="s">
        <v>27</v>
      </c>
      <c r="E23" s="25" t="s">
        <v>28</v>
      </c>
      <c r="F23" s="24">
        <v>2559.44</v>
      </c>
      <c r="G23" s="2"/>
    </row>
    <row r="24" spans="1:7" s="14" customFormat="1">
      <c r="A24" s="45">
        <v>43892</v>
      </c>
      <c r="B24" s="22">
        <f t="shared" si="0"/>
        <v>1302925</v>
      </c>
      <c r="C24" s="32">
        <v>43896</v>
      </c>
      <c r="D24" s="22" t="s">
        <v>44</v>
      </c>
      <c r="E24" s="25" t="s">
        <v>45</v>
      </c>
      <c r="F24" s="24">
        <v>1873.13</v>
      </c>
      <c r="G24" s="2"/>
    </row>
    <row r="25" spans="1:7" s="14" customFormat="1">
      <c r="A25" s="45">
        <v>43892</v>
      </c>
      <c r="B25" s="22">
        <f t="shared" si="0"/>
        <v>1302926</v>
      </c>
      <c r="C25" s="32">
        <v>43896</v>
      </c>
      <c r="D25" s="22" t="s">
        <v>58</v>
      </c>
      <c r="E25" s="25" t="s">
        <v>69</v>
      </c>
      <c r="F25" s="24">
        <v>3920</v>
      </c>
      <c r="G25" s="2"/>
    </row>
    <row r="26" spans="1:7" s="14" customFormat="1">
      <c r="A26" s="45">
        <v>43892</v>
      </c>
      <c r="B26" s="22">
        <f t="shared" si="0"/>
        <v>1302927</v>
      </c>
      <c r="C26" s="32">
        <v>43896</v>
      </c>
      <c r="D26" s="22" t="s">
        <v>46</v>
      </c>
      <c r="E26" s="25" t="s">
        <v>70</v>
      </c>
      <c r="F26" s="24">
        <v>34962.69</v>
      </c>
      <c r="G26" s="2"/>
    </row>
    <row r="27" spans="1:7" s="14" customFormat="1">
      <c r="A27" s="45">
        <v>43892</v>
      </c>
      <c r="B27" s="22">
        <f t="shared" si="0"/>
        <v>1302928</v>
      </c>
      <c r="C27" s="32">
        <v>43896</v>
      </c>
      <c r="D27" s="22" t="s">
        <v>46</v>
      </c>
      <c r="E27" s="25" t="s">
        <v>71</v>
      </c>
      <c r="F27" s="24">
        <v>13485.07</v>
      </c>
      <c r="G27" s="2"/>
    </row>
    <row r="28" spans="1:7" s="14" customFormat="1">
      <c r="A28" s="45">
        <v>43892</v>
      </c>
      <c r="B28" s="22">
        <f t="shared" si="0"/>
        <v>1302929</v>
      </c>
      <c r="C28" s="32">
        <v>43896</v>
      </c>
      <c r="D28" s="22" t="s">
        <v>15</v>
      </c>
      <c r="E28" s="25" t="s">
        <v>72</v>
      </c>
      <c r="F28" s="24">
        <v>40360.400000000001</v>
      </c>
      <c r="G28" s="2"/>
    </row>
    <row r="29" spans="1:7" s="14" customFormat="1">
      <c r="A29" s="45">
        <v>43892</v>
      </c>
      <c r="B29" s="22">
        <f t="shared" si="0"/>
        <v>1302930</v>
      </c>
      <c r="C29" s="32">
        <v>43896</v>
      </c>
      <c r="D29" s="22" t="s">
        <v>55</v>
      </c>
      <c r="E29" s="25" t="s">
        <v>73</v>
      </c>
      <c r="F29" s="24">
        <v>16050</v>
      </c>
      <c r="G29" s="2"/>
    </row>
    <row r="30" spans="1:7" s="14" customFormat="1">
      <c r="A30" s="45">
        <v>43892</v>
      </c>
      <c r="B30" s="22">
        <f t="shared" si="0"/>
        <v>1302931</v>
      </c>
      <c r="C30" s="32">
        <v>43896</v>
      </c>
      <c r="D30" s="22" t="s">
        <v>15</v>
      </c>
      <c r="E30" s="25" t="s">
        <v>74</v>
      </c>
      <c r="F30" s="24">
        <v>11271.69</v>
      </c>
      <c r="G30" s="2"/>
    </row>
    <row r="31" spans="1:7" s="14" customFormat="1">
      <c r="A31" s="45">
        <v>43892</v>
      </c>
      <c r="B31" s="22">
        <f t="shared" si="0"/>
        <v>1302932</v>
      </c>
      <c r="C31" s="32">
        <v>43896</v>
      </c>
      <c r="D31" s="22" t="s">
        <v>15</v>
      </c>
      <c r="E31" s="25" t="s">
        <v>75</v>
      </c>
      <c r="F31" s="24">
        <v>15492.2</v>
      </c>
      <c r="G31" s="2"/>
    </row>
    <row r="32" spans="1:7" s="14" customFormat="1">
      <c r="A32" s="45">
        <v>43892</v>
      </c>
      <c r="B32" s="22">
        <f t="shared" si="0"/>
        <v>1302933</v>
      </c>
      <c r="C32" s="32">
        <v>43896</v>
      </c>
      <c r="D32" s="22" t="s">
        <v>30</v>
      </c>
      <c r="E32" s="25" t="s">
        <v>76</v>
      </c>
      <c r="F32" s="24">
        <v>30036.54</v>
      </c>
      <c r="G32" s="2"/>
    </row>
    <row r="33" spans="1:7" s="14" customFormat="1">
      <c r="A33" s="45">
        <v>43892</v>
      </c>
      <c r="B33" s="22">
        <f t="shared" si="0"/>
        <v>1302934</v>
      </c>
      <c r="C33" s="32">
        <v>43896</v>
      </c>
      <c r="D33" s="22" t="s">
        <v>14</v>
      </c>
      <c r="E33" s="25"/>
      <c r="F33" s="24">
        <v>0</v>
      </c>
      <c r="G33" s="2"/>
    </row>
    <row r="34" spans="1:7" s="14" customFormat="1">
      <c r="A34" s="45">
        <v>43892</v>
      </c>
      <c r="B34" s="22">
        <f t="shared" si="0"/>
        <v>1302935</v>
      </c>
      <c r="C34" s="32">
        <v>43896</v>
      </c>
      <c r="D34" s="22" t="s">
        <v>14</v>
      </c>
      <c r="E34" s="25"/>
      <c r="F34" s="24">
        <v>0</v>
      </c>
      <c r="G34" s="2"/>
    </row>
    <row r="35" spans="1:7" s="14" customFormat="1">
      <c r="A35" s="45">
        <v>43892</v>
      </c>
      <c r="B35" s="22">
        <f t="shared" si="0"/>
        <v>1302936</v>
      </c>
      <c r="C35" s="32">
        <v>43911</v>
      </c>
      <c r="D35" s="22" t="s">
        <v>77</v>
      </c>
      <c r="E35" s="25" t="s">
        <v>78</v>
      </c>
      <c r="F35" s="24">
        <v>30704.880000000001</v>
      </c>
      <c r="G35" s="2"/>
    </row>
    <row r="36" spans="1:7" s="14" customFormat="1">
      <c r="A36" s="45">
        <v>43892</v>
      </c>
      <c r="B36" s="22">
        <f t="shared" si="0"/>
        <v>1302937</v>
      </c>
      <c r="C36" s="32">
        <v>43896</v>
      </c>
      <c r="D36" s="22" t="s">
        <v>14</v>
      </c>
      <c r="E36" s="25"/>
      <c r="F36" s="24">
        <v>0</v>
      </c>
      <c r="G36" s="2"/>
    </row>
    <row r="37" spans="1:7" s="14" customFormat="1">
      <c r="A37" s="45">
        <v>43892</v>
      </c>
      <c r="B37" s="22">
        <f t="shared" si="0"/>
        <v>1302938</v>
      </c>
      <c r="C37" s="32">
        <v>43896</v>
      </c>
      <c r="D37" s="22" t="s">
        <v>79</v>
      </c>
      <c r="E37" s="25" t="s">
        <v>80</v>
      </c>
      <c r="F37" s="24">
        <v>6054.22</v>
      </c>
      <c r="G37" s="2"/>
    </row>
    <row r="38" spans="1:7" s="14" customFormat="1">
      <c r="A38" s="45">
        <v>43892</v>
      </c>
      <c r="B38" s="22">
        <f t="shared" si="0"/>
        <v>1302939</v>
      </c>
      <c r="C38" s="32">
        <v>43896</v>
      </c>
      <c r="D38" s="22" t="s">
        <v>81</v>
      </c>
      <c r="E38" s="25" t="s">
        <v>82</v>
      </c>
      <c r="F38" s="24">
        <v>10554.35</v>
      </c>
      <c r="G38" s="2"/>
    </row>
    <row r="39" spans="1:7" s="14" customFormat="1">
      <c r="A39" s="45">
        <v>43892</v>
      </c>
      <c r="B39" s="22">
        <f t="shared" si="0"/>
        <v>1302940</v>
      </c>
      <c r="C39" s="32">
        <v>43896</v>
      </c>
      <c r="D39" s="22" t="s">
        <v>15</v>
      </c>
      <c r="E39" s="56" t="s">
        <v>83</v>
      </c>
      <c r="F39" s="24">
        <v>10000</v>
      </c>
      <c r="G39" s="2"/>
    </row>
    <row r="40" spans="1:7" ht="12" customHeight="1">
      <c r="A40" s="45"/>
      <c r="B40" s="22"/>
      <c r="C40" s="32"/>
      <c r="D40" s="22"/>
      <c r="E40" s="56"/>
      <c r="F40" s="24"/>
      <c r="G40" s="2"/>
    </row>
    <row r="41" spans="1:7" ht="17.25" customHeight="1" thickBot="1">
      <c r="A41" s="46" t="s">
        <v>5</v>
      </c>
      <c r="B41" s="47"/>
      <c r="C41" s="47"/>
      <c r="D41" s="17"/>
      <c r="E41" s="20"/>
      <c r="F41" s="18"/>
    </row>
    <row r="42" spans="1:7" ht="10.5" customHeight="1">
      <c r="A42" s="4"/>
      <c r="B42" s="48"/>
      <c r="C42" s="48"/>
      <c r="D42" s="6"/>
      <c r="E42" s="6"/>
      <c r="F42" s="7"/>
    </row>
    <row r="43" spans="1:7" ht="10.5" customHeight="1">
      <c r="A43" s="4"/>
      <c r="B43" s="48"/>
      <c r="C43" s="48"/>
      <c r="D43" s="6"/>
      <c r="E43" s="49"/>
      <c r="F43" s="50"/>
    </row>
    <row r="44" spans="1:7" ht="10.5" customHeight="1">
      <c r="A44" s="4"/>
      <c r="B44" s="48"/>
      <c r="C44" s="48"/>
      <c r="D44" s="6"/>
      <c r="E44" s="6"/>
      <c r="F44" s="58">
        <f>SUM(F6:F43)</f>
        <v>335971.23</v>
      </c>
    </row>
    <row r="45" spans="1:7">
      <c r="A45" s="51"/>
      <c r="B45" s="48"/>
      <c r="C45" s="48"/>
      <c r="D45" s="6"/>
      <c r="E45" s="6"/>
      <c r="F45" s="7"/>
    </row>
    <row r="46" spans="1:7">
      <c r="A46" s="4" t="s">
        <v>13</v>
      </c>
      <c r="B46" s="48"/>
      <c r="C46" s="48"/>
      <c r="D46" s="6"/>
      <c r="E46" s="6"/>
      <c r="F46" s="7"/>
    </row>
    <row r="47" spans="1:7">
      <c r="D47" s="9"/>
      <c r="E47" s="9"/>
      <c r="F47" s="10"/>
    </row>
    <row r="50" spans="1:12" s="8" customFormat="1">
      <c r="A50" s="11"/>
      <c r="B50" s="52"/>
      <c r="C50" s="52"/>
      <c r="D50" s="12"/>
      <c r="E50" s="12"/>
      <c r="F50" s="13"/>
      <c r="G50" s="3"/>
      <c r="H50" s="3"/>
      <c r="I50" s="3"/>
      <c r="J50" s="3"/>
      <c r="K50" s="3"/>
      <c r="L50" s="3"/>
    </row>
    <row r="51" spans="1:12" s="8" customFormat="1">
      <c r="A51" s="11"/>
      <c r="B51" s="52"/>
      <c r="C51" s="52"/>
      <c r="D51" s="12"/>
      <c r="E51" s="12"/>
      <c r="F51" s="13"/>
      <c r="G51" s="3"/>
      <c r="H51" s="3"/>
      <c r="I51" s="3"/>
      <c r="J51" s="3"/>
      <c r="K51" s="3"/>
      <c r="L51" s="3"/>
    </row>
    <row r="52" spans="1:12" s="8" customFormat="1">
      <c r="A52" s="11"/>
      <c r="B52" s="52"/>
      <c r="C52" s="52"/>
      <c r="D52" s="12"/>
      <c r="E52" s="12"/>
      <c r="F52" s="13"/>
      <c r="G52" s="3"/>
      <c r="H52" s="3"/>
      <c r="I52" s="3"/>
      <c r="J52" s="3"/>
      <c r="K52" s="3"/>
      <c r="L52" s="3"/>
    </row>
    <row r="86" spans="4:6">
      <c r="D86" s="9"/>
      <c r="E86" s="9"/>
      <c r="F86" s="10">
        <f>SUM(F51:F83)</f>
        <v>0</v>
      </c>
    </row>
    <row r="1048525" spans="2:2">
      <c r="B1048525" s="22">
        <f>B1048524+1</f>
        <v>1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3"/>
  <sheetViews>
    <sheetView topLeftCell="A6" workbookViewId="0">
      <selection activeCell="A6" sqref="A6:F35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57" t="s">
        <v>10</v>
      </c>
      <c r="B1" s="53"/>
      <c r="C1" s="53"/>
      <c r="D1" s="54"/>
      <c r="E1" s="57"/>
      <c r="F1" s="57"/>
      <c r="G1" s="57"/>
      <c r="H1" s="57"/>
      <c r="I1" s="57"/>
    </row>
    <row r="2" spans="1:9" s="19" customFormat="1">
      <c r="A2" s="57" t="s">
        <v>11</v>
      </c>
      <c r="B2" s="54"/>
      <c r="C2" s="54"/>
      <c r="D2" s="54"/>
      <c r="E2" s="57"/>
      <c r="F2" s="57"/>
      <c r="G2" s="57"/>
      <c r="H2" s="57"/>
      <c r="I2" s="57"/>
    </row>
    <row r="3" spans="1:9" s="19" customFormat="1">
      <c r="A3" s="84" t="s">
        <v>84</v>
      </c>
      <c r="B3" s="53"/>
      <c r="C3" s="53"/>
      <c r="D3" s="54"/>
      <c r="E3" s="57"/>
      <c r="F3" s="57"/>
      <c r="G3" s="57"/>
      <c r="H3" s="57"/>
      <c r="I3" s="57"/>
    </row>
    <row r="4" spans="1:9">
      <c r="B4" s="55"/>
      <c r="C4" s="55"/>
      <c r="D4" s="54"/>
      <c r="E4" s="57"/>
    </row>
    <row r="5" spans="1:9" s="2" customFormat="1" ht="22.5" customHeight="1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14" customFormat="1">
      <c r="A6" s="45">
        <v>43898</v>
      </c>
      <c r="B6" s="22">
        <v>1302941</v>
      </c>
      <c r="C6" s="32">
        <v>43903</v>
      </c>
      <c r="D6" s="22" t="s">
        <v>23</v>
      </c>
      <c r="E6" s="25" t="s">
        <v>24</v>
      </c>
      <c r="F6" s="24">
        <v>702.9</v>
      </c>
      <c r="G6" s="2"/>
    </row>
    <row r="7" spans="1:9" s="14" customFormat="1">
      <c r="A7" s="45">
        <v>43898</v>
      </c>
      <c r="B7" s="22">
        <f>B6+1</f>
        <v>1302942</v>
      </c>
      <c r="C7" s="32">
        <v>43903</v>
      </c>
      <c r="D7" s="22" t="s">
        <v>23</v>
      </c>
      <c r="E7" s="25" t="s">
        <v>32</v>
      </c>
      <c r="F7" s="24">
        <v>3887.73</v>
      </c>
      <c r="G7" s="2"/>
    </row>
    <row r="8" spans="1:9" s="14" customFormat="1">
      <c r="A8" s="45">
        <v>43898</v>
      </c>
      <c r="B8" s="22">
        <f t="shared" ref="B8:B35" si="0">B7+1</f>
        <v>1302943</v>
      </c>
      <c r="C8" s="32">
        <v>43903</v>
      </c>
      <c r="D8" s="22" t="s">
        <v>35</v>
      </c>
      <c r="E8" s="25" t="s">
        <v>31</v>
      </c>
      <c r="F8" s="24">
        <v>2323.11</v>
      </c>
      <c r="G8" s="2"/>
    </row>
    <row r="9" spans="1:9" s="14" customFormat="1">
      <c r="A9" s="45">
        <v>43898</v>
      </c>
      <c r="B9" s="22">
        <f t="shared" si="0"/>
        <v>1302944</v>
      </c>
      <c r="C9" s="32">
        <v>43903</v>
      </c>
      <c r="D9" s="22" t="s">
        <v>59</v>
      </c>
      <c r="E9" s="25" t="s">
        <v>85</v>
      </c>
      <c r="F9" s="24">
        <v>3503.4</v>
      </c>
      <c r="G9" s="2"/>
    </row>
    <row r="10" spans="1:9" s="14" customFormat="1">
      <c r="A10" s="45">
        <v>43898</v>
      </c>
      <c r="B10" s="22">
        <f t="shared" si="0"/>
        <v>1302945</v>
      </c>
      <c r="C10" s="32">
        <v>43903</v>
      </c>
      <c r="D10" s="22" t="s">
        <v>62</v>
      </c>
      <c r="E10" s="25" t="s">
        <v>45</v>
      </c>
      <c r="F10" s="24">
        <v>6237</v>
      </c>
      <c r="G10" s="2"/>
    </row>
    <row r="11" spans="1:9" s="14" customFormat="1">
      <c r="A11" s="45">
        <v>43898</v>
      </c>
      <c r="B11" s="22">
        <f t="shared" si="0"/>
        <v>1302946</v>
      </c>
      <c r="C11" s="32">
        <v>43903</v>
      </c>
      <c r="D11" s="22" t="s">
        <v>47</v>
      </c>
      <c r="E11" s="25" t="s">
        <v>48</v>
      </c>
      <c r="F11" s="24">
        <v>2576.7800000000002</v>
      </c>
      <c r="G11" s="2"/>
    </row>
    <row r="12" spans="1:9" s="14" customFormat="1">
      <c r="A12" s="45">
        <v>43898</v>
      </c>
      <c r="B12" s="22">
        <f t="shared" si="0"/>
        <v>1302947</v>
      </c>
      <c r="C12" s="32">
        <v>43903</v>
      </c>
      <c r="D12" s="22" t="s">
        <v>61</v>
      </c>
      <c r="E12" s="25" t="s">
        <v>49</v>
      </c>
      <c r="F12" s="24">
        <v>19092.150000000001</v>
      </c>
      <c r="G12" s="2"/>
    </row>
    <row r="13" spans="1:9" s="14" customFormat="1">
      <c r="A13" s="45">
        <v>43898</v>
      </c>
      <c r="B13" s="22">
        <f t="shared" si="0"/>
        <v>1302948</v>
      </c>
      <c r="C13" s="32">
        <v>43903</v>
      </c>
      <c r="D13" s="22" t="s">
        <v>43</v>
      </c>
      <c r="E13" s="25" t="s">
        <v>26</v>
      </c>
      <c r="F13" s="24">
        <v>14719.86</v>
      </c>
      <c r="G13" s="2"/>
    </row>
    <row r="14" spans="1:9" s="14" customFormat="1">
      <c r="A14" s="45">
        <v>43898</v>
      </c>
      <c r="B14" s="22">
        <f t="shared" si="0"/>
        <v>1302949</v>
      </c>
      <c r="C14" s="32">
        <v>43903</v>
      </c>
      <c r="D14" s="22" t="s">
        <v>43</v>
      </c>
      <c r="E14" s="25" t="s">
        <v>24</v>
      </c>
      <c r="F14" s="24">
        <v>1158.3</v>
      </c>
      <c r="G14" s="2"/>
    </row>
    <row r="15" spans="1:9" s="14" customFormat="1">
      <c r="A15" s="45">
        <v>43898</v>
      </c>
      <c r="B15" s="22">
        <f t="shared" si="0"/>
        <v>1302950</v>
      </c>
      <c r="C15" s="32">
        <v>43903</v>
      </c>
      <c r="D15" s="22" t="s">
        <v>25</v>
      </c>
      <c r="E15" s="25" t="s">
        <v>54</v>
      </c>
      <c r="F15" s="24">
        <v>4554</v>
      </c>
      <c r="G15" s="2"/>
    </row>
    <row r="16" spans="1:9" s="14" customFormat="1">
      <c r="A16" s="45">
        <v>43898</v>
      </c>
      <c r="B16" s="22">
        <f t="shared" si="0"/>
        <v>1302951</v>
      </c>
      <c r="C16" s="32">
        <v>43903</v>
      </c>
      <c r="D16" s="22" t="s">
        <v>36</v>
      </c>
      <c r="E16" s="25" t="s">
        <v>29</v>
      </c>
      <c r="F16" s="24">
        <v>21847.18</v>
      </c>
      <c r="G16" s="2"/>
    </row>
    <row r="17" spans="1:7" s="14" customFormat="1">
      <c r="A17" s="45">
        <v>43898</v>
      </c>
      <c r="B17" s="22">
        <f t="shared" si="0"/>
        <v>1302952</v>
      </c>
      <c r="C17" s="32">
        <v>43903</v>
      </c>
      <c r="D17" s="22" t="s">
        <v>37</v>
      </c>
      <c r="E17" s="25" t="s">
        <v>21</v>
      </c>
      <c r="F17" s="24">
        <v>4241.6499999999996</v>
      </c>
      <c r="G17" s="2"/>
    </row>
    <row r="18" spans="1:7" s="14" customFormat="1">
      <c r="A18" s="45">
        <v>43898</v>
      </c>
      <c r="B18" s="22">
        <f t="shared" si="0"/>
        <v>1302953</v>
      </c>
      <c r="C18" s="32">
        <v>43903</v>
      </c>
      <c r="D18" s="22" t="s">
        <v>50</v>
      </c>
      <c r="E18" s="25" t="s">
        <v>51</v>
      </c>
      <c r="F18" s="24">
        <v>1399.46</v>
      </c>
      <c r="G18" s="2"/>
    </row>
    <row r="19" spans="1:7" s="14" customFormat="1">
      <c r="A19" s="45">
        <v>43898</v>
      </c>
      <c r="B19" s="22">
        <f t="shared" si="0"/>
        <v>1302954</v>
      </c>
      <c r="C19" s="32">
        <v>43903</v>
      </c>
      <c r="D19" s="22" t="s">
        <v>18</v>
      </c>
      <c r="E19" s="25" t="s">
        <v>86</v>
      </c>
      <c r="F19" s="24">
        <v>11670</v>
      </c>
      <c r="G19" s="2"/>
    </row>
    <row r="20" spans="1:7" s="14" customFormat="1">
      <c r="A20" s="45">
        <v>43898</v>
      </c>
      <c r="B20" s="22">
        <f t="shared" si="0"/>
        <v>1302955</v>
      </c>
      <c r="C20" s="32">
        <v>43903</v>
      </c>
      <c r="D20" s="22" t="s">
        <v>18</v>
      </c>
      <c r="E20" s="25" t="s">
        <v>87</v>
      </c>
      <c r="F20" s="24">
        <v>6229.67</v>
      </c>
      <c r="G20" s="2"/>
    </row>
    <row r="21" spans="1:7" s="14" customFormat="1">
      <c r="A21" s="45">
        <v>43898</v>
      </c>
      <c r="B21" s="22">
        <f t="shared" si="0"/>
        <v>1302956</v>
      </c>
      <c r="C21" s="32">
        <v>43903</v>
      </c>
      <c r="D21" s="22" t="s">
        <v>19</v>
      </c>
      <c r="E21" s="25" t="s">
        <v>86</v>
      </c>
      <c r="F21" s="24">
        <v>2656.5</v>
      </c>
      <c r="G21" s="2"/>
    </row>
    <row r="22" spans="1:7" s="14" customFormat="1">
      <c r="A22" s="45">
        <v>43898</v>
      </c>
      <c r="B22" s="22">
        <f t="shared" si="0"/>
        <v>1302957</v>
      </c>
      <c r="C22" s="32">
        <v>43903</v>
      </c>
      <c r="D22" s="22" t="s">
        <v>20</v>
      </c>
      <c r="E22" s="25" t="s">
        <v>86</v>
      </c>
      <c r="F22" s="24">
        <v>1400</v>
      </c>
      <c r="G22" s="2"/>
    </row>
    <row r="23" spans="1:7" s="14" customFormat="1">
      <c r="A23" s="45">
        <v>43898</v>
      </c>
      <c r="B23" s="22">
        <f t="shared" si="0"/>
        <v>1302958</v>
      </c>
      <c r="C23" s="32">
        <v>43903</v>
      </c>
      <c r="D23" s="22" t="s">
        <v>20</v>
      </c>
      <c r="E23" s="25" t="s">
        <v>87</v>
      </c>
      <c r="F23" s="24">
        <v>8070.31</v>
      </c>
      <c r="G23" s="2"/>
    </row>
    <row r="24" spans="1:7" s="14" customFormat="1">
      <c r="A24" s="45">
        <v>43898</v>
      </c>
      <c r="B24" s="22">
        <f t="shared" si="0"/>
        <v>1302959</v>
      </c>
      <c r="C24" s="32">
        <v>43903</v>
      </c>
      <c r="D24" s="22" t="s">
        <v>60</v>
      </c>
      <c r="E24" s="25" t="s">
        <v>52</v>
      </c>
      <c r="F24" s="24">
        <v>15033</v>
      </c>
      <c r="G24" s="2"/>
    </row>
    <row r="25" spans="1:7" s="14" customFormat="1">
      <c r="A25" s="45">
        <v>43898</v>
      </c>
      <c r="B25" s="22">
        <f t="shared" si="0"/>
        <v>1302960</v>
      </c>
      <c r="C25" s="32">
        <v>43903</v>
      </c>
      <c r="D25" s="22" t="s">
        <v>16</v>
      </c>
      <c r="E25" s="25" t="s">
        <v>34</v>
      </c>
      <c r="F25" s="24">
        <v>6239</v>
      </c>
      <c r="G25" s="2"/>
    </row>
    <row r="26" spans="1:7" s="14" customFormat="1">
      <c r="A26" s="45">
        <v>43898</v>
      </c>
      <c r="B26" s="22">
        <f t="shared" si="0"/>
        <v>1302961</v>
      </c>
      <c r="C26" s="32">
        <v>43903</v>
      </c>
      <c r="D26" s="22" t="s">
        <v>17</v>
      </c>
      <c r="E26" s="25" t="s">
        <v>88</v>
      </c>
      <c r="F26" s="24">
        <v>18315.53</v>
      </c>
      <c r="G26" s="2"/>
    </row>
    <row r="27" spans="1:7" s="14" customFormat="1">
      <c r="A27" s="45">
        <v>43898</v>
      </c>
      <c r="B27" s="22">
        <f t="shared" si="0"/>
        <v>1302962</v>
      </c>
      <c r="C27" s="32">
        <v>43903</v>
      </c>
      <c r="D27" s="22" t="s">
        <v>15</v>
      </c>
      <c r="E27" s="25" t="s">
        <v>89</v>
      </c>
      <c r="F27" s="24">
        <v>17637.36</v>
      </c>
      <c r="G27" s="2"/>
    </row>
    <row r="28" spans="1:7" s="14" customFormat="1">
      <c r="A28" s="45">
        <v>43898</v>
      </c>
      <c r="B28" s="22">
        <f t="shared" si="0"/>
        <v>1302963</v>
      </c>
      <c r="C28" s="32">
        <v>43903</v>
      </c>
      <c r="D28" s="22" t="s">
        <v>15</v>
      </c>
      <c r="E28" s="25" t="s">
        <v>90</v>
      </c>
      <c r="F28" s="24">
        <v>3146.76</v>
      </c>
      <c r="G28" s="2"/>
    </row>
    <row r="29" spans="1:7" s="14" customFormat="1">
      <c r="A29" s="45">
        <v>43898</v>
      </c>
      <c r="B29" s="22">
        <f t="shared" si="0"/>
        <v>1302964</v>
      </c>
      <c r="C29" s="32">
        <v>43903</v>
      </c>
      <c r="D29" s="22" t="s">
        <v>91</v>
      </c>
      <c r="E29" s="25" t="s">
        <v>92</v>
      </c>
      <c r="F29" s="24">
        <v>2600</v>
      </c>
      <c r="G29" s="2"/>
    </row>
    <row r="30" spans="1:7" s="14" customFormat="1">
      <c r="A30" s="45">
        <v>43898</v>
      </c>
      <c r="B30" s="22">
        <f t="shared" si="0"/>
        <v>1302965</v>
      </c>
      <c r="C30" s="32">
        <v>43903</v>
      </c>
      <c r="D30" s="22" t="s">
        <v>15</v>
      </c>
      <c r="E30" s="25" t="s">
        <v>93</v>
      </c>
      <c r="F30" s="24">
        <v>38392.620000000003</v>
      </c>
      <c r="G30" s="2"/>
    </row>
    <row r="31" spans="1:7" s="14" customFormat="1">
      <c r="A31" s="45">
        <v>43898</v>
      </c>
      <c r="B31" s="22">
        <f t="shared" si="0"/>
        <v>1302966</v>
      </c>
      <c r="C31" s="32">
        <v>43903</v>
      </c>
      <c r="D31" s="22" t="s">
        <v>15</v>
      </c>
      <c r="E31" s="82" t="s">
        <v>96</v>
      </c>
      <c r="F31" s="24">
        <v>1000</v>
      </c>
      <c r="G31" s="2"/>
    </row>
    <row r="32" spans="1:7" s="14" customFormat="1">
      <c r="A32" s="45">
        <v>43898</v>
      </c>
      <c r="B32" s="22">
        <f t="shared" si="0"/>
        <v>1302967</v>
      </c>
      <c r="C32" s="32">
        <v>43903</v>
      </c>
      <c r="D32" s="22" t="s">
        <v>15</v>
      </c>
      <c r="E32" s="82" t="s">
        <v>97</v>
      </c>
      <c r="F32" s="24">
        <v>40041.5</v>
      </c>
      <c r="G32" s="2"/>
    </row>
    <row r="33" spans="1:12" s="14" customFormat="1">
      <c r="A33" s="45">
        <v>43898</v>
      </c>
      <c r="B33" s="22">
        <f t="shared" si="0"/>
        <v>1302968</v>
      </c>
      <c r="C33" s="32">
        <v>43903</v>
      </c>
      <c r="D33" s="22" t="s">
        <v>98</v>
      </c>
      <c r="E33" s="82" t="s">
        <v>99</v>
      </c>
      <c r="F33" s="24">
        <v>44467.78</v>
      </c>
      <c r="G33" s="2"/>
    </row>
    <row r="34" spans="1:12" s="14" customFormat="1">
      <c r="A34" s="45">
        <v>43898</v>
      </c>
      <c r="B34" s="22">
        <f t="shared" si="0"/>
        <v>1302969</v>
      </c>
      <c r="C34" s="32">
        <v>43903</v>
      </c>
      <c r="D34" s="22"/>
      <c r="E34" s="82" t="s">
        <v>100</v>
      </c>
      <c r="F34" s="24">
        <v>0</v>
      </c>
      <c r="G34" s="2"/>
    </row>
    <row r="35" spans="1:12" s="14" customFormat="1">
      <c r="A35" s="45">
        <v>43898</v>
      </c>
      <c r="B35" s="22">
        <f t="shared" si="0"/>
        <v>1302970</v>
      </c>
      <c r="C35" s="32">
        <v>43903</v>
      </c>
      <c r="D35" s="22" t="s">
        <v>101</v>
      </c>
      <c r="E35" s="82" t="s">
        <v>102</v>
      </c>
      <c r="F35" s="24">
        <v>33834.15</v>
      </c>
      <c r="G35" s="2"/>
    </row>
    <row r="36" spans="1:12" s="14" customFormat="1">
      <c r="A36" s="45"/>
      <c r="B36" s="22"/>
      <c r="C36" s="32"/>
      <c r="D36" s="22"/>
      <c r="E36" s="82"/>
      <c r="F36" s="24"/>
      <c r="G36" s="2"/>
    </row>
    <row r="37" spans="1:12" ht="12" customHeight="1">
      <c r="A37" s="45"/>
      <c r="B37" s="22"/>
      <c r="C37" s="32"/>
      <c r="D37" s="22"/>
      <c r="E37" s="56"/>
      <c r="F37" s="24"/>
      <c r="G37" s="2"/>
    </row>
    <row r="38" spans="1:12" ht="17.25" customHeight="1" thickBot="1">
      <c r="A38" s="46" t="s">
        <v>5</v>
      </c>
      <c r="B38" s="47"/>
      <c r="C38" s="47"/>
      <c r="D38" s="17"/>
      <c r="E38" s="20"/>
      <c r="F38" s="18"/>
    </row>
    <row r="39" spans="1:12" ht="10.5" customHeight="1">
      <c r="A39" s="4"/>
      <c r="B39" s="48"/>
      <c r="C39" s="48"/>
      <c r="D39" s="6"/>
      <c r="E39" s="6"/>
      <c r="F39" s="7"/>
    </row>
    <row r="40" spans="1:12" ht="10.5" customHeight="1">
      <c r="A40" s="4"/>
      <c r="B40" s="48"/>
      <c r="C40" s="48"/>
      <c r="D40" s="6"/>
      <c r="E40" s="49"/>
      <c r="F40" s="50"/>
    </row>
    <row r="41" spans="1:12" ht="10.5" customHeight="1">
      <c r="A41" s="4"/>
      <c r="B41" s="48"/>
      <c r="C41" s="48"/>
      <c r="D41" s="6"/>
      <c r="E41" s="6"/>
      <c r="F41" s="7">
        <f>SUM(F6:F40)</f>
        <v>336977.70000000007</v>
      </c>
    </row>
    <row r="42" spans="1:12">
      <c r="A42" s="51"/>
      <c r="B42" s="48"/>
      <c r="C42" s="48"/>
      <c r="D42" s="6"/>
      <c r="E42" s="6"/>
      <c r="F42" s="7"/>
    </row>
    <row r="43" spans="1:12">
      <c r="A43" s="4" t="s">
        <v>13</v>
      </c>
      <c r="B43" s="48"/>
      <c r="C43" s="48"/>
      <c r="D43" s="6"/>
      <c r="E43" s="6"/>
      <c r="F43" s="7"/>
    </row>
    <row r="44" spans="1:12">
      <c r="D44" s="9"/>
      <c r="E44" s="9"/>
      <c r="F44" s="10"/>
    </row>
    <row r="47" spans="1:12" s="8" customFormat="1">
      <c r="A47" s="11"/>
      <c r="B47" s="52"/>
      <c r="C47" s="52"/>
      <c r="D47" s="12"/>
      <c r="E47" s="12"/>
      <c r="F47" s="13"/>
      <c r="G47" s="3"/>
      <c r="H47" s="3"/>
      <c r="I47" s="3"/>
      <c r="J47" s="3"/>
      <c r="K47" s="3"/>
      <c r="L47" s="3"/>
    </row>
    <row r="48" spans="1:12" s="8" customFormat="1">
      <c r="A48" s="11"/>
      <c r="B48" s="52"/>
      <c r="C48" s="52"/>
      <c r="D48" s="12"/>
      <c r="E48" s="12"/>
      <c r="F48" s="13"/>
      <c r="G48" s="3"/>
      <c r="H48" s="3"/>
      <c r="I48" s="3"/>
      <c r="J48" s="3"/>
      <c r="K48" s="3"/>
      <c r="L48" s="3"/>
    </row>
    <row r="49" spans="1:12" s="8" customFormat="1">
      <c r="A49" s="11"/>
      <c r="B49" s="52"/>
      <c r="C49" s="52"/>
      <c r="D49" s="12"/>
      <c r="E49" s="12"/>
      <c r="F49" s="13"/>
      <c r="G49" s="3"/>
      <c r="H49" s="3"/>
      <c r="I49" s="3"/>
      <c r="J49" s="3"/>
      <c r="K49" s="3"/>
      <c r="L49" s="3"/>
    </row>
    <row r="83" spans="4:6">
      <c r="D83" s="9"/>
      <c r="E83" s="9"/>
      <c r="F83" s="10">
        <f>SUM(F48:F80)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48495"/>
  <sheetViews>
    <sheetView topLeftCell="A55" workbookViewId="0">
      <selection activeCell="D83" sqref="D83"/>
    </sheetView>
  </sheetViews>
  <sheetFormatPr defaultRowHeight="11.25"/>
  <cols>
    <col min="1" max="1" width="15.42578125" style="8" customWidth="1"/>
    <col min="2" max="3" width="12.28515625" style="40" customWidth="1"/>
    <col min="4" max="4" width="30" style="12" customWidth="1"/>
    <col min="5" max="5" width="43.570312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79" t="s">
        <v>10</v>
      </c>
      <c r="B1" s="53"/>
      <c r="C1" s="53"/>
      <c r="D1" s="54"/>
      <c r="E1" s="79"/>
      <c r="F1" s="79"/>
      <c r="G1" s="79"/>
      <c r="H1" s="79"/>
      <c r="I1" s="79"/>
    </row>
    <row r="2" spans="1:9" s="19" customFormat="1">
      <c r="A2" s="79" t="s">
        <v>11</v>
      </c>
      <c r="B2" s="54"/>
      <c r="C2" s="54"/>
      <c r="D2" s="54"/>
      <c r="E2" s="79"/>
      <c r="F2" s="79"/>
      <c r="G2" s="79"/>
      <c r="H2" s="79"/>
      <c r="I2" s="79"/>
    </row>
    <row r="3" spans="1:9" s="19" customFormat="1">
      <c r="A3" s="84" t="s">
        <v>94</v>
      </c>
      <c r="B3" s="53"/>
      <c r="C3" s="53"/>
      <c r="D3" s="54"/>
      <c r="E3" s="79"/>
      <c r="F3" s="79"/>
      <c r="G3" s="79"/>
      <c r="H3" s="79"/>
      <c r="I3" s="79"/>
    </row>
    <row r="4" spans="1:9">
      <c r="B4" s="55"/>
      <c r="C4" s="55"/>
      <c r="D4" s="54"/>
      <c r="E4" s="79"/>
    </row>
    <row r="5" spans="1:9" s="2" customFormat="1" ht="12" thickBot="1">
      <c r="A5" s="41" t="s">
        <v>12</v>
      </c>
      <c r="B5" s="42" t="s">
        <v>1</v>
      </c>
      <c r="C5" s="42" t="s">
        <v>0</v>
      </c>
      <c r="D5" s="41" t="s">
        <v>3</v>
      </c>
      <c r="E5" s="43" t="s">
        <v>7</v>
      </c>
      <c r="F5" s="44" t="s">
        <v>4</v>
      </c>
    </row>
    <row r="6" spans="1:9" s="2" customFormat="1">
      <c r="A6" s="45">
        <v>43892</v>
      </c>
      <c r="B6" s="22">
        <v>1302907</v>
      </c>
      <c r="C6" s="32">
        <v>43896</v>
      </c>
      <c r="D6" s="22" t="s">
        <v>22</v>
      </c>
      <c r="E6" s="25" t="s">
        <v>49</v>
      </c>
      <c r="F6" s="24">
        <v>13391.73</v>
      </c>
    </row>
    <row r="7" spans="1:9" s="2" customFormat="1">
      <c r="A7" s="45">
        <v>43892</v>
      </c>
      <c r="B7" s="22">
        <f>B6+1</f>
        <v>1302908</v>
      </c>
      <c r="C7" s="32">
        <v>43896</v>
      </c>
      <c r="D7" s="22" t="s">
        <v>64</v>
      </c>
      <c r="E7" s="25" t="s">
        <v>38</v>
      </c>
      <c r="F7" s="24">
        <v>14074.34</v>
      </c>
    </row>
    <row r="8" spans="1:9" s="2" customFormat="1">
      <c r="A8" s="45">
        <v>43892</v>
      </c>
      <c r="B8" s="22">
        <f t="shared" ref="B8:B39" si="0">B7+1</f>
        <v>1302909</v>
      </c>
      <c r="C8" s="32">
        <v>43896</v>
      </c>
      <c r="D8" s="22" t="s">
        <v>25</v>
      </c>
      <c r="E8" s="25" t="s">
        <v>65</v>
      </c>
      <c r="F8" s="24">
        <v>8167.5</v>
      </c>
    </row>
    <row r="9" spans="1:9" s="2" customFormat="1">
      <c r="A9" s="45">
        <v>43892</v>
      </c>
      <c r="B9" s="22">
        <f t="shared" si="0"/>
        <v>1302910</v>
      </c>
      <c r="C9" s="32">
        <v>43896</v>
      </c>
      <c r="D9" s="22" t="s">
        <v>23</v>
      </c>
      <c r="E9" s="25" t="s">
        <v>32</v>
      </c>
      <c r="F9" s="24">
        <v>14950.98</v>
      </c>
    </row>
    <row r="10" spans="1:9" s="2" customFormat="1">
      <c r="A10" s="45">
        <v>43892</v>
      </c>
      <c r="B10" s="22">
        <f t="shared" si="0"/>
        <v>1302911</v>
      </c>
      <c r="C10" s="32">
        <v>43896</v>
      </c>
      <c r="D10" s="22" t="s">
        <v>23</v>
      </c>
      <c r="E10" s="25" t="s">
        <v>24</v>
      </c>
      <c r="F10" s="24">
        <v>2168.1</v>
      </c>
    </row>
    <row r="11" spans="1:9" s="2" customFormat="1">
      <c r="A11" s="45">
        <v>43892</v>
      </c>
      <c r="B11" s="22">
        <f t="shared" si="0"/>
        <v>1302912</v>
      </c>
      <c r="C11" s="32">
        <v>43896</v>
      </c>
      <c r="D11" s="22" t="s">
        <v>43</v>
      </c>
      <c r="E11" s="25" t="s">
        <v>26</v>
      </c>
      <c r="F11" s="24">
        <v>14272.63</v>
      </c>
    </row>
    <row r="12" spans="1:9" s="2" customFormat="1">
      <c r="A12" s="45">
        <v>43892</v>
      </c>
      <c r="B12" s="22">
        <f t="shared" si="0"/>
        <v>1302913</v>
      </c>
      <c r="C12" s="32">
        <v>43896</v>
      </c>
      <c r="D12" s="22" t="s">
        <v>43</v>
      </c>
      <c r="E12" s="25" t="s">
        <v>24</v>
      </c>
      <c r="F12" s="24">
        <v>672.21</v>
      </c>
    </row>
    <row r="13" spans="1:9" s="2" customFormat="1">
      <c r="A13" s="45">
        <v>43892</v>
      </c>
      <c r="B13" s="22">
        <f t="shared" si="0"/>
        <v>1302914</v>
      </c>
      <c r="C13" s="32">
        <v>43896</v>
      </c>
      <c r="D13" s="22" t="s">
        <v>66</v>
      </c>
      <c r="E13" s="25" t="s">
        <v>53</v>
      </c>
      <c r="F13" s="24">
        <v>3270.54</v>
      </c>
    </row>
    <row r="14" spans="1:9" s="2" customFormat="1">
      <c r="A14" s="45">
        <v>43892</v>
      </c>
      <c r="B14" s="22">
        <f t="shared" si="0"/>
        <v>1302915</v>
      </c>
      <c r="C14" s="32">
        <v>43896</v>
      </c>
      <c r="D14" s="22" t="s">
        <v>14</v>
      </c>
      <c r="E14" s="25"/>
      <c r="F14" s="24">
        <v>0</v>
      </c>
    </row>
    <row r="15" spans="1:9" s="14" customFormat="1">
      <c r="A15" s="45">
        <v>43892</v>
      </c>
      <c r="B15" s="22">
        <f t="shared" si="0"/>
        <v>1302916</v>
      </c>
      <c r="C15" s="32">
        <v>43896</v>
      </c>
      <c r="D15" s="22" t="s">
        <v>61</v>
      </c>
      <c r="E15" s="25" t="s">
        <v>49</v>
      </c>
      <c r="F15" s="24">
        <v>18433.8</v>
      </c>
      <c r="G15" s="2"/>
    </row>
    <row r="16" spans="1:9" s="14" customFormat="1">
      <c r="A16" s="45">
        <v>43892</v>
      </c>
      <c r="B16" s="22">
        <f t="shared" si="0"/>
        <v>1302917</v>
      </c>
      <c r="C16" s="32">
        <v>43896</v>
      </c>
      <c r="D16" s="22" t="s">
        <v>14</v>
      </c>
      <c r="E16" s="25"/>
      <c r="F16" s="24">
        <v>0</v>
      </c>
      <c r="G16" s="2"/>
    </row>
    <row r="17" spans="1:7" s="14" customFormat="1">
      <c r="A17" s="45">
        <v>43892</v>
      </c>
      <c r="B17" s="22">
        <f t="shared" si="0"/>
        <v>1302918</v>
      </c>
      <c r="C17" s="32">
        <v>43896</v>
      </c>
      <c r="D17" s="22" t="s">
        <v>14</v>
      </c>
      <c r="E17" s="25"/>
      <c r="F17" s="24">
        <v>0</v>
      </c>
      <c r="G17" s="2"/>
    </row>
    <row r="18" spans="1:7" s="14" customFormat="1">
      <c r="A18" s="45">
        <v>43892</v>
      </c>
      <c r="B18" s="22">
        <f t="shared" si="0"/>
        <v>1302919</v>
      </c>
      <c r="C18" s="32">
        <v>43896</v>
      </c>
      <c r="D18" s="22" t="s">
        <v>36</v>
      </c>
      <c r="E18" s="25" t="s">
        <v>29</v>
      </c>
      <c r="F18" s="24">
        <v>12912.67</v>
      </c>
      <c r="G18" s="2"/>
    </row>
    <row r="19" spans="1:7" s="14" customFormat="1">
      <c r="A19" s="45">
        <v>43892</v>
      </c>
      <c r="B19" s="22">
        <f t="shared" si="0"/>
        <v>1302920</v>
      </c>
      <c r="C19" s="32">
        <v>43896</v>
      </c>
      <c r="D19" s="22" t="s">
        <v>47</v>
      </c>
      <c r="E19" s="25" t="s">
        <v>48</v>
      </c>
      <c r="F19" s="24">
        <v>2576.7800000000002</v>
      </c>
      <c r="G19" s="2"/>
    </row>
    <row r="20" spans="1:7" s="14" customFormat="1">
      <c r="A20" s="45">
        <v>43892</v>
      </c>
      <c r="B20" s="22">
        <f t="shared" si="0"/>
        <v>1302921</v>
      </c>
      <c r="C20" s="32">
        <v>43896</v>
      </c>
      <c r="D20" s="22" t="s">
        <v>37</v>
      </c>
      <c r="E20" s="25" t="s">
        <v>21</v>
      </c>
      <c r="F20" s="24">
        <v>2709.76</v>
      </c>
      <c r="G20" s="2"/>
    </row>
    <row r="21" spans="1:7" s="14" customFormat="1">
      <c r="A21" s="45">
        <v>43892</v>
      </c>
      <c r="B21" s="22">
        <f t="shared" si="0"/>
        <v>1302922</v>
      </c>
      <c r="C21" s="32">
        <v>43896</v>
      </c>
      <c r="D21" s="22" t="s">
        <v>67</v>
      </c>
      <c r="E21" s="25" t="s">
        <v>68</v>
      </c>
      <c r="F21" s="24">
        <v>1045.58</v>
      </c>
      <c r="G21" s="2"/>
    </row>
    <row r="22" spans="1:7" s="14" customFormat="1">
      <c r="A22" s="45">
        <v>43892</v>
      </c>
      <c r="B22" s="22">
        <f t="shared" si="0"/>
        <v>1302923</v>
      </c>
      <c r="C22" s="32">
        <v>43896</v>
      </c>
      <c r="D22" s="22" t="s">
        <v>14</v>
      </c>
      <c r="E22" s="25"/>
      <c r="F22" s="24">
        <v>0</v>
      </c>
      <c r="G22" s="2"/>
    </row>
    <row r="23" spans="1:7" s="14" customFormat="1">
      <c r="A23" s="45">
        <v>43892</v>
      </c>
      <c r="B23" s="22">
        <f t="shared" si="0"/>
        <v>1302924</v>
      </c>
      <c r="C23" s="32">
        <v>43896</v>
      </c>
      <c r="D23" s="22" t="s">
        <v>27</v>
      </c>
      <c r="E23" s="25" t="s">
        <v>28</v>
      </c>
      <c r="F23" s="24">
        <v>2559.44</v>
      </c>
      <c r="G23" s="2"/>
    </row>
    <row r="24" spans="1:7" s="14" customFormat="1">
      <c r="A24" s="45">
        <v>43892</v>
      </c>
      <c r="B24" s="22">
        <f t="shared" si="0"/>
        <v>1302925</v>
      </c>
      <c r="C24" s="32">
        <v>43896</v>
      </c>
      <c r="D24" s="22" t="s">
        <v>44</v>
      </c>
      <c r="E24" s="25" t="s">
        <v>45</v>
      </c>
      <c r="F24" s="24">
        <v>1873.13</v>
      </c>
      <c r="G24" s="2"/>
    </row>
    <row r="25" spans="1:7" s="14" customFormat="1">
      <c r="A25" s="45">
        <v>43892</v>
      </c>
      <c r="B25" s="22">
        <f t="shared" si="0"/>
        <v>1302926</v>
      </c>
      <c r="C25" s="32">
        <v>43896</v>
      </c>
      <c r="D25" s="22" t="s">
        <v>58</v>
      </c>
      <c r="E25" s="25" t="s">
        <v>69</v>
      </c>
      <c r="F25" s="24">
        <v>3920</v>
      </c>
      <c r="G25" s="2"/>
    </row>
    <row r="26" spans="1:7" s="14" customFormat="1">
      <c r="A26" s="45">
        <v>43892</v>
      </c>
      <c r="B26" s="22">
        <f t="shared" si="0"/>
        <v>1302927</v>
      </c>
      <c r="C26" s="32">
        <v>43896</v>
      </c>
      <c r="D26" s="22" t="s">
        <v>46</v>
      </c>
      <c r="E26" s="25" t="s">
        <v>70</v>
      </c>
      <c r="F26" s="24">
        <v>34962.69</v>
      </c>
      <c r="G26" s="2"/>
    </row>
    <row r="27" spans="1:7" s="14" customFormat="1">
      <c r="A27" s="45">
        <v>43892</v>
      </c>
      <c r="B27" s="22">
        <f t="shared" si="0"/>
        <v>1302928</v>
      </c>
      <c r="C27" s="32">
        <v>43896</v>
      </c>
      <c r="D27" s="22" t="s">
        <v>46</v>
      </c>
      <c r="E27" s="25" t="s">
        <v>71</v>
      </c>
      <c r="F27" s="24">
        <v>13485.07</v>
      </c>
      <c r="G27" s="2"/>
    </row>
    <row r="28" spans="1:7" s="14" customFormat="1">
      <c r="A28" s="45">
        <v>43892</v>
      </c>
      <c r="B28" s="22">
        <f t="shared" si="0"/>
        <v>1302929</v>
      </c>
      <c r="C28" s="32">
        <v>43896</v>
      </c>
      <c r="D28" s="22" t="s">
        <v>15</v>
      </c>
      <c r="E28" s="25" t="s">
        <v>72</v>
      </c>
      <c r="F28" s="24">
        <v>40360.400000000001</v>
      </c>
      <c r="G28" s="2"/>
    </row>
    <row r="29" spans="1:7" s="14" customFormat="1">
      <c r="A29" s="45">
        <v>43892</v>
      </c>
      <c r="B29" s="22">
        <f t="shared" si="0"/>
        <v>1302930</v>
      </c>
      <c r="C29" s="32">
        <v>43896</v>
      </c>
      <c r="D29" s="22" t="s">
        <v>55</v>
      </c>
      <c r="E29" s="25" t="s">
        <v>73</v>
      </c>
      <c r="F29" s="24">
        <v>16050</v>
      </c>
      <c r="G29" s="2"/>
    </row>
    <row r="30" spans="1:7" s="14" customFormat="1">
      <c r="A30" s="45">
        <v>43892</v>
      </c>
      <c r="B30" s="22">
        <f t="shared" si="0"/>
        <v>1302931</v>
      </c>
      <c r="C30" s="32">
        <v>43896</v>
      </c>
      <c r="D30" s="22" t="s">
        <v>15</v>
      </c>
      <c r="E30" s="25" t="s">
        <v>74</v>
      </c>
      <c r="F30" s="24">
        <v>11271.69</v>
      </c>
      <c r="G30" s="2"/>
    </row>
    <row r="31" spans="1:7" s="14" customFormat="1">
      <c r="A31" s="45">
        <v>43892</v>
      </c>
      <c r="B31" s="22">
        <f t="shared" si="0"/>
        <v>1302932</v>
      </c>
      <c r="C31" s="32">
        <v>43896</v>
      </c>
      <c r="D31" s="22" t="s">
        <v>15</v>
      </c>
      <c r="E31" s="25" t="s">
        <v>75</v>
      </c>
      <c r="F31" s="24">
        <v>15492.2</v>
      </c>
      <c r="G31" s="2"/>
    </row>
    <row r="32" spans="1:7" s="14" customFormat="1">
      <c r="A32" s="45">
        <v>43892</v>
      </c>
      <c r="B32" s="22">
        <f t="shared" si="0"/>
        <v>1302933</v>
      </c>
      <c r="C32" s="32">
        <v>43896</v>
      </c>
      <c r="D32" s="22" t="s">
        <v>30</v>
      </c>
      <c r="E32" s="25" t="s">
        <v>76</v>
      </c>
      <c r="F32" s="24">
        <v>30036.54</v>
      </c>
      <c r="G32" s="2"/>
    </row>
    <row r="33" spans="1:7" s="14" customFormat="1">
      <c r="A33" s="45">
        <v>43892</v>
      </c>
      <c r="B33" s="22">
        <f t="shared" si="0"/>
        <v>1302934</v>
      </c>
      <c r="C33" s="32">
        <v>43896</v>
      </c>
      <c r="D33" s="22" t="s">
        <v>14</v>
      </c>
      <c r="E33" s="25"/>
      <c r="F33" s="24">
        <v>0</v>
      </c>
      <c r="G33" s="2"/>
    </row>
    <row r="34" spans="1:7" s="14" customFormat="1">
      <c r="A34" s="45">
        <v>43892</v>
      </c>
      <c r="B34" s="22">
        <f t="shared" si="0"/>
        <v>1302935</v>
      </c>
      <c r="C34" s="32">
        <v>43896</v>
      </c>
      <c r="D34" s="22" t="s">
        <v>14</v>
      </c>
      <c r="E34" s="25"/>
      <c r="F34" s="24">
        <v>0</v>
      </c>
      <c r="G34" s="2"/>
    </row>
    <row r="35" spans="1:7" s="14" customFormat="1">
      <c r="A35" s="45">
        <v>43892</v>
      </c>
      <c r="B35" s="22">
        <f t="shared" si="0"/>
        <v>1302936</v>
      </c>
      <c r="C35" s="32">
        <v>43911</v>
      </c>
      <c r="D35" s="22" t="s">
        <v>77</v>
      </c>
      <c r="E35" s="25" t="s">
        <v>78</v>
      </c>
      <c r="F35" s="24">
        <v>30704.880000000001</v>
      </c>
      <c r="G35" s="2"/>
    </row>
    <row r="36" spans="1:7" s="14" customFormat="1">
      <c r="A36" s="45">
        <v>43892</v>
      </c>
      <c r="B36" s="22">
        <f t="shared" si="0"/>
        <v>1302937</v>
      </c>
      <c r="C36" s="32">
        <v>43896</v>
      </c>
      <c r="D36" s="22" t="s">
        <v>14</v>
      </c>
      <c r="E36" s="25"/>
      <c r="F36" s="24">
        <v>0</v>
      </c>
      <c r="G36" s="2"/>
    </row>
    <row r="37" spans="1:7" s="14" customFormat="1">
      <c r="A37" s="45">
        <v>43892</v>
      </c>
      <c r="B37" s="22">
        <f t="shared" si="0"/>
        <v>1302938</v>
      </c>
      <c r="C37" s="32">
        <v>43896</v>
      </c>
      <c r="D37" s="22" t="s">
        <v>79</v>
      </c>
      <c r="E37" s="25" t="s">
        <v>80</v>
      </c>
      <c r="F37" s="24">
        <v>6054.22</v>
      </c>
      <c r="G37" s="2"/>
    </row>
    <row r="38" spans="1:7" s="14" customFormat="1">
      <c r="A38" s="45">
        <v>43892</v>
      </c>
      <c r="B38" s="22">
        <f t="shared" si="0"/>
        <v>1302939</v>
      </c>
      <c r="C38" s="32">
        <v>43896</v>
      </c>
      <c r="D38" s="22" t="s">
        <v>81</v>
      </c>
      <c r="E38" s="25" t="s">
        <v>82</v>
      </c>
      <c r="F38" s="24">
        <v>10554.35</v>
      </c>
      <c r="G38" s="2"/>
    </row>
    <row r="39" spans="1:7" s="14" customFormat="1">
      <c r="A39" s="86">
        <v>43892</v>
      </c>
      <c r="B39" s="87">
        <f t="shared" si="0"/>
        <v>1302940</v>
      </c>
      <c r="C39" s="88">
        <v>43896</v>
      </c>
      <c r="D39" s="87" t="s">
        <v>15</v>
      </c>
      <c r="E39" s="89" t="s">
        <v>83</v>
      </c>
      <c r="F39" s="90">
        <v>10000</v>
      </c>
      <c r="G39" s="2"/>
    </row>
    <row r="40" spans="1:7" s="14" customFormat="1">
      <c r="A40" s="45">
        <v>43898</v>
      </c>
      <c r="B40" s="22">
        <v>1302941</v>
      </c>
      <c r="C40" s="32">
        <v>43903</v>
      </c>
      <c r="D40" s="22" t="s">
        <v>23</v>
      </c>
      <c r="E40" s="25" t="s">
        <v>24</v>
      </c>
      <c r="F40" s="24">
        <v>702.9</v>
      </c>
      <c r="G40" s="2"/>
    </row>
    <row r="41" spans="1:7" s="14" customFormat="1">
      <c r="A41" s="45">
        <v>43898</v>
      </c>
      <c r="B41" s="22">
        <f>B40+1</f>
        <v>1302942</v>
      </c>
      <c r="C41" s="32">
        <v>43903</v>
      </c>
      <c r="D41" s="22" t="s">
        <v>23</v>
      </c>
      <c r="E41" s="25" t="s">
        <v>32</v>
      </c>
      <c r="F41" s="24">
        <v>3887.73</v>
      </c>
      <c r="G41" s="2"/>
    </row>
    <row r="42" spans="1:7" s="14" customFormat="1">
      <c r="A42" s="45">
        <v>43898</v>
      </c>
      <c r="B42" s="22">
        <f t="shared" ref="B42:B69" si="1">B41+1</f>
        <v>1302943</v>
      </c>
      <c r="C42" s="32">
        <v>43903</v>
      </c>
      <c r="D42" s="22" t="s">
        <v>35</v>
      </c>
      <c r="E42" s="25" t="s">
        <v>31</v>
      </c>
      <c r="F42" s="24">
        <v>2323.11</v>
      </c>
      <c r="G42" s="2"/>
    </row>
    <row r="43" spans="1:7" s="14" customFormat="1">
      <c r="A43" s="45">
        <v>43898</v>
      </c>
      <c r="B43" s="22">
        <f t="shared" si="1"/>
        <v>1302944</v>
      </c>
      <c r="C43" s="32">
        <v>43903</v>
      </c>
      <c r="D43" s="22" t="s">
        <v>59</v>
      </c>
      <c r="E43" s="25" t="s">
        <v>85</v>
      </c>
      <c r="F43" s="24">
        <v>3503.4</v>
      </c>
      <c r="G43" s="2"/>
    </row>
    <row r="44" spans="1:7" s="14" customFormat="1">
      <c r="A44" s="45">
        <v>43898</v>
      </c>
      <c r="B44" s="22">
        <f t="shared" si="1"/>
        <v>1302945</v>
      </c>
      <c r="C44" s="32">
        <v>43903</v>
      </c>
      <c r="D44" s="22" t="s">
        <v>62</v>
      </c>
      <c r="E44" s="25" t="s">
        <v>45</v>
      </c>
      <c r="F44" s="24">
        <v>6237</v>
      </c>
      <c r="G44" s="2"/>
    </row>
    <row r="45" spans="1:7" s="14" customFormat="1">
      <c r="A45" s="45">
        <v>43898</v>
      </c>
      <c r="B45" s="22">
        <f t="shared" si="1"/>
        <v>1302946</v>
      </c>
      <c r="C45" s="32">
        <v>43903</v>
      </c>
      <c r="D45" s="22" t="s">
        <v>47</v>
      </c>
      <c r="E45" s="25" t="s">
        <v>48</v>
      </c>
      <c r="F45" s="24">
        <v>2576.7800000000002</v>
      </c>
      <c r="G45" s="2"/>
    </row>
    <row r="46" spans="1:7" s="14" customFormat="1">
      <c r="A46" s="45">
        <v>43898</v>
      </c>
      <c r="B46" s="22">
        <f t="shared" si="1"/>
        <v>1302947</v>
      </c>
      <c r="C46" s="32">
        <v>43903</v>
      </c>
      <c r="D46" s="22" t="s">
        <v>61</v>
      </c>
      <c r="E46" s="25" t="s">
        <v>49</v>
      </c>
      <c r="F46" s="24">
        <v>19092.150000000001</v>
      </c>
      <c r="G46" s="2"/>
    </row>
    <row r="47" spans="1:7" s="14" customFormat="1">
      <c r="A47" s="45">
        <v>43898</v>
      </c>
      <c r="B47" s="22">
        <f t="shared" si="1"/>
        <v>1302948</v>
      </c>
      <c r="C47" s="32">
        <v>43903</v>
      </c>
      <c r="D47" s="22" t="s">
        <v>43</v>
      </c>
      <c r="E47" s="25" t="s">
        <v>26</v>
      </c>
      <c r="F47" s="24">
        <v>14719.86</v>
      </c>
      <c r="G47" s="2"/>
    </row>
    <row r="48" spans="1:7" s="14" customFormat="1">
      <c r="A48" s="45">
        <v>43898</v>
      </c>
      <c r="B48" s="22">
        <f t="shared" si="1"/>
        <v>1302949</v>
      </c>
      <c r="C48" s="32">
        <v>43903</v>
      </c>
      <c r="D48" s="22" t="s">
        <v>43</v>
      </c>
      <c r="E48" s="25" t="s">
        <v>24</v>
      </c>
      <c r="F48" s="24">
        <v>1158.3</v>
      </c>
      <c r="G48" s="2"/>
    </row>
    <row r="49" spans="1:7" s="14" customFormat="1">
      <c r="A49" s="45">
        <v>43898</v>
      </c>
      <c r="B49" s="22">
        <f t="shared" si="1"/>
        <v>1302950</v>
      </c>
      <c r="C49" s="32">
        <v>43903</v>
      </c>
      <c r="D49" s="22" t="s">
        <v>25</v>
      </c>
      <c r="E49" s="25" t="s">
        <v>54</v>
      </c>
      <c r="F49" s="24">
        <v>4554</v>
      </c>
      <c r="G49" s="2"/>
    </row>
    <row r="50" spans="1:7" s="14" customFormat="1">
      <c r="A50" s="45">
        <v>43898</v>
      </c>
      <c r="B50" s="22">
        <f t="shared" si="1"/>
        <v>1302951</v>
      </c>
      <c r="C50" s="32">
        <v>43903</v>
      </c>
      <c r="D50" s="22" t="s">
        <v>36</v>
      </c>
      <c r="E50" s="25" t="s">
        <v>29</v>
      </c>
      <c r="F50" s="24">
        <v>21847.18</v>
      </c>
      <c r="G50" s="2"/>
    </row>
    <row r="51" spans="1:7" s="14" customFormat="1">
      <c r="A51" s="45">
        <v>43898</v>
      </c>
      <c r="B51" s="22">
        <f t="shared" si="1"/>
        <v>1302952</v>
      </c>
      <c r="C51" s="32">
        <v>43903</v>
      </c>
      <c r="D51" s="22" t="s">
        <v>37</v>
      </c>
      <c r="E51" s="25" t="s">
        <v>21</v>
      </c>
      <c r="F51" s="24">
        <v>4241.6499999999996</v>
      </c>
      <c r="G51" s="2"/>
    </row>
    <row r="52" spans="1:7" s="14" customFormat="1">
      <c r="A52" s="45">
        <v>43898</v>
      </c>
      <c r="B52" s="22">
        <f t="shared" si="1"/>
        <v>1302953</v>
      </c>
      <c r="C52" s="32">
        <v>43903</v>
      </c>
      <c r="D52" s="22" t="s">
        <v>50</v>
      </c>
      <c r="E52" s="25" t="s">
        <v>51</v>
      </c>
      <c r="F52" s="24">
        <v>1399.46</v>
      </c>
      <c r="G52" s="2"/>
    </row>
    <row r="53" spans="1:7" s="14" customFormat="1">
      <c r="A53" s="45">
        <v>43898</v>
      </c>
      <c r="B53" s="22">
        <f t="shared" si="1"/>
        <v>1302954</v>
      </c>
      <c r="C53" s="32">
        <v>43903</v>
      </c>
      <c r="D53" s="22" t="s">
        <v>18</v>
      </c>
      <c r="E53" s="25" t="s">
        <v>86</v>
      </c>
      <c r="F53" s="24">
        <v>11670</v>
      </c>
      <c r="G53" s="2"/>
    </row>
    <row r="54" spans="1:7" s="14" customFormat="1">
      <c r="A54" s="45">
        <v>43898</v>
      </c>
      <c r="B54" s="22">
        <f t="shared" si="1"/>
        <v>1302955</v>
      </c>
      <c r="C54" s="32">
        <v>43903</v>
      </c>
      <c r="D54" s="22" t="s">
        <v>18</v>
      </c>
      <c r="E54" s="25" t="s">
        <v>87</v>
      </c>
      <c r="F54" s="24">
        <v>6229.67</v>
      </c>
      <c r="G54" s="2"/>
    </row>
    <row r="55" spans="1:7" s="14" customFormat="1">
      <c r="A55" s="45">
        <v>43898</v>
      </c>
      <c r="B55" s="22">
        <f t="shared" si="1"/>
        <v>1302956</v>
      </c>
      <c r="C55" s="32">
        <v>43903</v>
      </c>
      <c r="D55" s="22" t="s">
        <v>19</v>
      </c>
      <c r="E55" s="25" t="s">
        <v>86</v>
      </c>
      <c r="F55" s="24">
        <v>2656.5</v>
      </c>
      <c r="G55" s="2"/>
    </row>
    <row r="56" spans="1:7" s="14" customFormat="1">
      <c r="A56" s="45">
        <v>43898</v>
      </c>
      <c r="B56" s="22">
        <f t="shared" si="1"/>
        <v>1302957</v>
      </c>
      <c r="C56" s="32">
        <v>43903</v>
      </c>
      <c r="D56" s="22" t="s">
        <v>20</v>
      </c>
      <c r="E56" s="25" t="s">
        <v>86</v>
      </c>
      <c r="F56" s="24">
        <v>1400</v>
      </c>
      <c r="G56" s="2"/>
    </row>
    <row r="57" spans="1:7" s="14" customFormat="1">
      <c r="A57" s="45">
        <v>43898</v>
      </c>
      <c r="B57" s="22">
        <f t="shared" si="1"/>
        <v>1302958</v>
      </c>
      <c r="C57" s="32">
        <v>43903</v>
      </c>
      <c r="D57" s="22" t="s">
        <v>20</v>
      </c>
      <c r="E57" s="25" t="s">
        <v>87</v>
      </c>
      <c r="F57" s="24">
        <v>8070.31</v>
      </c>
      <c r="G57" s="2"/>
    </row>
    <row r="58" spans="1:7" s="14" customFormat="1">
      <c r="A58" s="45">
        <v>43898</v>
      </c>
      <c r="B58" s="22">
        <f t="shared" si="1"/>
        <v>1302959</v>
      </c>
      <c r="C58" s="32">
        <v>43903</v>
      </c>
      <c r="D58" s="22" t="s">
        <v>60</v>
      </c>
      <c r="E58" s="25" t="s">
        <v>52</v>
      </c>
      <c r="F58" s="24">
        <v>15033</v>
      </c>
      <c r="G58" s="2"/>
    </row>
    <row r="59" spans="1:7" s="14" customFormat="1">
      <c r="A59" s="45">
        <v>43898</v>
      </c>
      <c r="B59" s="22">
        <f t="shared" si="1"/>
        <v>1302960</v>
      </c>
      <c r="C59" s="32">
        <v>43903</v>
      </c>
      <c r="D59" s="22" t="s">
        <v>16</v>
      </c>
      <c r="E59" s="25" t="s">
        <v>34</v>
      </c>
      <c r="F59" s="24">
        <v>6239</v>
      </c>
      <c r="G59" s="2"/>
    </row>
    <row r="60" spans="1:7" s="14" customFormat="1">
      <c r="A60" s="45">
        <v>43898</v>
      </c>
      <c r="B60" s="22">
        <f t="shared" si="1"/>
        <v>1302961</v>
      </c>
      <c r="C60" s="32">
        <v>43903</v>
      </c>
      <c r="D60" s="22" t="s">
        <v>17</v>
      </c>
      <c r="E60" s="25" t="s">
        <v>88</v>
      </c>
      <c r="F60" s="24">
        <v>18315.53</v>
      </c>
      <c r="G60" s="2"/>
    </row>
    <row r="61" spans="1:7" s="14" customFormat="1">
      <c r="A61" s="45">
        <v>43898</v>
      </c>
      <c r="B61" s="22">
        <f t="shared" si="1"/>
        <v>1302962</v>
      </c>
      <c r="C61" s="32">
        <v>43903</v>
      </c>
      <c r="D61" s="22" t="s">
        <v>15</v>
      </c>
      <c r="E61" s="25" t="s">
        <v>89</v>
      </c>
      <c r="F61" s="24">
        <v>17637.36</v>
      </c>
      <c r="G61" s="2"/>
    </row>
    <row r="62" spans="1:7" s="14" customFormat="1">
      <c r="A62" s="45">
        <v>43898</v>
      </c>
      <c r="B62" s="22">
        <f t="shared" si="1"/>
        <v>1302963</v>
      </c>
      <c r="C62" s="32">
        <v>43903</v>
      </c>
      <c r="D62" s="22" t="s">
        <v>15</v>
      </c>
      <c r="E62" s="25" t="s">
        <v>90</v>
      </c>
      <c r="F62" s="24">
        <v>3146.76</v>
      </c>
      <c r="G62" s="2"/>
    </row>
    <row r="63" spans="1:7" s="14" customFormat="1">
      <c r="A63" s="45">
        <v>43898</v>
      </c>
      <c r="B63" s="22">
        <f t="shared" si="1"/>
        <v>1302964</v>
      </c>
      <c r="C63" s="32">
        <v>43903</v>
      </c>
      <c r="D63" s="22" t="s">
        <v>91</v>
      </c>
      <c r="E63" s="25" t="s">
        <v>92</v>
      </c>
      <c r="F63" s="24">
        <v>2600</v>
      </c>
      <c r="G63" s="2"/>
    </row>
    <row r="64" spans="1:7" s="14" customFormat="1">
      <c r="A64" s="45">
        <v>43898</v>
      </c>
      <c r="B64" s="22">
        <f t="shared" si="1"/>
        <v>1302965</v>
      </c>
      <c r="C64" s="32">
        <v>43903</v>
      </c>
      <c r="D64" s="22" t="s">
        <v>15</v>
      </c>
      <c r="E64" s="25" t="s">
        <v>93</v>
      </c>
      <c r="F64" s="24">
        <v>38392.620000000003</v>
      </c>
      <c r="G64" s="2"/>
    </row>
    <row r="65" spans="1:6" s="14" customFormat="1">
      <c r="A65" s="45">
        <v>43898</v>
      </c>
      <c r="B65" s="22">
        <f t="shared" si="1"/>
        <v>1302966</v>
      </c>
      <c r="C65" s="32">
        <v>43903</v>
      </c>
      <c r="D65" s="22" t="s">
        <v>15</v>
      </c>
      <c r="E65" s="82" t="s">
        <v>96</v>
      </c>
      <c r="F65" s="24">
        <v>1000</v>
      </c>
    </row>
    <row r="66" spans="1:6" s="14" customFormat="1">
      <c r="A66" s="45">
        <v>43898</v>
      </c>
      <c r="B66" s="22">
        <f t="shared" si="1"/>
        <v>1302967</v>
      </c>
      <c r="C66" s="32">
        <v>43903</v>
      </c>
      <c r="D66" s="22" t="s">
        <v>15</v>
      </c>
      <c r="E66" s="82" t="s">
        <v>97</v>
      </c>
      <c r="F66" s="24">
        <v>40041.5</v>
      </c>
    </row>
    <row r="67" spans="1:6" s="14" customFormat="1">
      <c r="A67" s="45">
        <v>43898</v>
      </c>
      <c r="B67" s="22">
        <f t="shared" si="1"/>
        <v>1302968</v>
      </c>
      <c r="C67" s="32">
        <v>43903</v>
      </c>
      <c r="D67" s="22" t="s">
        <v>98</v>
      </c>
      <c r="E67" s="82" t="s">
        <v>99</v>
      </c>
      <c r="F67" s="24">
        <v>44467.78</v>
      </c>
    </row>
    <row r="68" spans="1:6" s="14" customFormat="1">
      <c r="A68" s="45">
        <v>43898</v>
      </c>
      <c r="B68" s="22">
        <f t="shared" si="1"/>
        <v>1302969</v>
      </c>
      <c r="C68" s="32">
        <v>43903</v>
      </c>
      <c r="D68" s="22"/>
      <c r="E68" s="82" t="s">
        <v>100</v>
      </c>
      <c r="F68" s="24">
        <v>0</v>
      </c>
    </row>
    <row r="69" spans="1:6" s="14" customFormat="1">
      <c r="A69" s="45">
        <v>43898</v>
      </c>
      <c r="B69" s="22">
        <f t="shared" si="1"/>
        <v>1302970</v>
      </c>
      <c r="C69" s="32">
        <v>43903</v>
      </c>
      <c r="D69" s="22" t="s">
        <v>101</v>
      </c>
      <c r="E69" s="82" t="s">
        <v>102</v>
      </c>
      <c r="F69" s="24">
        <v>33834.15</v>
      </c>
    </row>
    <row r="70" spans="1:6">
      <c r="A70" s="29"/>
      <c r="B70" s="61"/>
      <c r="C70" s="61"/>
      <c r="D70" s="62"/>
      <c r="E70" s="62"/>
      <c r="F70" s="60"/>
    </row>
    <row r="72" spans="1:6" ht="12">
      <c r="E72" s="77" t="s">
        <v>56</v>
      </c>
      <c r="F72" s="80">
        <f>SUM(F6:F70)</f>
        <v>672948.93</v>
      </c>
    </row>
    <row r="1048495" spans="2:2">
      <c r="B1048495" s="22">
        <f>B1048494+1</f>
        <v>1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48505"/>
  <sheetViews>
    <sheetView tabSelected="1" workbookViewId="0">
      <pane ySplit="5" topLeftCell="A55" activePane="bottomLeft" state="frozen"/>
      <selection pane="bottomLeft" activeCell="I76" sqref="I76"/>
    </sheetView>
  </sheetViews>
  <sheetFormatPr defaultRowHeight="11.25"/>
  <cols>
    <col min="1" max="1" width="15.42578125" style="8" customWidth="1"/>
    <col min="2" max="2" width="13.85546875" style="40" customWidth="1"/>
    <col min="3" max="3" width="13" style="40" customWidth="1"/>
    <col min="4" max="4" width="28.7109375" style="12" customWidth="1"/>
    <col min="5" max="5" width="44.85546875" style="12" customWidth="1"/>
    <col min="6" max="6" width="14.5703125" style="3" customWidth="1"/>
    <col min="7" max="7" width="11.85546875" style="3" customWidth="1"/>
    <col min="8" max="8" width="21.140625" style="3" customWidth="1"/>
    <col min="9" max="9" width="13.7109375" style="3" customWidth="1"/>
    <col min="10" max="10" width="15.140625" style="3" customWidth="1"/>
    <col min="11" max="16384" width="9.140625" style="3"/>
  </cols>
  <sheetData>
    <row r="1" spans="1:9" s="19" customFormat="1">
      <c r="A1" s="79" t="s">
        <v>10</v>
      </c>
      <c r="B1" s="53"/>
      <c r="C1" s="53"/>
      <c r="D1" s="54"/>
      <c r="E1" s="79"/>
      <c r="F1" s="79"/>
      <c r="G1" s="79"/>
    </row>
    <row r="2" spans="1:9" s="19" customFormat="1">
      <c r="A2" s="79" t="s">
        <v>11</v>
      </c>
      <c r="B2" s="54"/>
      <c r="C2" s="54"/>
      <c r="D2" s="54"/>
      <c r="E2" s="79"/>
      <c r="F2" s="79"/>
      <c r="G2" s="79"/>
    </row>
    <row r="3" spans="1:9" s="19" customFormat="1">
      <c r="A3" s="84" t="s">
        <v>95</v>
      </c>
      <c r="B3" s="53"/>
      <c r="C3" s="53"/>
      <c r="D3" s="54"/>
      <c r="E3" s="79"/>
      <c r="F3" s="79"/>
      <c r="G3" s="79"/>
    </row>
    <row r="4" spans="1:9" ht="12" thickBot="1">
      <c r="B4" s="55"/>
      <c r="C4" s="55"/>
      <c r="D4" s="54"/>
      <c r="E4" s="79"/>
    </row>
    <row r="5" spans="1:9" s="2" customFormat="1">
      <c r="A5" s="26" t="s">
        <v>12</v>
      </c>
      <c r="B5" s="65" t="s">
        <v>1</v>
      </c>
      <c r="C5" s="65" t="s">
        <v>0</v>
      </c>
      <c r="D5" s="27" t="s">
        <v>3</v>
      </c>
      <c r="E5" s="27" t="s">
        <v>7</v>
      </c>
      <c r="F5" s="66" t="s">
        <v>39</v>
      </c>
      <c r="G5" s="67" t="s">
        <v>40</v>
      </c>
      <c r="H5" s="67" t="s">
        <v>41</v>
      </c>
      <c r="I5" s="67" t="s">
        <v>42</v>
      </c>
    </row>
    <row r="6" spans="1:9" s="14" customFormat="1">
      <c r="A6" s="45">
        <v>43892</v>
      </c>
      <c r="B6" s="22">
        <v>1302907</v>
      </c>
      <c r="C6" s="32">
        <v>43896</v>
      </c>
      <c r="D6" s="22" t="s">
        <v>22</v>
      </c>
      <c r="E6" s="56" t="s">
        <v>49</v>
      </c>
      <c r="F6" s="24">
        <v>13391.73</v>
      </c>
      <c r="G6" s="24"/>
      <c r="H6" s="70"/>
      <c r="I6" s="24"/>
    </row>
    <row r="7" spans="1:9" s="14" customFormat="1">
      <c r="A7" s="45">
        <v>43892</v>
      </c>
      <c r="B7" s="22">
        <f>B6+1</f>
        <v>1302908</v>
      </c>
      <c r="C7" s="32">
        <v>43896</v>
      </c>
      <c r="D7" s="22" t="s">
        <v>64</v>
      </c>
      <c r="E7" s="56" t="s">
        <v>38</v>
      </c>
      <c r="F7" s="24">
        <v>14074.34</v>
      </c>
      <c r="G7" s="24"/>
      <c r="H7" s="70"/>
      <c r="I7" s="24"/>
    </row>
    <row r="8" spans="1:9" s="14" customFormat="1">
      <c r="A8" s="45">
        <v>43892</v>
      </c>
      <c r="B8" s="22">
        <f t="shared" ref="B8:B39" si="0">B7+1</f>
        <v>1302909</v>
      </c>
      <c r="C8" s="32">
        <v>43896</v>
      </c>
      <c r="D8" s="22" t="s">
        <v>25</v>
      </c>
      <c r="E8" s="56" t="s">
        <v>65</v>
      </c>
      <c r="F8" s="24">
        <v>8167.5</v>
      </c>
      <c r="G8" s="31"/>
      <c r="H8" s="70"/>
      <c r="I8" s="24"/>
    </row>
    <row r="9" spans="1:9" s="14" customFormat="1">
      <c r="A9" s="45">
        <v>43892</v>
      </c>
      <c r="B9" s="22">
        <f t="shared" si="0"/>
        <v>1302910</v>
      </c>
      <c r="C9" s="32">
        <v>43896</v>
      </c>
      <c r="D9" s="22" t="s">
        <v>23</v>
      </c>
      <c r="E9" s="56" t="s">
        <v>32</v>
      </c>
      <c r="F9" s="24">
        <v>14950.98</v>
      </c>
      <c r="G9" s="31"/>
      <c r="H9" s="70"/>
      <c r="I9" s="24"/>
    </row>
    <row r="10" spans="1:9" s="14" customFormat="1">
      <c r="A10" s="45">
        <v>43892</v>
      </c>
      <c r="B10" s="22">
        <f t="shared" si="0"/>
        <v>1302911</v>
      </c>
      <c r="C10" s="32">
        <v>43896</v>
      </c>
      <c r="D10" s="22" t="s">
        <v>23</v>
      </c>
      <c r="E10" s="56" t="s">
        <v>24</v>
      </c>
      <c r="F10" s="31"/>
      <c r="G10" s="24">
        <v>2168.1</v>
      </c>
      <c r="H10" s="70"/>
      <c r="I10" s="70"/>
    </row>
    <row r="11" spans="1:9" s="14" customFormat="1">
      <c r="A11" s="45">
        <v>43892</v>
      </c>
      <c r="B11" s="22">
        <f t="shared" si="0"/>
        <v>1302912</v>
      </c>
      <c r="C11" s="32">
        <v>43896</v>
      </c>
      <c r="D11" s="22" t="s">
        <v>43</v>
      </c>
      <c r="E11" s="56" t="s">
        <v>26</v>
      </c>
      <c r="F11" s="24">
        <v>14272.63</v>
      </c>
      <c r="G11" s="70"/>
      <c r="H11" s="70"/>
      <c r="I11" s="70"/>
    </row>
    <row r="12" spans="1:9" s="14" customFormat="1">
      <c r="A12" s="45">
        <v>43892</v>
      </c>
      <c r="B12" s="22">
        <f t="shared" si="0"/>
        <v>1302913</v>
      </c>
      <c r="C12" s="32">
        <v>43896</v>
      </c>
      <c r="D12" s="22" t="s">
        <v>43</v>
      </c>
      <c r="E12" s="56" t="s">
        <v>24</v>
      </c>
      <c r="F12" s="31"/>
      <c r="G12" s="24">
        <v>672.21</v>
      </c>
      <c r="H12" s="70"/>
      <c r="I12" s="70"/>
    </row>
    <row r="13" spans="1:9" s="14" customFormat="1">
      <c r="A13" s="45">
        <v>43892</v>
      </c>
      <c r="B13" s="22">
        <f t="shared" si="0"/>
        <v>1302914</v>
      </c>
      <c r="C13" s="32">
        <v>43896</v>
      </c>
      <c r="D13" s="22" t="s">
        <v>66</v>
      </c>
      <c r="E13" s="56" t="s">
        <v>53</v>
      </c>
      <c r="F13" s="24">
        <v>3270.54</v>
      </c>
      <c r="G13" s="24"/>
      <c r="H13" s="70"/>
      <c r="I13" s="70"/>
    </row>
    <row r="14" spans="1:9" s="14" customFormat="1">
      <c r="A14" s="45">
        <v>43892</v>
      </c>
      <c r="B14" s="22">
        <f t="shared" si="0"/>
        <v>1302915</v>
      </c>
      <c r="C14" s="32">
        <v>43896</v>
      </c>
      <c r="D14" s="22" t="s">
        <v>14</v>
      </c>
      <c r="E14" s="56"/>
      <c r="F14" s="24">
        <v>0</v>
      </c>
      <c r="G14" s="70"/>
      <c r="H14" s="70"/>
      <c r="I14" s="24"/>
    </row>
    <row r="15" spans="1:9" s="14" customFormat="1">
      <c r="A15" s="45">
        <v>43892</v>
      </c>
      <c r="B15" s="22">
        <f t="shared" si="0"/>
        <v>1302916</v>
      </c>
      <c r="C15" s="32">
        <v>43896</v>
      </c>
      <c r="D15" s="22" t="s">
        <v>61</v>
      </c>
      <c r="E15" s="56" t="s">
        <v>49</v>
      </c>
      <c r="F15" s="24">
        <v>18433.8</v>
      </c>
      <c r="G15" s="70"/>
      <c r="H15" s="70"/>
      <c r="I15" s="24"/>
    </row>
    <row r="16" spans="1:9" s="14" customFormat="1">
      <c r="A16" s="45">
        <v>43892</v>
      </c>
      <c r="B16" s="22">
        <f t="shared" si="0"/>
        <v>1302917</v>
      </c>
      <c r="C16" s="32">
        <v>43896</v>
      </c>
      <c r="D16" s="22" t="s">
        <v>14</v>
      </c>
      <c r="E16" s="56"/>
      <c r="F16" s="24">
        <v>0</v>
      </c>
      <c r="G16" s="70"/>
      <c r="H16" s="70"/>
      <c r="I16" s="70"/>
    </row>
    <row r="17" spans="1:9" s="14" customFormat="1">
      <c r="A17" s="45">
        <v>43892</v>
      </c>
      <c r="B17" s="22">
        <f t="shared" si="0"/>
        <v>1302918</v>
      </c>
      <c r="C17" s="32">
        <v>43896</v>
      </c>
      <c r="D17" s="22" t="s">
        <v>14</v>
      </c>
      <c r="E17" s="56"/>
      <c r="F17" s="24">
        <v>0</v>
      </c>
      <c r="G17" s="70"/>
      <c r="H17" s="24"/>
      <c r="I17" s="70"/>
    </row>
    <row r="18" spans="1:9" s="14" customFormat="1">
      <c r="A18" s="45">
        <v>43892</v>
      </c>
      <c r="B18" s="22">
        <f t="shared" si="0"/>
        <v>1302919</v>
      </c>
      <c r="C18" s="32">
        <v>43896</v>
      </c>
      <c r="D18" s="22" t="s">
        <v>36</v>
      </c>
      <c r="E18" s="56" t="s">
        <v>29</v>
      </c>
      <c r="F18" s="24">
        <v>12912.67</v>
      </c>
      <c r="G18" s="24"/>
      <c r="H18" s="70"/>
      <c r="I18" s="70"/>
    </row>
    <row r="19" spans="1:9" s="14" customFormat="1">
      <c r="A19" s="45">
        <v>43892</v>
      </c>
      <c r="B19" s="22">
        <f t="shared" si="0"/>
        <v>1302920</v>
      </c>
      <c r="C19" s="32">
        <v>43896</v>
      </c>
      <c r="D19" s="22" t="s">
        <v>47</v>
      </c>
      <c r="E19" s="56" t="s">
        <v>48</v>
      </c>
      <c r="F19" s="24">
        <v>2576.7800000000002</v>
      </c>
      <c r="G19" s="70"/>
      <c r="H19" s="70"/>
      <c r="I19" s="70"/>
    </row>
    <row r="20" spans="1:9" s="14" customFormat="1">
      <c r="A20" s="45">
        <v>43892</v>
      </c>
      <c r="B20" s="22">
        <f t="shared" si="0"/>
        <v>1302921</v>
      </c>
      <c r="C20" s="32">
        <v>43896</v>
      </c>
      <c r="D20" s="22" t="s">
        <v>37</v>
      </c>
      <c r="E20" s="56" t="s">
        <v>21</v>
      </c>
      <c r="F20" s="31"/>
      <c r="G20" s="24">
        <v>2709.76</v>
      </c>
      <c r="H20" s="70"/>
      <c r="I20" s="70"/>
    </row>
    <row r="21" spans="1:9" s="14" customFormat="1">
      <c r="A21" s="45">
        <v>43892</v>
      </c>
      <c r="B21" s="22">
        <f t="shared" si="0"/>
        <v>1302922</v>
      </c>
      <c r="C21" s="32">
        <v>43896</v>
      </c>
      <c r="D21" s="22" t="s">
        <v>67</v>
      </c>
      <c r="E21" s="56" t="s">
        <v>68</v>
      </c>
      <c r="F21" s="31"/>
      <c r="G21" s="24">
        <v>1045.58</v>
      </c>
      <c r="H21" s="70"/>
      <c r="I21" s="70"/>
    </row>
    <row r="22" spans="1:9" s="14" customFormat="1">
      <c r="A22" s="45">
        <v>43892</v>
      </c>
      <c r="B22" s="22">
        <f t="shared" si="0"/>
        <v>1302923</v>
      </c>
      <c r="C22" s="32">
        <v>43896</v>
      </c>
      <c r="D22" s="22" t="s">
        <v>14</v>
      </c>
      <c r="E22" s="56"/>
      <c r="F22" s="24">
        <v>0</v>
      </c>
      <c r="G22" s="70"/>
      <c r="H22" s="70"/>
      <c r="I22" s="70"/>
    </row>
    <row r="23" spans="1:9" s="14" customFormat="1">
      <c r="A23" s="45">
        <v>43892</v>
      </c>
      <c r="B23" s="22">
        <f t="shared" si="0"/>
        <v>1302924</v>
      </c>
      <c r="C23" s="32">
        <v>43896</v>
      </c>
      <c r="D23" s="22" t="s">
        <v>27</v>
      </c>
      <c r="E23" s="56" t="s">
        <v>28</v>
      </c>
      <c r="F23" s="31"/>
      <c r="G23" s="24">
        <v>2559.44</v>
      </c>
      <c r="H23" s="70"/>
      <c r="I23" s="70"/>
    </row>
    <row r="24" spans="1:9" s="14" customFormat="1">
      <c r="A24" s="45">
        <v>43892</v>
      </c>
      <c r="B24" s="22">
        <f t="shared" si="0"/>
        <v>1302925</v>
      </c>
      <c r="C24" s="32">
        <v>43896</v>
      </c>
      <c r="D24" s="22" t="s">
        <v>44</v>
      </c>
      <c r="E24" s="56" t="s">
        <v>45</v>
      </c>
      <c r="F24" s="24">
        <v>1873.13</v>
      </c>
      <c r="G24" s="24"/>
      <c r="H24" s="70"/>
      <c r="I24" s="70"/>
    </row>
    <row r="25" spans="1:9" s="14" customFormat="1">
      <c r="A25" s="45">
        <v>43892</v>
      </c>
      <c r="B25" s="22">
        <f t="shared" si="0"/>
        <v>1302926</v>
      </c>
      <c r="C25" s="32">
        <v>43896</v>
      </c>
      <c r="D25" s="22" t="s">
        <v>58</v>
      </c>
      <c r="E25" s="56" t="s">
        <v>69</v>
      </c>
      <c r="F25" s="31"/>
      <c r="G25" s="24">
        <v>3920</v>
      </c>
      <c r="H25" s="70"/>
      <c r="I25" s="70"/>
    </row>
    <row r="26" spans="1:9" s="14" customFormat="1">
      <c r="A26" s="45">
        <v>43892</v>
      </c>
      <c r="B26" s="22">
        <f t="shared" si="0"/>
        <v>1302927</v>
      </c>
      <c r="C26" s="32">
        <v>43896</v>
      </c>
      <c r="D26" s="22" t="s">
        <v>46</v>
      </c>
      <c r="E26" s="56" t="s">
        <v>70</v>
      </c>
      <c r="F26" s="31"/>
      <c r="G26" s="24"/>
      <c r="H26" s="31"/>
      <c r="I26" s="24">
        <v>34962.69</v>
      </c>
    </row>
    <row r="27" spans="1:9" s="14" customFormat="1">
      <c r="A27" s="45">
        <v>43892</v>
      </c>
      <c r="B27" s="22">
        <f t="shared" si="0"/>
        <v>1302928</v>
      </c>
      <c r="C27" s="32">
        <v>43896</v>
      </c>
      <c r="D27" s="22" t="s">
        <v>46</v>
      </c>
      <c r="E27" s="56" t="s">
        <v>71</v>
      </c>
      <c r="F27" s="31"/>
      <c r="G27" s="24"/>
      <c r="H27" s="31"/>
      <c r="I27" s="24">
        <v>13485.07</v>
      </c>
    </row>
    <row r="28" spans="1:9" s="14" customFormat="1">
      <c r="A28" s="45">
        <v>43892</v>
      </c>
      <c r="B28" s="22">
        <f t="shared" si="0"/>
        <v>1302929</v>
      </c>
      <c r="C28" s="32">
        <v>43896</v>
      </c>
      <c r="D28" s="22" t="s">
        <v>15</v>
      </c>
      <c r="E28" s="56" t="s">
        <v>72</v>
      </c>
      <c r="F28" s="31"/>
      <c r="G28" s="24"/>
      <c r="H28" s="31"/>
      <c r="I28" s="24">
        <v>40360.400000000001</v>
      </c>
    </row>
    <row r="29" spans="1:9" s="14" customFormat="1">
      <c r="A29" s="45">
        <v>43892</v>
      </c>
      <c r="B29" s="22">
        <f t="shared" si="0"/>
        <v>1302930</v>
      </c>
      <c r="C29" s="32">
        <v>43896</v>
      </c>
      <c r="D29" s="22" t="s">
        <v>55</v>
      </c>
      <c r="E29" s="56" t="s">
        <v>73</v>
      </c>
      <c r="F29" s="31"/>
      <c r="G29" s="24"/>
      <c r="H29" s="31"/>
      <c r="I29" s="24">
        <v>16050</v>
      </c>
    </row>
    <row r="30" spans="1:9" s="14" customFormat="1">
      <c r="A30" s="45">
        <v>43892</v>
      </c>
      <c r="B30" s="22">
        <f t="shared" si="0"/>
        <v>1302931</v>
      </c>
      <c r="C30" s="32">
        <v>43896</v>
      </c>
      <c r="D30" s="22" t="s">
        <v>15</v>
      </c>
      <c r="E30" s="56" t="s">
        <v>74</v>
      </c>
      <c r="F30" s="24">
        <v>11271.69</v>
      </c>
      <c r="G30" s="70"/>
      <c r="H30" s="31"/>
      <c r="I30" s="24"/>
    </row>
    <row r="31" spans="1:9" s="14" customFormat="1">
      <c r="A31" s="45">
        <v>43892</v>
      </c>
      <c r="B31" s="22">
        <f t="shared" si="0"/>
        <v>1302932</v>
      </c>
      <c r="C31" s="32">
        <v>43896</v>
      </c>
      <c r="D31" s="22" t="s">
        <v>15</v>
      </c>
      <c r="E31" s="56" t="s">
        <v>75</v>
      </c>
      <c r="F31" s="31"/>
      <c r="G31" s="24">
        <v>15492.2</v>
      </c>
      <c r="H31" s="31"/>
      <c r="I31" s="24"/>
    </row>
    <row r="32" spans="1:9" s="14" customFormat="1">
      <c r="A32" s="45">
        <v>43892</v>
      </c>
      <c r="B32" s="22">
        <f t="shared" si="0"/>
        <v>1302933</v>
      </c>
      <c r="C32" s="32">
        <v>43896</v>
      </c>
      <c r="D32" s="22" t="s">
        <v>30</v>
      </c>
      <c r="E32" s="56" t="s">
        <v>76</v>
      </c>
      <c r="F32" s="31"/>
      <c r="G32" s="24"/>
      <c r="H32" s="31"/>
      <c r="I32" s="24">
        <v>30036.54</v>
      </c>
    </row>
    <row r="33" spans="1:9" s="14" customFormat="1">
      <c r="A33" s="45">
        <v>43892</v>
      </c>
      <c r="B33" s="22">
        <f t="shared" si="0"/>
        <v>1302934</v>
      </c>
      <c r="C33" s="32">
        <v>43896</v>
      </c>
      <c r="D33" s="22" t="s">
        <v>14</v>
      </c>
      <c r="E33" s="56"/>
      <c r="F33" s="24">
        <v>0</v>
      </c>
      <c r="G33" s="70"/>
      <c r="H33" s="70"/>
      <c r="I33" s="24"/>
    </row>
    <row r="34" spans="1:9" s="14" customFormat="1">
      <c r="A34" s="45">
        <v>43892</v>
      </c>
      <c r="B34" s="22">
        <f t="shared" si="0"/>
        <v>1302935</v>
      </c>
      <c r="C34" s="32">
        <v>43896</v>
      </c>
      <c r="D34" s="22" t="s">
        <v>14</v>
      </c>
      <c r="E34" s="56"/>
      <c r="F34" s="24">
        <v>0</v>
      </c>
      <c r="G34" s="24"/>
      <c r="H34" s="70"/>
      <c r="I34" s="24"/>
    </row>
    <row r="35" spans="1:9" s="14" customFormat="1">
      <c r="A35" s="45">
        <v>43892</v>
      </c>
      <c r="B35" s="22">
        <f t="shared" si="0"/>
        <v>1302936</v>
      </c>
      <c r="C35" s="32">
        <v>43911</v>
      </c>
      <c r="D35" s="22" t="s">
        <v>77</v>
      </c>
      <c r="E35" s="56" t="s">
        <v>78</v>
      </c>
      <c r="F35" s="24">
        <v>30704.880000000001</v>
      </c>
      <c r="G35" s="24"/>
      <c r="H35" s="70"/>
      <c r="I35" s="70"/>
    </row>
    <row r="36" spans="1:9" s="14" customFormat="1">
      <c r="A36" s="45">
        <v>43892</v>
      </c>
      <c r="B36" s="22">
        <f t="shared" si="0"/>
        <v>1302937</v>
      </c>
      <c r="C36" s="32">
        <v>43896</v>
      </c>
      <c r="D36" s="22" t="s">
        <v>14</v>
      </c>
      <c r="E36" s="56"/>
      <c r="F36" s="24">
        <v>0</v>
      </c>
      <c r="G36" s="24"/>
      <c r="H36" s="70"/>
      <c r="I36" s="24"/>
    </row>
    <row r="37" spans="1:9" s="14" customFormat="1">
      <c r="A37" s="45">
        <v>43892</v>
      </c>
      <c r="B37" s="22">
        <f t="shared" si="0"/>
        <v>1302938</v>
      </c>
      <c r="C37" s="32">
        <v>43896</v>
      </c>
      <c r="D37" s="22" t="s">
        <v>79</v>
      </c>
      <c r="E37" s="56" t="s">
        <v>80</v>
      </c>
      <c r="F37" s="24">
        <v>6054.22</v>
      </c>
      <c r="G37" s="70"/>
      <c r="H37" s="24"/>
      <c r="I37" s="70"/>
    </row>
    <row r="38" spans="1:9" s="14" customFormat="1">
      <c r="A38" s="45">
        <v>43892</v>
      </c>
      <c r="B38" s="22">
        <f t="shared" si="0"/>
        <v>1302939</v>
      </c>
      <c r="C38" s="32">
        <v>43896</v>
      </c>
      <c r="D38" s="22" t="s">
        <v>81</v>
      </c>
      <c r="E38" s="56" t="s">
        <v>82</v>
      </c>
      <c r="F38" s="24">
        <v>10554.35</v>
      </c>
      <c r="G38" s="70"/>
      <c r="H38" s="24"/>
      <c r="I38" s="70"/>
    </row>
    <row r="39" spans="1:9" s="68" customFormat="1">
      <c r="A39" s="86">
        <v>43892</v>
      </c>
      <c r="B39" s="87">
        <f t="shared" si="0"/>
        <v>1302940</v>
      </c>
      <c r="C39" s="88">
        <v>43896</v>
      </c>
      <c r="D39" s="87" t="s">
        <v>15</v>
      </c>
      <c r="E39" s="89" t="s">
        <v>83</v>
      </c>
      <c r="F39" s="91"/>
      <c r="G39" s="91"/>
      <c r="H39" s="90">
        <v>10000</v>
      </c>
      <c r="I39" s="90"/>
    </row>
    <row r="40" spans="1:9" s="14" customFormat="1">
      <c r="A40" s="45">
        <v>43898</v>
      </c>
      <c r="B40" s="22">
        <v>1302941</v>
      </c>
      <c r="C40" s="32">
        <v>43903</v>
      </c>
      <c r="D40" s="22" t="s">
        <v>23</v>
      </c>
      <c r="E40" s="56" t="s">
        <v>24</v>
      </c>
      <c r="G40" s="24">
        <v>702.9</v>
      </c>
      <c r="H40" s="70"/>
      <c r="I40" s="70"/>
    </row>
    <row r="41" spans="1:9" s="14" customFormat="1">
      <c r="A41" s="45">
        <v>43898</v>
      </c>
      <c r="B41" s="22">
        <f>B40+1</f>
        <v>1302942</v>
      </c>
      <c r="C41" s="32">
        <v>43903</v>
      </c>
      <c r="D41" s="22" t="s">
        <v>23</v>
      </c>
      <c r="E41" s="56" t="s">
        <v>32</v>
      </c>
      <c r="F41" s="24">
        <v>3887.73</v>
      </c>
      <c r="G41" s="24"/>
      <c r="H41" s="70"/>
      <c r="I41" s="70"/>
    </row>
    <row r="42" spans="1:9" s="68" customFormat="1">
      <c r="A42" s="45">
        <v>43898</v>
      </c>
      <c r="B42" s="22">
        <f t="shared" ref="B42:B69" si="1">B41+1</f>
        <v>1302943</v>
      </c>
      <c r="C42" s="32">
        <v>43903</v>
      </c>
      <c r="D42" s="22" t="s">
        <v>35</v>
      </c>
      <c r="E42" s="56" t="s">
        <v>31</v>
      </c>
      <c r="F42" s="24">
        <v>2323.11</v>
      </c>
      <c r="G42" s="70"/>
      <c r="H42" s="70"/>
      <c r="I42" s="24"/>
    </row>
    <row r="43" spans="1:9" s="68" customFormat="1">
      <c r="A43" s="45">
        <v>43898</v>
      </c>
      <c r="B43" s="22">
        <f t="shared" si="1"/>
        <v>1302944</v>
      </c>
      <c r="C43" s="32">
        <v>43903</v>
      </c>
      <c r="D43" s="22" t="s">
        <v>59</v>
      </c>
      <c r="E43" s="56" t="s">
        <v>85</v>
      </c>
      <c r="F43" s="24">
        <v>3503.4</v>
      </c>
      <c r="G43" s="70"/>
      <c r="H43" s="70"/>
      <c r="I43" s="70"/>
    </row>
    <row r="44" spans="1:9" s="68" customFormat="1">
      <c r="A44" s="45">
        <v>43898</v>
      </c>
      <c r="B44" s="22">
        <f t="shared" si="1"/>
        <v>1302945</v>
      </c>
      <c r="C44" s="32">
        <v>43903</v>
      </c>
      <c r="D44" s="22" t="s">
        <v>62</v>
      </c>
      <c r="E44" s="56" t="s">
        <v>45</v>
      </c>
      <c r="F44" s="24">
        <v>6237</v>
      </c>
      <c r="G44" s="24"/>
      <c r="H44" s="70"/>
      <c r="I44" s="70"/>
    </row>
    <row r="45" spans="1:9" s="68" customFormat="1">
      <c r="A45" s="45">
        <v>43898</v>
      </c>
      <c r="B45" s="22">
        <f t="shared" si="1"/>
        <v>1302946</v>
      </c>
      <c r="C45" s="32">
        <v>43903</v>
      </c>
      <c r="D45" s="22" t="s">
        <v>47</v>
      </c>
      <c r="E45" s="56" t="s">
        <v>48</v>
      </c>
      <c r="F45" s="24">
        <v>2576.7800000000002</v>
      </c>
      <c r="G45" s="24"/>
      <c r="H45" s="70"/>
      <c r="I45" s="70"/>
    </row>
    <row r="46" spans="1:9" s="68" customFormat="1">
      <c r="A46" s="45">
        <v>43898</v>
      </c>
      <c r="B46" s="22">
        <f t="shared" si="1"/>
        <v>1302947</v>
      </c>
      <c r="C46" s="32">
        <v>43903</v>
      </c>
      <c r="D46" s="22" t="s">
        <v>61</v>
      </c>
      <c r="E46" s="56" t="s">
        <v>49</v>
      </c>
      <c r="F46" s="24">
        <v>19092.150000000001</v>
      </c>
      <c r="G46" s="24"/>
      <c r="H46" s="24"/>
      <c r="I46" s="70"/>
    </row>
    <row r="47" spans="1:9" s="68" customFormat="1">
      <c r="A47" s="45">
        <v>43898</v>
      </c>
      <c r="B47" s="22">
        <f t="shared" si="1"/>
        <v>1302948</v>
      </c>
      <c r="C47" s="32">
        <v>43903</v>
      </c>
      <c r="D47" s="22" t="s">
        <v>43</v>
      </c>
      <c r="E47" s="56" t="s">
        <v>26</v>
      </c>
      <c r="F47" s="24">
        <v>14719.86</v>
      </c>
      <c r="G47" s="70"/>
      <c r="H47" s="70"/>
      <c r="I47" s="70"/>
    </row>
    <row r="48" spans="1:9" s="68" customFormat="1">
      <c r="A48" s="45">
        <v>43898</v>
      </c>
      <c r="B48" s="22">
        <f t="shared" si="1"/>
        <v>1302949</v>
      </c>
      <c r="C48" s="32">
        <v>43903</v>
      </c>
      <c r="D48" s="22" t="s">
        <v>43</v>
      </c>
      <c r="E48" s="56" t="s">
        <v>24</v>
      </c>
      <c r="F48" s="70"/>
      <c r="G48" s="24">
        <v>1158.3</v>
      </c>
      <c r="H48" s="24"/>
      <c r="I48" s="70"/>
    </row>
    <row r="49" spans="1:9" s="14" customFormat="1">
      <c r="A49" s="45">
        <v>43898</v>
      </c>
      <c r="B49" s="22">
        <f t="shared" si="1"/>
        <v>1302950</v>
      </c>
      <c r="C49" s="32">
        <v>43903</v>
      </c>
      <c r="D49" s="22" t="s">
        <v>25</v>
      </c>
      <c r="E49" s="56" t="s">
        <v>54</v>
      </c>
      <c r="F49" s="24">
        <v>4554</v>
      </c>
      <c r="G49" s="31"/>
      <c r="H49" s="24"/>
      <c r="I49" s="70"/>
    </row>
    <row r="50" spans="1:9" s="14" customFormat="1">
      <c r="A50" s="45">
        <v>43898</v>
      </c>
      <c r="B50" s="22">
        <f t="shared" si="1"/>
        <v>1302951</v>
      </c>
      <c r="C50" s="32">
        <v>43903</v>
      </c>
      <c r="D50" s="22" t="s">
        <v>36</v>
      </c>
      <c r="E50" s="56" t="s">
        <v>29</v>
      </c>
      <c r="F50" s="24">
        <v>21847.18</v>
      </c>
      <c r="G50" s="70"/>
      <c r="H50" s="59"/>
      <c r="I50" s="70"/>
    </row>
    <row r="51" spans="1:9" s="14" customFormat="1">
      <c r="A51" s="45">
        <v>43898</v>
      </c>
      <c r="B51" s="22">
        <f t="shared" si="1"/>
        <v>1302952</v>
      </c>
      <c r="C51" s="32">
        <v>43903</v>
      </c>
      <c r="D51" s="22" t="s">
        <v>37</v>
      </c>
      <c r="E51" s="56" t="s">
        <v>21</v>
      </c>
      <c r="F51" s="31"/>
      <c r="G51" s="24">
        <v>4241.6499999999996</v>
      </c>
      <c r="H51" s="24"/>
      <c r="I51" s="70"/>
    </row>
    <row r="52" spans="1:9" s="14" customFormat="1">
      <c r="A52" s="45">
        <v>43898</v>
      </c>
      <c r="B52" s="22">
        <f t="shared" si="1"/>
        <v>1302953</v>
      </c>
      <c r="C52" s="32">
        <v>43903</v>
      </c>
      <c r="D52" s="22" t="s">
        <v>50</v>
      </c>
      <c r="E52" s="56" t="s">
        <v>51</v>
      </c>
      <c r="F52" s="31"/>
      <c r="G52" s="24">
        <v>1399.46</v>
      </c>
      <c r="H52" s="59"/>
      <c r="I52" s="24"/>
    </row>
    <row r="53" spans="1:9" s="14" customFormat="1">
      <c r="A53" s="45">
        <v>43898</v>
      </c>
      <c r="B53" s="22">
        <f t="shared" si="1"/>
        <v>1302954</v>
      </c>
      <c r="C53" s="32">
        <v>43903</v>
      </c>
      <c r="D53" s="22" t="s">
        <v>18</v>
      </c>
      <c r="E53" s="56" t="s">
        <v>86</v>
      </c>
      <c r="F53" s="31"/>
      <c r="G53" s="24"/>
      <c r="H53" s="70"/>
      <c r="I53" s="24">
        <v>11670</v>
      </c>
    </row>
    <row r="54" spans="1:9" s="14" customFormat="1">
      <c r="A54" s="45">
        <v>43898</v>
      </c>
      <c r="B54" s="22">
        <f t="shared" si="1"/>
        <v>1302955</v>
      </c>
      <c r="C54" s="32">
        <v>43903</v>
      </c>
      <c r="D54" s="22" t="s">
        <v>18</v>
      </c>
      <c r="E54" s="56" t="s">
        <v>87</v>
      </c>
      <c r="F54" s="31"/>
      <c r="G54" s="24"/>
      <c r="H54" s="70"/>
      <c r="I54" s="24">
        <v>6229.67</v>
      </c>
    </row>
    <row r="55" spans="1:9" s="68" customFormat="1">
      <c r="A55" s="45">
        <v>43898</v>
      </c>
      <c r="B55" s="22">
        <f t="shared" si="1"/>
        <v>1302956</v>
      </c>
      <c r="C55" s="32">
        <v>43903</v>
      </c>
      <c r="D55" s="22" t="s">
        <v>19</v>
      </c>
      <c r="E55" s="56" t="s">
        <v>86</v>
      </c>
      <c r="F55" s="70"/>
      <c r="G55" s="70"/>
      <c r="H55" s="24"/>
      <c r="I55" s="24">
        <v>2656.5</v>
      </c>
    </row>
    <row r="56" spans="1:9" s="68" customFormat="1">
      <c r="A56" s="45">
        <v>43898</v>
      </c>
      <c r="B56" s="22">
        <f t="shared" si="1"/>
        <v>1302957</v>
      </c>
      <c r="C56" s="32">
        <v>43903</v>
      </c>
      <c r="D56" s="22" t="s">
        <v>20</v>
      </c>
      <c r="E56" s="56" t="s">
        <v>86</v>
      </c>
      <c r="F56" s="70"/>
      <c r="G56" s="24"/>
      <c r="H56" s="24"/>
      <c r="I56" s="24">
        <v>1400</v>
      </c>
    </row>
    <row r="57" spans="1:9" s="14" customFormat="1">
      <c r="A57" s="45">
        <v>43898</v>
      </c>
      <c r="B57" s="22">
        <f t="shared" si="1"/>
        <v>1302958</v>
      </c>
      <c r="C57" s="32">
        <v>43903</v>
      </c>
      <c r="D57" s="22" t="s">
        <v>20</v>
      </c>
      <c r="E57" s="56" t="s">
        <v>87</v>
      </c>
      <c r="F57" s="31"/>
      <c r="G57" s="24"/>
      <c r="H57" s="70"/>
      <c r="I57" s="24">
        <v>8070.31</v>
      </c>
    </row>
    <row r="58" spans="1:9" s="14" customFormat="1">
      <c r="A58" s="45">
        <v>43898</v>
      </c>
      <c r="B58" s="22">
        <f t="shared" si="1"/>
        <v>1302959</v>
      </c>
      <c r="C58" s="32">
        <v>43903</v>
      </c>
      <c r="D58" s="22" t="s">
        <v>60</v>
      </c>
      <c r="E58" s="56" t="s">
        <v>52</v>
      </c>
      <c r="F58" s="31"/>
      <c r="G58" s="24"/>
      <c r="H58" s="24">
        <v>15033</v>
      </c>
      <c r="I58" s="31"/>
    </row>
    <row r="59" spans="1:9" s="14" customFormat="1">
      <c r="A59" s="45">
        <v>43898</v>
      </c>
      <c r="B59" s="22">
        <f t="shared" si="1"/>
        <v>1302960</v>
      </c>
      <c r="C59" s="32">
        <v>43903</v>
      </c>
      <c r="D59" s="22" t="s">
        <v>16</v>
      </c>
      <c r="E59" s="56" t="s">
        <v>34</v>
      </c>
      <c r="F59" s="24">
        <v>6239</v>
      </c>
      <c r="G59" s="24"/>
      <c r="H59" s="24"/>
      <c r="I59" s="70"/>
    </row>
    <row r="60" spans="1:9" s="14" customFormat="1">
      <c r="A60" s="45">
        <v>43898</v>
      </c>
      <c r="B60" s="22">
        <f t="shared" si="1"/>
        <v>1302961</v>
      </c>
      <c r="C60" s="32">
        <v>43903</v>
      </c>
      <c r="D60" s="22" t="s">
        <v>17</v>
      </c>
      <c r="E60" s="56" t="s">
        <v>88</v>
      </c>
      <c r="F60" s="31"/>
      <c r="G60" s="70"/>
      <c r="H60" s="24">
        <v>18315.53</v>
      </c>
      <c r="I60" s="70"/>
    </row>
    <row r="61" spans="1:9" s="14" customFormat="1">
      <c r="A61" s="45">
        <v>43898</v>
      </c>
      <c r="B61" s="22">
        <f t="shared" si="1"/>
        <v>1302962</v>
      </c>
      <c r="C61" s="32">
        <v>43903</v>
      </c>
      <c r="D61" s="22" t="s">
        <v>15</v>
      </c>
      <c r="E61" s="56" t="s">
        <v>89</v>
      </c>
      <c r="F61" s="24">
        <v>17637.36</v>
      </c>
      <c r="G61" s="59"/>
      <c r="H61" s="70"/>
      <c r="I61" s="24"/>
    </row>
    <row r="62" spans="1:9" s="14" customFormat="1">
      <c r="A62" s="45">
        <v>43898</v>
      </c>
      <c r="B62" s="22">
        <f t="shared" si="1"/>
        <v>1302963</v>
      </c>
      <c r="C62" s="32">
        <v>43903</v>
      </c>
      <c r="D62" s="22" t="s">
        <v>15</v>
      </c>
      <c r="E62" s="56" t="s">
        <v>90</v>
      </c>
      <c r="F62" s="31"/>
      <c r="G62" s="24">
        <v>3146.76</v>
      </c>
      <c r="H62" s="24"/>
      <c r="I62" s="70"/>
    </row>
    <row r="63" spans="1:9" s="14" customFormat="1">
      <c r="A63" s="45">
        <v>43898</v>
      </c>
      <c r="B63" s="22">
        <f t="shared" si="1"/>
        <v>1302964</v>
      </c>
      <c r="C63" s="32">
        <v>43903</v>
      </c>
      <c r="D63" s="22" t="s">
        <v>91</v>
      </c>
      <c r="E63" s="56" t="s">
        <v>92</v>
      </c>
      <c r="F63" s="31"/>
      <c r="G63" s="24">
        <v>2600</v>
      </c>
      <c r="H63" s="70"/>
      <c r="I63" s="70"/>
    </row>
    <row r="64" spans="1:9" s="14" customFormat="1">
      <c r="A64" s="45">
        <v>43898</v>
      </c>
      <c r="B64" s="22">
        <f t="shared" si="1"/>
        <v>1302965</v>
      </c>
      <c r="C64" s="32">
        <v>43903</v>
      </c>
      <c r="D64" s="22" t="s">
        <v>15</v>
      </c>
      <c r="E64" s="56" t="s">
        <v>93</v>
      </c>
      <c r="F64" s="31"/>
      <c r="G64" s="24"/>
      <c r="H64" s="70"/>
      <c r="I64" s="24">
        <v>38392.620000000003</v>
      </c>
    </row>
    <row r="65" spans="1:9" s="14" customFormat="1">
      <c r="A65" s="45">
        <v>43898</v>
      </c>
      <c r="B65" s="22">
        <f t="shared" si="1"/>
        <v>1302966</v>
      </c>
      <c r="C65" s="32">
        <v>43903</v>
      </c>
      <c r="D65" s="22" t="s">
        <v>15</v>
      </c>
      <c r="E65" s="82" t="s">
        <v>96</v>
      </c>
      <c r="F65" s="31"/>
      <c r="G65" s="59"/>
      <c r="H65" s="24"/>
      <c r="I65" s="24">
        <v>1000</v>
      </c>
    </row>
    <row r="66" spans="1:9" s="14" customFormat="1">
      <c r="A66" s="45">
        <v>43898</v>
      </c>
      <c r="B66" s="22">
        <f t="shared" si="1"/>
        <v>1302967</v>
      </c>
      <c r="C66" s="32">
        <v>43903</v>
      </c>
      <c r="D66" s="22" t="s">
        <v>15</v>
      </c>
      <c r="E66" s="82" t="s">
        <v>97</v>
      </c>
      <c r="F66" s="31"/>
      <c r="G66" s="24"/>
      <c r="H66" s="24"/>
      <c r="I66" s="24">
        <v>40041.5</v>
      </c>
    </row>
    <row r="67" spans="1:9" s="14" customFormat="1">
      <c r="A67" s="45">
        <v>43898</v>
      </c>
      <c r="B67" s="22">
        <f t="shared" si="1"/>
        <v>1302968</v>
      </c>
      <c r="C67" s="32">
        <v>43903</v>
      </c>
      <c r="D67" s="22" t="s">
        <v>98</v>
      </c>
      <c r="E67" s="82" t="s">
        <v>99</v>
      </c>
      <c r="F67" s="31"/>
      <c r="G67" s="59"/>
      <c r="H67" s="70"/>
      <c r="I67" s="24">
        <v>44467.78</v>
      </c>
    </row>
    <row r="68" spans="1:9" s="14" customFormat="1">
      <c r="A68" s="45">
        <v>43898</v>
      </c>
      <c r="B68" s="22">
        <f t="shared" si="1"/>
        <v>1302969</v>
      </c>
      <c r="C68" s="32">
        <v>43903</v>
      </c>
      <c r="D68" s="22"/>
      <c r="E68" s="82" t="s">
        <v>100</v>
      </c>
      <c r="F68" s="24">
        <v>0</v>
      </c>
      <c r="G68" s="59"/>
      <c r="H68" s="24"/>
      <c r="I68" s="24"/>
    </row>
    <row r="69" spans="1:9" s="14" customFormat="1">
      <c r="A69" s="45">
        <v>43898</v>
      </c>
      <c r="B69" s="22">
        <f t="shared" si="1"/>
        <v>1302970</v>
      </c>
      <c r="C69" s="32">
        <v>43903</v>
      </c>
      <c r="D69" s="22" t="s">
        <v>101</v>
      </c>
      <c r="E69" s="82" t="s">
        <v>102</v>
      </c>
      <c r="F69" s="31"/>
      <c r="G69" s="59"/>
      <c r="H69" s="24"/>
      <c r="I69" s="24">
        <v>33834.15</v>
      </c>
    </row>
    <row r="70" spans="1:9" s="14" customFormat="1">
      <c r="A70" s="32"/>
      <c r="B70" s="22"/>
      <c r="C70" s="32"/>
      <c r="D70" s="22"/>
      <c r="E70" s="56"/>
      <c r="F70" s="24"/>
      <c r="G70" s="59"/>
      <c r="H70" s="24"/>
      <c r="I70" s="24"/>
    </row>
    <row r="71" spans="1:9">
      <c r="A71" s="69"/>
      <c r="B71" s="22"/>
      <c r="C71" s="32"/>
      <c r="D71" s="75"/>
      <c r="E71" s="76"/>
      <c r="F71" s="74"/>
      <c r="G71" s="59"/>
      <c r="H71" s="74"/>
      <c r="I71" s="74"/>
    </row>
    <row r="72" spans="1:9">
      <c r="A72" s="29"/>
      <c r="B72" s="61"/>
      <c r="C72" s="61"/>
      <c r="D72" s="62"/>
      <c r="E72" s="62"/>
      <c r="F72" s="72"/>
      <c r="G72" s="71"/>
      <c r="H72" s="71"/>
      <c r="I72" s="71"/>
    </row>
    <row r="73" spans="1:9" ht="12">
      <c r="E73" s="63" t="s">
        <v>33</v>
      </c>
      <c r="F73" s="64">
        <f>(SUM(F6:F72))</f>
        <v>265126.81</v>
      </c>
      <c r="G73" s="64">
        <f>(SUM(G6:G72))</f>
        <v>41816.36</v>
      </c>
      <c r="H73" s="64">
        <f>(SUM(H6:H72))</f>
        <v>43348.53</v>
      </c>
      <c r="I73" s="64">
        <f>(SUM(I6:I72))</f>
        <v>322657.23000000004</v>
      </c>
    </row>
    <row r="74" spans="1:9" ht="12">
      <c r="E74" s="63"/>
      <c r="F74" s="64"/>
      <c r="G74" s="64"/>
      <c r="H74" s="64"/>
      <c r="I74" s="64"/>
    </row>
    <row r="75" spans="1:9" ht="11.25" customHeight="1">
      <c r="E75" s="63"/>
      <c r="F75" s="64"/>
      <c r="G75" s="64"/>
      <c r="H75" s="64"/>
      <c r="I75" s="64"/>
    </row>
    <row r="76" spans="1:9" ht="12">
      <c r="E76" s="63" t="s">
        <v>57</v>
      </c>
      <c r="F76" s="64">
        <f>SUM(F73:I73)</f>
        <v>672948.92999999993</v>
      </c>
      <c r="G76" s="64"/>
      <c r="H76" s="64"/>
      <c r="I76" s="64"/>
    </row>
    <row r="77" spans="1:9" ht="12">
      <c r="E77" s="63" t="s">
        <v>103</v>
      </c>
      <c r="F77" s="80">
        <v>664488.77</v>
      </c>
    </row>
    <row r="78" spans="1:9" ht="12">
      <c r="E78" s="63" t="s">
        <v>104</v>
      </c>
      <c r="F78" s="78">
        <v>605666.4</v>
      </c>
    </row>
    <row r="79" spans="1:9" ht="12">
      <c r="E79" s="77"/>
      <c r="F79" s="78"/>
    </row>
    <row r="80" spans="1:9">
      <c r="F80" s="81"/>
    </row>
    <row r="81" spans="5:8">
      <c r="E81" s="73"/>
      <c r="F81" s="13"/>
      <c r="G81" s="13"/>
      <c r="H81" s="13"/>
    </row>
    <row r="1048505" spans="2:2">
      <c r="B1048505" s="22">
        <f>B1048504+1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28</vt:lpstr>
      <vt:lpstr>Mar6</vt:lpstr>
      <vt:lpstr>Mar13</vt:lpstr>
      <vt:lpstr>Summary</vt:lpstr>
      <vt:lpstr>Food &amp; Non Food 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2020-05-30T10:38:42Z</dcterms:modified>
</cp:coreProperties>
</file>