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0\MARIE's Report\Purchases\"/>
    </mc:Choice>
  </mc:AlternateContent>
  <bookViews>
    <workbookView xWindow="480" yWindow="405" windowWidth="11355" windowHeight="8400" tabRatio="610"/>
  </bookViews>
  <sheets>
    <sheet name="August 2020" sheetId="13" r:id="rId1"/>
    <sheet name="Sheet1" sheetId="14" r:id="rId2"/>
  </sheets>
  <calcPr calcId="152511"/>
</workbook>
</file>

<file path=xl/calcChain.xml><?xml version="1.0" encoding="utf-8"?>
<calcChain xmlns="http://schemas.openxmlformats.org/spreadsheetml/2006/main">
  <c r="H11" i="13" l="1"/>
  <c r="I35" i="14" l="1"/>
  <c r="G28" i="14"/>
  <c r="F28" i="14"/>
  <c r="J27" i="14"/>
  <c r="I27" i="14"/>
  <c r="K27" i="14" s="1"/>
  <c r="H27" i="14"/>
  <c r="J26" i="14"/>
  <c r="I26" i="14"/>
  <c r="K26" i="14" s="1"/>
  <c r="H26" i="14"/>
  <c r="J25" i="14"/>
  <c r="I25" i="14"/>
  <c r="K25" i="14" s="1"/>
  <c r="H25" i="14"/>
  <c r="J24" i="14"/>
  <c r="I24" i="14"/>
  <c r="K24" i="14" s="1"/>
  <c r="H24" i="14"/>
  <c r="J23" i="14"/>
  <c r="I23" i="14"/>
  <c r="K23" i="14" s="1"/>
  <c r="H23" i="14"/>
  <c r="J22" i="14"/>
  <c r="I22" i="14"/>
  <c r="K22" i="14" s="1"/>
  <c r="H22" i="14"/>
  <c r="J21" i="14"/>
  <c r="I21" i="14"/>
  <c r="K21" i="14" s="1"/>
  <c r="H21" i="14"/>
  <c r="J20" i="14"/>
  <c r="I20" i="14"/>
  <c r="K20" i="14" s="1"/>
  <c r="H20" i="14"/>
  <c r="J19" i="14"/>
  <c r="I19" i="14"/>
  <c r="K19" i="14" s="1"/>
  <c r="H19" i="14"/>
  <c r="J18" i="14"/>
  <c r="I18" i="14"/>
  <c r="K18" i="14" s="1"/>
  <c r="H18" i="14"/>
  <c r="J17" i="14"/>
  <c r="I17" i="14"/>
  <c r="K17" i="14" s="1"/>
  <c r="H17" i="14"/>
  <c r="J16" i="14"/>
  <c r="I16" i="14"/>
  <c r="K16" i="14" s="1"/>
  <c r="H16" i="14"/>
  <c r="J15" i="14"/>
  <c r="I15" i="14"/>
  <c r="K15" i="14" s="1"/>
  <c r="H15" i="14"/>
  <c r="J14" i="14"/>
  <c r="I14" i="14"/>
  <c r="K14" i="14" s="1"/>
  <c r="H14" i="14"/>
  <c r="J13" i="14"/>
  <c r="I13" i="14"/>
  <c r="K13" i="14" s="1"/>
  <c r="H13" i="14"/>
  <c r="J12" i="14"/>
  <c r="I12" i="14"/>
  <c r="K12" i="14" s="1"/>
  <c r="H12" i="14"/>
  <c r="J11" i="14"/>
  <c r="I11" i="14"/>
  <c r="K11" i="14" s="1"/>
  <c r="H11" i="14"/>
  <c r="J10" i="14"/>
  <c r="I10" i="14"/>
  <c r="K10" i="14" s="1"/>
  <c r="H10" i="14"/>
  <c r="J9" i="14"/>
  <c r="I9" i="14"/>
  <c r="K9" i="14" s="1"/>
  <c r="H9" i="14"/>
  <c r="J8" i="14"/>
  <c r="I8" i="14"/>
  <c r="K8" i="14" s="1"/>
  <c r="H8" i="14"/>
  <c r="J7" i="14"/>
  <c r="I7" i="14"/>
  <c r="K7" i="14" s="1"/>
  <c r="H7" i="14"/>
  <c r="J6" i="14"/>
  <c r="J28" i="14" s="1"/>
  <c r="I6" i="14"/>
  <c r="I28" i="14" s="1"/>
  <c r="H6" i="14"/>
  <c r="H28" i="14" s="1"/>
  <c r="K6" i="14" l="1"/>
  <c r="K28" i="14" s="1"/>
  <c r="J20" i="13"/>
  <c r="I20" i="13"/>
  <c r="H20" i="13"/>
  <c r="J19" i="13"/>
  <c r="I19" i="13"/>
  <c r="H19" i="13"/>
  <c r="J18" i="13"/>
  <c r="I18" i="13"/>
  <c r="H18" i="13"/>
  <c r="J17" i="13"/>
  <c r="I17" i="13"/>
  <c r="H17" i="13"/>
  <c r="J16" i="13"/>
  <c r="I16" i="13"/>
  <c r="H16" i="13"/>
  <c r="J15" i="13"/>
  <c r="I15" i="13"/>
  <c r="H15" i="13"/>
  <c r="J14" i="13"/>
  <c r="I14" i="13"/>
  <c r="H14" i="13"/>
  <c r="J13" i="13"/>
  <c r="I13" i="13"/>
  <c r="H13" i="13"/>
  <c r="J12" i="13"/>
  <c r="I12" i="13"/>
  <c r="H12" i="13"/>
  <c r="J11" i="13"/>
  <c r="I11" i="13"/>
  <c r="J10" i="13"/>
  <c r="I10" i="13"/>
  <c r="H10" i="13"/>
  <c r="J9" i="13"/>
  <c r="I9" i="13"/>
  <c r="H9" i="13"/>
  <c r="J8" i="13"/>
  <c r="I8" i="13"/>
  <c r="H8" i="13"/>
  <c r="J7" i="13"/>
  <c r="I7" i="13"/>
  <c r="H7" i="13"/>
  <c r="K8" i="13" l="1"/>
  <c r="K10" i="13"/>
  <c r="K12" i="13"/>
  <c r="K14" i="13"/>
  <c r="K16" i="13"/>
  <c r="K18" i="13"/>
  <c r="K20" i="13"/>
  <c r="K7" i="13"/>
  <c r="K9" i="13"/>
  <c r="K11" i="13"/>
  <c r="K13" i="13"/>
  <c r="K17" i="13"/>
  <c r="K19" i="13"/>
  <c r="K15" i="13"/>
  <c r="I30" i="13" l="1"/>
  <c r="G23" i="13"/>
  <c r="F23" i="13"/>
  <c r="J22" i="13"/>
  <c r="I22" i="13"/>
  <c r="H22" i="13"/>
  <c r="J21" i="13"/>
  <c r="I21" i="13"/>
  <c r="H21" i="13"/>
  <c r="J6" i="13"/>
  <c r="I6" i="13"/>
  <c r="H6" i="13"/>
  <c r="H23" i="13" l="1"/>
  <c r="K21" i="13"/>
  <c r="K22" i="13"/>
  <c r="J23" i="13"/>
  <c r="I23" i="13"/>
  <c r="K6" i="13"/>
  <c r="K23" i="13" l="1"/>
</calcChain>
</file>

<file path=xl/sharedStrings.xml><?xml version="1.0" encoding="utf-8"?>
<sst xmlns="http://schemas.openxmlformats.org/spreadsheetml/2006/main" count="108" uniqueCount="38">
  <si>
    <t>SUPPLIER'S NAME</t>
  </si>
  <si>
    <t>TIN NO.</t>
  </si>
  <si>
    <t>ADRESS</t>
  </si>
  <si>
    <t>SI #</t>
  </si>
  <si>
    <t>DATE</t>
  </si>
  <si>
    <t>VAT</t>
  </si>
  <si>
    <t>WTAX</t>
  </si>
  <si>
    <t>NONVAT</t>
  </si>
  <si>
    <t xml:space="preserve">WTAX </t>
  </si>
  <si>
    <t>on vat purchases</t>
  </si>
  <si>
    <t>on nonvat</t>
  </si>
  <si>
    <t>PAYABLE</t>
  </si>
  <si>
    <t>PURCHASES</t>
  </si>
  <si>
    <t>TOSHCO, INC.</t>
  </si>
  <si>
    <t>The Old Spaghetti House - VALERO</t>
  </si>
  <si>
    <t>TOTAL</t>
  </si>
  <si>
    <t>FERNANDO SAMPAGA</t>
  </si>
  <si>
    <t>916-578-829-000</t>
  </si>
  <si>
    <t>BANAHAW ST. CUBAO QUEZON CITY</t>
  </si>
  <si>
    <t>FORTUNE GAS CORPORATION</t>
  </si>
  <si>
    <t>005-314-118-000</t>
  </si>
  <si>
    <t>QUIRINO HI-WAY GULOD NOVALICHES QUEZON CITY</t>
  </si>
  <si>
    <t>CABUTAD VEGETABLE DEALER</t>
  </si>
  <si>
    <t>115-491-959-000</t>
  </si>
  <si>
    <t>TONDO MANILA</t>
  </si>
  <si>
    <t>PMKS MARKETING</t>
  </si>
  <si>
    <t>215-105-789-000</t>
  </si>
  <si>
    <t>51 L SANTOS ST. TANGOS NAVOTAS CITY</t>
  </si>
  <si>
    <t>PHOENIX ROYAL TRADING CO., INC</t>
  </si>
  <si>
    <t>216-218-224-000</t>
  </si>
  <si>
    <t>MERCEDES EXEC VILL SAN ANDRES CAINTA RIZAL</t>
  </si>
  <si>
    <t>PAPEROUS ENTERPRISES</t>
  </si>
  <si>
    <t>227-573-178-000</t>
  </si>
  <si>
    <t>ZONE 2 DISTRICT 2 CALOOCAN CITY</t>
  </si>
  <si>
    <t>LITE EAST TRADING</t>
  </si>
  <si>
    <t>422-139-331-000</t>
  </si>
  <si>
    <t>BANAWE ST COR QUEZON AVE QUEZON CITY</t>
  </si>
  <si>
    <t>L SANTOS ST TANGOS NAVOTAS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</si>
</sst>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2"/>
      <name val="Bodoni MT"/>
      <family val="1"/>
    </font>
    <font>
      <sz val="10"/>
      <name val="Bodoni MT"/>
      <family val="1"/>
    </font>
    <font>
      <b/>
      <sz val="10"/>
      <name val="Bodoni MT"/>
      <family val="1"/>
    </font>
    <font>
      <b/>
      <sz val="12"/>
      <name val="Arial"/>
      <family val="2"/>
    </font>
    <font>
      <b/>
      <sz val="12"/>
      <color indexed="10"/>
      <name val="Bodoni MT"/>
      <family val="1"/>
    </font>
    <font>
      <sz val="10"/>
      <color theme="1"/>
      <name val="Bodoni MT"/>
      <family val="1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5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1" xfId="0" applyNumberFormat="1" applyFont="1" applyBorder="1"/>
    <xf numFmtId="43" fontId="5" fillId="0" borderId="0" xfId="0" applyNumberFormat="1" applyFont="1"/>
    <xf numFmtId="0" fontId="7" fillId="0" borderId="0" xfId="0" applyFont="1"/>
    <xf numFmtId="43" fontId="7" fillId="0" borderId="0" xfId="0" applyNumberFormat="1" applyFont="1"/>
    <xf numFmtId="43" fontId="5" fillId="0" borderId="1" xfId="0" applyNumberFormat="1" applyFont="1" applyFill="1" applyBorder="1"/>
    <xf numFmtId="0" fontId="0" fillId="0" borderId="0" xfId="0" applyFill="1"/>
    <xf numFmtId="43" fontId="5" fillId="2" borderId="2" xfId="0" applyNumberFormat="1" applyFont="1" applyFill="1" applyBorder="1"/>
    <xf numFmtId="43" fontId="5" fillId="2" borderId="3" xfId="0" applyNumberFormat="1" applyFont="1" applyFill="1" applyBorder="1"/>
    <xf numFmtId="43" fontId="0" fillId="0" borderId="0" xfId="0" applyNumberFormat="1" applyFill="1"/>
    <xf numFmtId="0" fontId="6" fillId="0" borderId="4" xfId="0" applyFont="1" applyBorder="1" applyAlignment="1">
      <alignment horizontal="center"/>
    </xf>
    <xf numFmtId="43" fontId="0" fillId="3" borderId="0" xfId="0" applyNumberFormat="1" applyFill="1"/>
    <xf numFmtId="0" fontId="0" fillId="3" borderId="0" xfId="0" applyFill="1"/>
    <xf numFmtId="0" fontId="8" fillId="0" borderId="0" xfId="0" applyFont="1"/>
    <xf numFmtId="43" fontId="4" fillId="0" borderId="0" xfId="0" applyNumberFormat="1" applyFont="1"/>
    <xf numFmtId="0" fontId="5" fillId="0" borderId="5" xfId="0" applyFont="1" applyBorder="1"/>
    <xf numFmtId="0" fontId="4" fillId="0" borderId="6" xfId="0" applyFont="1" applyBorder="1"/>
    <xf numFmtId="0" fontId="5" fillId="0" borderId="7" xfId="0" applyFont="1" applyBorder="1"/>
    <xf numFmtId="0" fontId="4" fillId="0" borderId="1" xfId="0" applyFont="1" applyBorder="1"/>
    <xf numFmtId="0" fontId="5" fillId="0" borderId="8" xfId="0" applyFont="1" applyBorder="1"/>
    <xf numFmtId="43" fontId="5" fillId="2" borderId="9" xfId="0" applyNumberFormat="1" applyFont="1" applyFill="1" applyBorder="1"/>
    <xf numFmtId="43" fontId="4" fillId="2" borderId="10" xfId="0" applyNumberFormat="1" applyFont="1" applyFill="1" applyBorder="1"/>
    <xf numFmtId="43" fontId="5" fillId="3" borderId="11" xfId="0" applyNumberFormat="1" applyFont="1" applyFill="1" applyBorder="1"/>
    <xf numFmtId="43" fontId="5" fillId="0" borderId="9" xfId="0" applyNumberFormat="1" applyFont="1" applyBorder="1"/>
    <xf numFmtId="0" fontId="5" fillId="2" borderId="9" xfId="0" applyFont="1" applyFill="1" applyBorder="1"/>
    <xf numFmtId="16" fontId="5" fillId="4" borderId="12" xfId="0" applyNumberFormat="1" applyFont="1" applyFill="1" applyBorder="1" applyAlignment="1">
      <alignment horizontal="center"/>
    </xf>
    <xf numFmtId="0" fontId="5" fillId="4" borderId="1" xfId="0" quotePrefix="1" applyFont="1" applyFill="1" applyBorder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16" fontId="5" fillId="4" borderId="6" xfId="0" applyNumberFormat="1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43" fontId="5" fillId="5" borderId="11" xfId="0" applyNumberFormat="1" applyFont="1" applyFill="1" applyBorder="1"/>
    <xf numFmtId="43" fontId="5" fillId="5" borderId="1" xfId="0" applyNumberFormat="1" applyFont="1" applyFill="1" applyBorder="1"/>
    <xf numFmtId="43" fontId="5" fillId="5" borderId="10" xfId="1" applyFont="1" applyFill="1" applyBorder="1"/>
    <xf numFmtId="43" fontId="5" fillId="5" borderId="10" xfId="0" applyNumberFormat="1" applyFont="1" applyFill="1" applyBorder="1"/>
    <xf numFmtId="0" fontId="6" fillId="0" borderId="13" xfId="0" applyFont="1" applyBorder="1" applyAlignment="1">
      <alignment horizontal="center"/>
    </xf>
    <xf numFmtId="43" fontId="5" fillId="5" borderId="11" xfId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8"/>
  <sheetViews>
    <sheetView tabSelected="1" workbookViewId="0">
      <selection activeCell="E13" sqref="E13"/>
    </sheetView>
  </sheetViews>
  <sheetFormatPr defaultRowHeight="13.5" x14ac:dyDescent="0.25"/>
  <cols>
    <col min="1" max="1" width="9.5703125" style="6" customWidth="1"/>
    <col min="2" max="2" width="10.42578125" style="6" customWidth="1"/>
    <col min="3" max="3" width="49.28515625" style="6" customWidth="1"/>
    <col min="4" max="4" width="16" style="6" customWidth="1"/>
    <col min="5" max="5" width="50.5703125" style="6" customWidth="1"/>
    <col min="6" max="6" width="16" style="6" customWidth="1"/>
    <col min="7" max="7" width="15.5703125" style="6" customWidth="1"/>
    <col min="8" max="8" width="12.42578125" style="6" customWidth="1"/>
    <col min="9" max="9" width="13.5703125" style="6" customWidth="1"/>
    <col min="10" max="10" width="12" style="6" customWidth="1"/>
    <col min="11" max="11" width="14.7109375" style="6" customWidth="1"/>
    <col min="12" max="12" width="12.28515625" customWidth="1"/>
  </cols>
  <sheetData>
    <row r="1" spans="1:11" s="2" customFormat="1" ht="16.5" x14ac:dyDescent="0.3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s="2" customFormat="1" ht="16.5" x14ac:dyDescent="0.3">
      <c r="A2" s="3" t="s">
        <v>14</v>
      </c>
      <c r="B2" s="3"/>
      <c r="C2" s="3"/>
      <c r="D2" s="3"/>
      <c r="E2" s="3"/>
      <c r="F2" s="20"/>
      <c r="G2" s="3"/>
      <c r="H2" s="19"/>
      <c r="I2" s="3"/>
      <c r="J2" s="3"/>
      <c r="K2" s="3"/>
    </row>
    <row r="3" spans="1:11" ht="14.25" thickBot="1" x14ac:dyDescent="0.3">
      <c r="A3" s="4"/>
      <c r="B3" s="5"/>
      <c r="C3" s="5"/>
      <c r="D3" s="5"/>
      <c r="E3" s="5"/>
      <c r="F3" s="5"/>
      <c r="G3" s="5"/>
      <c r="H3" s="5"/>
      <c r="I3" s="5"/>
    </row>
    <row r="4" spans="1:11" s="1" customFormat="1" x14ac:dyDescent="0.25">
      <c r="A4" s="16" t="s">
        <v>4</v>
      </c>
      <c r="B4" s="16" t="s">
        <v>3</v>
      </c>
      <c r="C4" s="16" t="s">
        <v>0</v>
      </c>
      <c r="D4" s="16" t="s">
        <v>1</v>
      </c>
      <c r="E4" s="16" t="s">
        <v>2</v>
      </c>
      <c r="F4" s="16" t="s">
        <v>5</v>
      </c>
      <c r="G4" s="16" t="s">
        <v>7</v>
      </c>
      <c r="H4" s="16" t="s">
        <v>5</v>
      </c>
      <c r="I4" s="16" t="s">
        <v>8</v>
      </c>
      <c r="J4" s="16" t="s">
        <v>6</v>
      </c>
      <c r="K4" s="16" t="s">
        <v>11</v>
      </c>
    </row>
    <row r="5" spans="1:11" s="1" customFormat="1" ht="14.25" thickBot="1" x14ac:dyDescent="0.3">
      <c r="A5" s="42"/>
      <c r="B5" s="42"/>
      <c r="C5" s="42"/>
      <c r="D5" s="42"/>
      <c r="E5" s="42"/>
      <c r="F5" s="42" t="s">
        <v>12</v>
      </c>
      <c r="G5" s="42" t="s">
        <v>12</v>
      </c>
      <c r="H5" s="42"/>
      <c r="I5" s="42" t="s">
        <v>9</v>
      </c>
      <c r="J5" s="42" t="s">
        <v>10</v>
      </c>
      <c r="K5" s="42"/>
    </row>
    <row r="6" spans="1:11" s="1" customFormat="1" x14ac:dyDescent="0.25">
      <c r="A6" s="31">
        <v>44067</v>
      </c>
      <c r="B6" s="36">
        <v>29562</v>
      </c>
      <c r="C6" s="33" t="s">
        <v>22</v>
      </c>
      <c r="D6" s="34" t="s">
        <v>23</v>
      </c>
      <c r="E6" s="33" t="s">
        <v>24</v>
      </c>
      <c r="F6" s="38"/>
      <c r="G6" s="38">
        <v>1883.2</v>
      </c>
      <c r="H6" s="28">
        <f>+F6/1.12*0.12</f>
        <v>0</v>
      </c>
      <c r="I6" s="28">
        <f>+F6/1.12*0.01</f>
        <v>0</v>
      </c>
      <c r="J6" s="28">
        <f>+G6*0.01</f>
        <v>18.832000000000001</v>
      </c>
      <c r="K6" s="14">
        <f>+F6+G6-I6-J6</f>
        <v>1864.3679999999999</v>
      </c>
    </row>
    <row r="7" spans="1:11" s="1" customFormat="1" x14ac:dyDescent="0.25">
      <c r="A7" s="31">
        <v>44046</v>
      </c>
      <c r="B7" s="36">
        <v>77796</v>
      </c>
      <c r="C7" s="33" t="s">
        <v>16</v>
      </c>
      <c r="D7" s="34" t="s">
        <v>17</v>
      </c>
      <c r="E7" s="33" t="s">
        <v>18</v>
      </c>
      <c r="F7" s="38"/>
      <c r="G7" s="38">
        <v>2717.55</v>
      </c>
      <c r="H7" s="28">
        <f t="shared" ref="H7:H20" si="0">+F7/1.12*0.12</f>
        <v>0</v>
      </c>
      <c r="I7" s="28">
        <f t="shared" ref="I7:I20" si="1">+F7/1.12*0.01</f>
        <v>0</v>
      </c>
      <c r="J7" s="28">
        <f t="shared" ref="J7:J20" si="2">+G7*0.01</f>
        <v>27.175500000000003</v>
      </c>
      <c r="K7" s="14">
        <f t="shared" ref="K7:K20" si="3">+F7+G7-I7-J7</f>
        <v>2690.3745000000004</v>
      </c>
    </row>
    <row r="8" spans="1:11" s="1" customFormat="1" x14ac:dyDescent="0.25">
      <c r="A8" s="31">
        <v>44067</v>
      </c>
      <c r="B8" s="36">
        <v>77497</v>
      </c>
      <c r="C8" s="33" t="s">
        <v>16</v>
      </c>
      <c r="D8" s="34" t="s">
        <v>17</v>
      </c>
      <c r="E8" s="33" t="s">
        <v>18</v>
      </c>
      <c r="F8" s="38"/>
      <c r="G8" s="38">
        <v>3355</v>
      </c>
      <c r="H8" s="28">
        <f t="shared" si="0"/>
        <v>0</v>
      </c>
      <c r="I8" s="28">
        <f t="shared" si="1"/>
        <v>0</v>
      </c>
      <c r="J8" s="28">
        <f t="shared" si="2"/>
        <v>33.549999999999997</v>
      </c>
      <c r="K8" s="14">
        <f t="shared" si="3"/>
        <v>3321.45</v>
      </c>
    </row>
    <row r="9" spans="1:11" s="1" customFormat="1" x14ac:dyDescent="0.25">
      <c r="A9" s="31">
        <v>44051</v>
      </c>
      <c r="B9" s="36">
        <v>33405</v>
      </c>
      <c r="C9" s="33" t="s">
        <v>31</v>
      </c>
      <c r="D9" s="34" t="s">
        <v>32</v>
      </c>
      <c r="E9" s="33" t="s">
        <v>33</v>
      </c>
      <c r="F9" s="38">
        <v>2270.75</v>
      </c>
      <c r="G9" s="38"/>
      <c r="H9" s="28">
        <f t="shared" si="0"/>
        <v>243.2946428571428</v>
      </c>
      <c r="I9" s="28">
        <f t="shared" si="1"/>
        <v>20.274553571428569</v>
      </c>
      <c r="J9" s="28">
        <f t="shared" si="2"/>
        <v>0</v>
      </c>
      <c r="K9" s="14">
        <f t="shared" si="3"/>
        <v>2250.4754464285716</v>
      </c>
    </row>
    <row r="10" spans="1:11" s="1" customFormat="1" x14ac:dyDescent="0.25">
      <c r="A10" s="31">
        <v>44053</v>
      </c>
      <c r="B10" s="36">
        <v>77798</v>
      </c>
      <c r="C10" s="33" t="s">
        <v>16</v>
      </c>
      <c r="D10" s="34" t="s">
        <v>17</v>
      </c>
      <c r="E10" s="33" t="s">
        <v>18</v>
      </c>
      <c r="F10" s="38"/>
      <c r="G10" s="38">
        <v>670</v>
      </c>
      <c r="H10" s="28">
        <f t="shared" si="0"/>
        <v>0</v>
      </c>
      <c r="I10" s="28">
        <f t="shared" si="1"/>
        <v>0</v>
      </c>
      <c r="J10" s="28">
        <f t="shared" si="2"/>
        <v>6.7</v>
      </c>
      <c r="K10" s="14">
        <f t="shared" si="3"/>
        <v>663.3</v>
      </c>
    </row>
    <row r="11" spans="1:11" s="1" customFormat="1" x14ac:dyDescent="0.25">
      <c r="A11" s="31">
        <v>44053</v>
      </c>
      <c r="B11" s="36">
        <v>77799</v>
      </c>
      <c r="C11" s="33" t="s">
        <v>16</v>
      </c>
      <c r="D11" s="34" t="s">
        <v>17</v>
      </c>
      <c r="E11" s="33" t="s">
        <v>18</v>
      </c>
      <c r="F11" s="38"/>
      <c r="G11" s="43">
        <v>1110</v>
      </c>
      <c r="H11" s="28">
        <f t="shared" si="0"/>
        <v>0</v>
      </c>
      <c r="I11" s="28">
        <f t="shared" si="1"/>
        <v>0</v>
      </c>
      <c r="J11" s="28">
        <f t="shared" si="2"/>
        <v>11.1</v>
      </c>
      <c r="K11" s="14">
        <f t="shared" si="3"/>
        <v>1098.9000000000001</v>
      </c>
    </row>
    <row r="12" spans="1:11" s="1" customFormat="1" x14ac:dyDescent="0.25">
      <c r="A12" s="31">
        <v>44060</v>
      </c>
      <c r="B12" s="36">
        <v>652</v>
      </c>
      <c r="C12" s="33" t="s">
        <v>25</v>
      </c>
      <c r="D12" s="34" t="s">
        <v>26</v>
      </c>
      <c r="E12" s="33" t="s">
        <v>37</v>
      </c>
      <c r="F12" s="38"/>
      <c r="G12" s="38">
        <v>6819.5</v>
      </c>
      <c r="H12" s="28">
        <f t="shared" si="0"/>
        <v>0</v>
      </c>
      <c r="I12" s="28">
        <f t="shared" si="1"/>
        <v>0</v>
      </c>
      <c r="J12" s="28">
        <f t="shared" si="2"/>
        <v>68.195000000000007</v>
      </c>
      <c r="K12" s="14">
        <f t="shared" si="3"/>
        <v>6751.3050000000003</v>
      </c>
    </row>
    <row r="13" spans="1:11" s="1" customFormat="1" x14ac:dyDescent="0.25">
      <c r="A13" s="31"/>
      <c r="B13" s="36"/>
      <c r="C13" s="33"/>
      <c r="D13" s="34"/>
      <c r="E13" s="33"/>
      <c r="F13" s="38"/>
      <c r="G13" s="38"/>
      <c r="H13" s="28">
        <f t="shared" si="0"/>
        <v>0</v>
      </c>
      <c r="I13" s="28">
        <f t="shared" si="1"/>
        <v>0</v>
      </c>
      <c r="J13" s="28">
        <f t="shared" si="2"/>
        <v>0</v>
      </c>
      <c r="K13" s="14">
        <f t="shared" si="3"/>
        <v>0</v>
      </c>
    </row>
    <row r="14" spans="1:11" s="1" customFormat="1" x14ac:dyDescent="0.25">
      <c r="A14" s="31"/>
      <c r="B14" s="36"/>
      <c r="C14" s="33"/>
      <c r="D14" s="34"/>
      <c r="E14" s="33"/>
      <c r="F14" s="38"/>
      <c r="G14" s="38"/>
      <c r="H14" s="28">
        <f t="shared" si="0"/>
        <v>0</v>
      </c>
      <c r="I14" s="28">
        <f t="shared" si="1"/>
        <v>0</v>
      </c>
      <c r="J14" s="28">
        <f t="shared" si="2"/>
        <v>0</v>
      </c>
      <c r="K14" s="14">
        <f t="shared" si="3"/>
        <v>0</v>
      </c>
    </row>
    <row r="15" spans="1:11" s="1" customFormat="1" x14ac:dyDescent="0.25">
      <c r="A15" s="31"/>
      <c r="B15" s="36"/>
      <c r="C15" s="33"/>
      <c r="D15" s="34"/>
      <c r="E15" s="33"/>
      <c r="F15" s="38"/>
      <c r="G15" s="38"/>
      <c r="H15" s="28">
        <f t="shared" si="0"/>
        <v>0</v>
      </c>
      <c r="I15" s="28">
        <f t="shared" si="1"/>
        <v>0</v>
      </c>
      <c r="J15" s="28">
        <f t="shared" si="2"/>
        <v>0</v>
      </c>
      <c r="K15" s="14">
        <f t="shared" si="3"/>
        <v>0</v>
      </c>
    </row>
    <row r="16" spans="1:11" s="1" customFormat="1" x14ac:dyDescent="0.25">
      <c r="A16" s="31"/>
      <c r="B16" s="36"/>
      <c r="C16" s="33"/>
      <c r="D16" s="34"/>
      <c r="E16" s="33"/>
      <c r="F16" s="38"/>
      <c r="G16" s="38"/>
      <c r="H16" s="28">
        <f t="shared" si="0"/>
        <v>0</v>
      </c>
      <c r="I16" s="28">
        <f t="shared" si="1"/>
        <v>0</v>
      </c>
      <c r="J16" s="28">
        <f t="shared" si="2"/>
        <v>0</v>
      </c>
      <c r="K16" s="14">
        <f t="shared" si="3"/>
        <v>0</v>
      </c>
    </row>
    <row r="17" spans="1:13" s="1" customFormat="1" x14ac:dyDescent="0.25">
      <c r="A17" s="31"/>
      <c r="B17" s="36"/>
      <c r="C17" s="33"/>
      <c r="D17" s="34"/>
      <c r="E17" s="33"/>
      <c r="F17" s="38"/>
      <c r="G17" s="38"/>
      <c r="H17" s="28">
        <f t="shared" si="0"/>
        <v>0</v>
      </c>
      <c r="I17" s="28">
        <f t="shared" si="1"/>
        <v>0</v>
      </c>
      <c r="J17" s="28">
        <f t="shared" si="2"/>
        <v>0</v>
      </c>
      <c r="K17" s="14">
        <f t="shared" si="3"/>
        <v>0</v>
      </c>
    </row>
    <row r="18" spans="1:13" s="1" customFormat="1" x14ac:dyDescent="0.25">
      <c r="A18" s="31"/>
      <c r="B18" s="36"/>
      <c r="C18" s="33"/>
      <c r="D18" s="34"/>
      <c r="E18" s="33"/>
      <c r="F18" s="38"/>
      <c r="G18" s="38"/>
      <c r="H18" s="28">
        <f t="shared" si="0"/>
        <v>0</v>
      </c>
      <c r="I18" s="28">
        <f t="shared" si="1"/>
        <v>0</v>
      </c>
      <c r="J18" s="28">
        <f t="shared" si="2"/>
        <v>0</v>
      </c>
      <c r="K18" s="14">
        <f t="shared" si="3"/>
        <v>0</v>
      </c>
    </row>
    <row r="19" spans="1:13" s="1" customFormat="1" x14ac:dyDescent="0.25">
      <c r="A19" s="31"/>
      <c r="B19" s="36"/>
      <c r="C19" s="33"/>
      <c r="D19" s="34"/>
      <c r="E19" s="33"/>
      <c r="F19" s="38"/>
      <c r="G19" s="38"/>
      <c r="H19" s="28">
        <f t="shared" si="0"/>
        <v>0</v>
      </c>
      <c r="I19" s="28">
        <f t="shared" si="1"/>
        <v>0</v>
      </c>
      <c r="J19" s="28">
        <f t="shared" si="2"/>
        <v>0</v>
      </c>
      <c r="K19" s="14">
        <f t="shared" si="3"/>
        <v>0</v>
      </c>
    </row>
    <row r="20" spans="1:13" s="1" customFormat="1" x14ac:dyDescent="0.25">
      <c r="A20" s="31"/>
      <c r="B20" s="36"/>
      <c r="C20" s="33"/>
      <c r="D20" s="34"/>
      <c r="E20" s="33"/>
      <c r="F20" s="38"/>
      <c r="G20" s="38"/>
      <c r="H20" s="28">
        <f t="shared" si="0"/>
        <v>0</v>
      </c>
      <c r="I20" s="28">
        <f t="shared" si="1"/>
        <v>0</v>
      </c>
      <c r="J20" s="28">
        <f t="shared" si="2"/>
        <v>0</v>
      </c>
      <c r="K20" s="14">
        <f t="shared" si="3"/>
        <v>0</v>
      </c>
    </row>
    <row r="21" spans="1:13" x14ac:dyDescent="0.25">
      <c r="A21" s="31"/>
      <c r="B21" s="36"/>
      <c r="C21" s="33"/>
      <c r="D21" s="34"/>
      <c r="E21" s="33"/>
      <c r="F21" s="39"/>
      <c r="G21" s="39"/>
      <c r="H21" s="11">
        <f t="shared" ref="H21:H22" si="4">+F21/1.12*0.12</f>
        <v>0</v>
      </c>
      <c r="I21" s="11">
        <f t="shared" ref="I21:I22" si="5">+F21/1.12*0.01</f>
        <v>0</v>
      </c>
      <c r="J21" s="11">
        <f t="shared" ref="J21:J22" si="6">+G21*0.01</f>
        <v>0</v>
      </c>
      <c r="K21" s="13">
        <f t="shared" ref="K21:K22" si="7">+F21+G21-I21-J21</f>
        <v>0</v>
      </c>
    </row>
    <row r="22" spans="1:13" x14ac:dyDescent="0.25">
      <c r="A22" s="35"/>
      <c r="B22" s="32"/>
      <c r="C22" s="33"/>
      <c r="D22" s="34"/>
      <c r="E22" s="33"/>
      <c r="F22" s="40"/>
      <c r="G22" s="41"/>
      <c r="H22" s="11">
        <f t="shared" si="4"/>
        <v>0</v>
      </c>
      <c r="I22" s="11">
        <f t="shared" si="5"/>
        <v>0</v>
      </c>
      <c r="J22" s="11">
        <f t="shared" si="6"/>
        <v>0</v>
      </c>
      <c r="K22" s="13">
        <f t="shared" si="7"/>
        <v>0</v>
      </c>
      <c r="L22" s="15"/>
    </row>
    <row r="23" spans="1:13" ht="17.25" thickBot="1" x14ac:dyDescent="0.35">
      <c r="A23" s="22" t="s">
        <v>15</v>
      </c>
      <c r="B23" s="24"/>
      <c r="C23" s="24"/>
      <c r="D23" s="24"/>
      <c r="E23" s="24"/>
      <c r="F23" s="27">
        <f t="shared" ref="F23:K23" si="8">+SUM(F6:F21)</f>
        <v>2270.75</v>
      </c>
      <c r="G23" s="27">
        <f t="shared" si="8"/>
        <v>16555.25</v>
      </c>
      <c r="H23" s="27">
        <f t="shared" si="8"/>
        <v>243.2946428571428</v>
      </c>
      <c r="I23" s="27">
        <f t="shared" si="8"/>
        <v>20.274553571428569</v>
      </c>
      <c r="J23" s="27">
        <f t="shared" si="8"/>
        <v>165.55250000000001</v>
      </c>
      <c r="K23" s="27">
        <f t="shared" si="8"/>
        <v>18640.172946428571</v>
      </c>
    </row>
    <row r="24" spans="1:13" s="9" customFormat="1" ht="16.5" thickBot="1" x14ac:dyDescent="0.3">
      <c r="A24" s="21"/>
      <c r="B24" s="23"/>
      <c r="C24" s="23"/>
      <c r="D24" s="23"/>
      <c r="E24" s="25"/>
      <c r="F24" s="26"/>
      <c r="G24" s="26"/>
      <c r="H24" s="29"/>
      <c r="I24" s="29"/>
      <c r="J24" s="29"/>
      <c r="K24" s="30"/>
      <c r="M24" s="10"/>
    </row>
    <row r="25" spans="1:13" x14ac:dyDescent="0.25">
      <c r="A25"/>
      <c r="B25"/>
      <c r="C25"/>
      <c r="D25"/>
      <c r="E25"/>
      <c r="F25" s="8"/>
      <c r="G25" s="8"/>
      <c r="H25" s="8"/>
      <c r="I25" s="8"/>
      <c r="J25" s="8"/>
      <c r="K25"/>
    </row>
    <row r="26" spans="1:13" x14ac:dyDescent="0.25">
      <c r="A26"/>
      <c r="B26"/>
      <c r="C26"/>
      <c r="D26"/>
      <c r="E26"/>
      <c r="F26" s="8"/>
      <c r="G26" s="8"/>
      <c r="H26" s="8"/>
      <c r="I26" s="8"/>
      <c r="J26" s="8"/>
      <c r="K26"/>
    </row>
    <row r="27" spans="1:13" x14ac:dyDescent="0.25">
      <c r="A27"/>
      <c r="B27"/>
      <c r="C27"/>
      <c r="D27"/>
      <c r="E27"/>
      <c r="F27" s="8"/>
      <c r="G27" s="8"/>
      <c r="H27" s="8"/>
      <c r="I27" s="8"/>
      <c r="J27" s="8"/>
      <c r="K27"/>
    </row>
    <row r="28" spans="1:13" x14ac:dyDescent="0.25">
      <c r="A28"/>
      <c r="B28"/>
      <c r="C28"/>
      <c r="D28"/>
      <c r="E28"/>
      <c r="F28" s="8"/>
      <c r="G28" s="8"/>
      <c r="H28" s="8"/>
      <c r="I28" s="8"/>
      <c r="J28" s="8"/>
      <c r="K28"/>
    </row>
    <row r="29" spans="1:13" x14ac:dyDescent="0.25">
      <c r="A29"/>
      <c r="B29"/>
      <c r="C29"/>
      <c r="D29"/>
      <c r="E29"/>
      <c r="F29" s="8"/>
      <c r="G29" s="8"/>
      <c r="H29" s="8"/>
      <c r="I29" s="8"/>
      <c r="J29" s="8"/>
      <c r="K29"/>
    </row>
    <row r="30" spans="1:13" x14ac:dyDescent="0.25">
      <c r="A30"/>
      <c r="B30"/>
      <c r="C30"/>
      <c r="D30"/>
      <c r="E30"/>
      <c r="F30" s="8"/>
      <c r="G30" s="8"/>
      <c r="H30" s="8"/>
      <c r="I30" s="8">
        <f>H30*0.01</f>
        <v>0</v>
      </c>
      <c r="J30" s="8"/>
      <c r="K30"/>
    </row>
    <row r="31" spans="1:13" x14ac:dyDescent="0.25">
      <c r="A31"/>
      <c r="B31"/>
      <c r="C31"/>
      <c r="D31"/>
      <c r="E31"/>
      <c r="F31" s="8"/>
      <c r="G31" s="8"/>
      <c r="H31" s="8"/>
      <c r="I31" s="8"/>
      <c r="J31" s="8"/>
      <c r="K31"/>
    </row>
    <row r="32" spans="1:13" x14ac:dyDescent="0.25">
      <c r="A32"/>
      <c r="B32"/>
      <c r="C32"/>
      <c r="D32"/>
      <c r="E32"/>
      <c r="F32" s="8"/>
      <c r="G32" s="8"/>
      <c r="H32" s="8"/>
      <c r="I32" s="8"/>
      <c r="J32" s="8"/>
      <c r="K32"/>
    </row>
    <row r="33" spans="1:11" x14ac:dyDescent="0.25">
      <c r="A33"/>
      <c r="B33"/>
      <c r="C33"/>
      <c r="D33"/>
      <c r="E33"/>
      <c r="F33" s="8"/>
      <c r="G33" s="8"/>
      <c r="H33" s="8"/>
      <c r="I33" s="8"/>
      <c r="J33" s="8"/>
      <c r="K33"/>
    </row>
    <row r="34" spans="1:11" x14ac:dyDescent="0.25">
      <c r="A34"/>
      <c r="B34"/>
      <c r="C34"/>
      <c r="D34"/>
      <c r="E34"/>
      <c r="F34" s="8"/>
      <c r="G34" s="8"/>
      <c r="H34" s="8"/>
      <c r="I34" s="8"/>
      <c r="J34" s="8"/>
      <c r="K34"/>
    </row>
    <row r="35" spans="1:11" x14ac:dyDescent="0.25">
      <c r="A35"/>
      <c r="B35"/>
      <c r="C35"/>
      <c r="D35"/>
      <c r="E35"/>
      <c r="F35" s="8"/>
      <c r="G35" s="8"/>
      <c r="H35" s="8"/>
      <c r="I35" s="8"/>
      <c r="J35" s="8"/>
      <c r="K35"/>
    </row>
    <row r="36" spans="1:11" x14ac:dyDescent="0.25">
      <c r="A36"/>
      <c r="B36"/>
      <c r="C36"/>
      <c r="D36"/>
      <c r="E36"/>
      <c r="F36" s="8"/>
      <c r="G36" s="8"/>
      <c r="H36" s="8"/>
      <c r="I36" s="8"/>
      <c r="J36" s="8"/>
      <c r="K36"/>
    </row>
    <row r="37" spans="1:11" x14ac:dyDescent="0.25">
      <c r="A37"/>
      <c r="B37"/>
      <c r="C37"/>
      <c r="D37"/>
      <c r="E37"/>
      <c r="F37" s="8"/>
      <c r="G37" s="8"/>
      <c r="H37" s="8"/>
      <c r="I37" s="8"/>
      <c r="J37" s="8"/>
      <c r="K37"/>
    </row>
    <row r="38" spans="1:11" x14ac:dyDescent="0.25">
      <c r="A38"/>
      <c r="B38"/>
      <c r="C38"/>
      <c r="D38"/>
      <c r="E38"/>
      <c r="F38" s="8"/>
      <c r="G38" s="8"/>
      <c r="H38" s="8"/>
      <c r="I38" s="8"/>
      <c r="J38" s="8"/>
      <c r="K38"/>
    </row>
    <row r="39" spans="1:11" x14ac:dyDescent="0.25">
      <c r="A39"/>
      <c r="B39"/>
      <c r="C39"/>
      <c r="D39"/>
      <c r="E39"/>
      <c r="F39" s="8"/>
      <c r="G39" s="8"/>
      <c r="H39" s="8"/>
      <c r="I39" s="8"/>
      <c r="J39" s="8"/>
      <c r="K39"/>
    </row>
    <row r="40" spans="1:11" x14ac:dyDescent="0.25">
      <c r="A40"/>
      <c r="B40"/>
      <c r="C40"/>
      <c r="D40"/>
      <c r="E40"/>
      <c r="F40" s="8"/>
      <c r="G40" s="8"/>
      <c r="H40" s="8"/>
      <c r="I40" s="8"/>
      <c r="J40" s="8"/>
      <c r="K40"/>
    </row>
    <row r="41" spans="1:11" x14ac:dyDescent="0.25">
      <c r="A41"/>
      <c r="B41"/>
      <c r="C41"/>
      <c r="D41"/>
      <c r="E41"/>
      <c r="F41" s="8"/>
      <c r="G41" s="8"/>
      <c r="H41" s="8"/>
      <c r="I41" s="8"/>
      <c r="J41" s="8"/>
      <c r="K41"/>
    </row>
    <row r="42" spans="1:11" x14ac:dyDescent="0.25">
      <c r="A42"/>
      <c r="B42"/>
      <c r="C42"/>
      <c r="D42"/>
      <c r="E42"/>
      <c r="F42" s="8"/>
      <c r="G42" s="8"/>
      <c r="H42" s="8"/>
      <c r="I42" s="8"/>
      <c r="J42" s="8"/>
      <c r="K42"/>
    </row>
    <row r="43" spans="1:11" x14ac:dyDescent="0.25">
      <c r="A43"/>
      <c r="B43"/>
      <c r="C43"/>
      <c r="D43"/>
      <c r="E43"/>
      <c r="F43" s="8"/>
      <c r="G43" s="8"/>
      <c r="H43" s="8"/>
      <c r="I43" s="8"/>
      <c r="J43" s="8"/>
      <c r="K43"/>
    </row>
    <row r="44" spans="1:11" x14ac:dyDescent="0.25">
      <c r="A44"/>
      <c r="B44"/>
      <c r="C44"/>
      <c r="D44"/>
      <c r="E44"/>
      <c r="F44" s="8"/>
      <c r="G44" s="8"/>
      <c r="H44" s="8"/>
      <c r="I44" s="8"/>
      <c r="J44" s="8"/>
      <c r="K44"/>
    </row>
    <row r="45" spans="1:11" x14ac:dyDescent="0.25">
      <c r="A45"/>
      <c r="B45"/>
      <c r="C45"/>
      <c r="D45"/>
      <c r="E45"/>
      <c r="F45" s="8"/>
      <c r="G45" s="8"/>
      <c r="H45" s="8"/>
      <c r="I45" s="8"/>
      <c r="J45" s="8"/>
      <c r="K45"/>
    </row>
    <row r="46" spans="1:11" x14ac:dyDescent="0.25">
      <c r="A46"/>
      <c r="B46"/>
      <c r="C46"/>
      <c r="D46"/>
      <c r="E46"/>
      <c r="F46" s="8"/>
      <c r="G46" s="8"/>
      <c r="H46" s="8"/>
      <c r="I46" s="8"/>
      <c r="J46" s="8"/>
      <c r="K46"/>
    </row>
    <row r="47" spans="1:11" x14ac:dyDescent="0.25">
      <c r="A47"/>
      <c r="B47"/>
      <c r="C47"/>
      <c r="D47"/>
      <c r="E47"/>
      <c r="F47" s="8"/>
      <c r="G47" s="8"/>
      <c r="H47" s="8"/>
      <c r="I47" s="8"/>
      <c r="J47" s="8"/>
      <c r="K47"/>
    </row>
    <row r="48" spans="1:11" x14ac:dyDescent="0.25">
      <c r="A48"/>
      <c r="B48"/>
      <c r="C48"/>
      <c r="D48"/>
      <c r="E48"/>
      <c r="F48" s="8"/>
      <c r="G48" s="8"/>
      <c r="H48" s="8"/>
      <c r="I48" s="8"/>
      <c r="J48" s="8"/>
      <c r="K48"/>
    </row>
    <row r="49" spans="1:11" x14ac:dyDescent="0.25">
      <c r="A49"/>
      <c r="B49"/>
      <c r="C49"/>
      <c r="D49"/>
      <c r="E49"/>
      <c r="F49" s="8"/>
      <c r="G49" s="8"/>
      <c r="H49" s="8"/>
      <c r="I49" s="8"/>
      <c r="J49" s="8"/>
      <c r="K49"/>
    </row>
    <row r="50" spans="1:11" x14ac:dyDescent="0.25">
      <c r="A50"/>
      <c r="B50"/>
      <c r="C50"/>
      <c r="D50"/>
      <c r="E50"/>
      <c r="F50" s="8"/>
      <c r="G50" s="8"/>
      <c r="H50" s="8"/>
      <c r="I50" s="8"/>
      <c r="J50" s="8"/>
      <c r="K50"/>
    </row>
    <row r="51" spans="1:11" x14ac:dyDescent="0.25">
      <c r="A51"/>
      <c r="B51"/>
      <c r="C51"/>
      <c r="D51"/>
      <c r="E51"/>
      <c r="F51" s="8"/>
      <c r="G51" s="8"/>
      <c r="H51" s="8"/>
      <c r="I51" s="8"/>
      <c r="J51" s="8"/>
      <c r="K51"/>
    </row>
    <row r="52" spans="1:11" x14ac:dyDescent="0.25">
      <c r="A52"/>
      <c r="B52"/>
      <c r="C52"/>
      <c r="D52"/>
      <c r="E52"/>
      <c r="F52" s="8"/>
      <c r="G52" s="8"/>
      <c r="H52" s="8"/>
      <c r="I52" s="8"/>
      <c r="J52" s="8"/>
      <c r="K52"/>
    </row>
    <row r="53" spans="1:11" x14ac:dyDescent="0.25">
      <c r="A53"/>
      <c r="B53"/>
      <c r="C53"/>
      <c r="D53"/>
      <c r="E53"/>
      <c r="F53" s="8"/>
      <c r="G53" s="8"/>
      <c r="H53" s="8"/>
      <c r="I53" s="8"/>
      <c r="J53" s="8"/>
      <c r="K53"/>
    </row>
    <row r="54" spans="1:11" x14ac:dyDescent="0.25">
      <c r="A54"/>
      <c r="B54"/>
      <c r="C54"/>
      <c r="D54"/>
      <c r="E54"/>
      <c r="F54" s="8"/>
      <c r="G54" s="8"/>
      <c r="H54" s="8"/>
      <c r="I54" s="8"/>
      <c r="J54" s="8"/>
      <c r="K54"/>
    </row>
    <row r="55" spans="1:11" x14ac:dyDescent="0.25">
      <c r="A55"/>
      <c r="B55"/>
      <c r="C55"/>
      <c r="D55"/>
      <c r="E55"/>
      <c r="F55" s="8"/>
      <c r="G55" s="8"/>
      <c r="H55" s="8"/>
      <c r="I55" s="8"/>
      <c r="J55" s="8"/>
      <c r="K55"/>
    </row>
    <row r="56" spans="1:11" x14ac:dyDescent="0.25">
      <c r="A56"/>
      <c r="B56"/>
      <c r="C56"/>
      <c r="D56"/>
      <c r="E56"/>
      <c r="F56" s="8"/>
      <c r="G56" s="8"/>
      <c r="H56" s="8"/>
      <c r="I56" s="8"/>
      <c r="J56" s="8"/>
      <c r="K56"/>
    </row>
    <row r="57" spans="1:11" x14ac:dyDescent="0.25">
      <c r="A57"/>
      <c r="B57"/>
      <c r="C57"/>
      <c r="D57"/>
      <c r="E57"/>
      <c r="F57" s="8"/>
      <c r="G57" s="8"/>
      <c r="H57" s="8"/>
      <c r="I57" s="8"/>
      <c r="J57" s="8"/>
      <c r="K57"/>
    </row>
    <row r="58" spans="1:11" x14ac:dyDescent="0.25">
      <c r="A58"/>
      <c r="B58"/>
      <c r="C58"/>
      <c r="D58"/>
      <c r="E58"/>
      <c r="F58" s="8"/>
      <c r="G58" s="8"/>
      <c r="H58" s="8"/>
      <c r="I58" s="8"/>
      <c r="J58" s="8"/>
      <c r="K58"/>
    </row>
    <row r="59" spans="1:11" x14ac:dyDescent="0.25">
      <c r="A59"/>
      <c r="B59"/>
      <c r="C59"/>
      <c r="D59"/>
      <c r="E59"/>
      <c r="F59" s="8"/>
      <c r="G59" s="8"/>
      <c r="H59" s="8"/>
      <c r="I59" s="8"/>
      <c r="J59" s="8"/>
      <c r="K59"/>
    </row>
    <row r="60" spans="1:11" x14ac:dyDescent="0.25">
      <c r="A60"/>
      <c r="B60"/>
      <c r="C60"/>
      <c r="D60"/>
      <c r="E60"/>
      <c r="F60" s="8"/>
      <c r="G60" s="8"/>
      <c r="H60" s="8"/>
      <c r="I60" s="8"/>
      <c r="J60" s="8"/>
      <c r="K60"/>
    </row>
    <row r="61" spans="1:11" x14ac:dyDescent="0.25">
      <c r="A61"/>
      <c r="B61"/>
      <c r="C61"/>
      <c r="D61"/>
      <c r="E61"/>
      <c r="F61" s="8"/>
      <c r="G61" s="8"/>
      <c r="H61" s="8"/>
      <c r="I61" s="8"/>
      <c r="J61" s="8"/>
      <c r="K61"/>
    </row>
    <row r="62" spans="1:11" x14ac:dyDescent="0.25">
      <c r="A62"/>
      <c r="B62"/>
      <c r="C62"/>
      <c r="D62"/>
      <c r="E62"/>
      <c r="F62" s="8"/>
      <c r="G62" s="8"/>
      <c r="H62" s="8"/>
      <c r="I62" s="8"/>
      <c r="J62" s="8"/>
      <c r="K62"/>
    </row>
    <row r="63" spans="1:11" x14ac:dyDescent="0.25">
      <c r="A63"/>
      <c r="B63"/>
      <c r="C63"/>
      <c r="D63"/>
      <c r="E63"/>
      <c r="F63" s="8"/>
      <c r="G63" s="8"/>
      <c r="H63" s="8"/>
      <c r="I63" s="8"/>
      <c r="J63" s="8"/>
      <c r="K63"/>
    </row>
    <row r="64" spans="1:11" x14ac:dyDescent="0.25">
      <c r="A64"/>
      <c r="B64"/>
      <c r="C64"/>
      <c r="D64"/>
      <c r="E64"/>
      <c r="F64" s="8"/>
      <c r="G64" s="8"/>
      <c r="H64" s="8"/>
      <c r="I64" s="8"/>
      <c r="J64" s="8"/>
      <c r="K64"/>
    </row>
    <row r="65" spans="1:11" x14ac:dyDescent="0.25">
      <c r="A65"/>
      <c r="B65"/>
      <c r="C65"/>
      <c r="D65"/>
      <c r="E65"/>
      <c r="F65" s="8"/>
      <c r="G65" s="8"/>
      <c r="H65" s="8"/>
      <c r="I65" s="8"/>
      <c r="J65" s="8"/>
      <c r="K65"/>
    </row>
    <row r="66" spans="1:11" x14ac:dyDescent="0.25">
      <c r="A66"/>
      <c r="B66"/>
      <c r="C66"/>
      <c r="D66"/>
      <c r="E66"/>
      <c r="F66" s="8"/>
      <c r="G66" s="8"/>
      <c r="H66" s="8"/>
      <c r="I66" s="8"/>
      <c r="J66" s="8"/>
      <c r="K66"/>
    </row>
    <row r="67" spans="1:11" x14ac:dyDescent="0.25">
      <c r="A67"/>
      <c r="B67"/>
      <c r="C67"/>
      <c r="D67"/>
      <c r="E67"/>
      <c r="F67" s="8"/>
      <c r="G67" s="8"/>
      <c r="H67" s="8"/>
      <c r="I67" s="8"/>
      <c r="J67" s="8"/>
      <c r="K67"/>
    </row>
    <row r="68" spans="1:11" x14ac:dyDescent="0.25">
      <c r="A68"/>
      <c r="B68"/>
      <c r="C68"/>
      <c r="D68"/>
      <c r="E68"/>
      <c r="F68" s="8"/>
      <c r="G68" s="8"/>
      <c r="H68" s="8"/>
      <c r="I68" s="8"/>
      <c r="J68" s="8"/>
      <c r="K68"/>
    </row>
    <row r="69" spans="1:11" x14ac:dyDescent="0.25">
      <c r="A69"/>
      <c r="B69"/>
      <c r="C69"/>
      <c r="D69"/>
      <c r="E69"/>
      <c r="F69" s="8"/>
      <c r="G69" s="8"/>
      <c r="H69" s="8"/>
      <c r="I69" s="8"/>
      <c r="J69" s="8"/>
      <c r="K69"/>
    </row>
    <row r="70" spans="1:11" x14ac:dyDescent="0.25">
      <c r="A70"/>
      <c r="B70"/>
      <c r="C70"/>
      <c r="D70"/>
      <c r="E70"/>
      <c r="F70" s="8"/>
      <c r="G70" s="8"/>
      <c r="H70" s="8"/>
      <c r="I70" s="8"/>
      <c r="J70" s="8"/>
      <c r="K70"/>
    </row>
    <row r="71" spans="1:11" x14ac:dyDescent="0.25">
      <c r="A71"/>
      <c r="B71"/>
      <c r="C71"/>
      <c r="D71"/>
      <c r="E71"/>
      <c r="F71" s="8"/>
      <c r="G71" s="8"/>
      <c r="H71" s="8"/>
      <c r="I71" s="8"/>
      <c r="J71" s="8"/>
      <c r="K71"/>
    </row>
    <row r="72" spans="1:11" x14ac:dyDescent="0.25">
      <c r="A72"/>
      <c r="B72"/>
      <c r="C72"/>
      <c r="D72"/>
      <c r="E72"/>
      <c r="F72" s="8"/>
      <c r="G72" s="8"/>
      <c r="H72" s="8"/>
      <c r="I72" s="8"/>
      <c r="J72" s="8"/>
      <c r="K72"/>
    </row>
    <row r="73" spans="1:11" x14ac:dyDescent="0.25">
      <c r="A73"/>
      <c r="B73"/>
      <c r="C73"/>
      <c r="D73"/>
      <c r="E73"/>
      <c r="F73" s="8"/>
      <c r="G73" s="8"/>
      <c r="H73" s="8"/>
      <c r="I73" s="8"/>
      <c r="J73" s="8"/>
      <c r="K73"/>
    </row>
    <row r="74" spans="1:11" x14ac:dyDescent="0.25">
      <c r="A74"/>
      <c r="B74"/>
      <c r="C74"/>
      <c r="D74"/>
      <c r="E74"/>
      <c r="F74" s="8"/>
      <c r="G74" s="8"/>
      <c r="H74" s="8"/>
      <c r="I74" s="8"/>
      <c r="J74" s="8"/>
      <c r="K74"/>
    </row>
    <row r="75" spans="1:11" x14ac:dyDescent="0.25">
      <c r="A75"/>
      <c r="B75"/>
      <c r="C75"/>
      <c r="D75"/>
      <c r="E75"/>
      <c r="F75" s="8"/>
      <c r="G75" s="8"/>
      <c r="H75" s="8"/>
      <c r="I75" s="8"/>
      <c r="J75" s="8"/>
      <c r="K75"/>
    </row>
    <row r="76" spans="1:11" x14ac:dyDescent="0.25">
      <c r="A76"/>
      <c r="B76"/>
      <c r="C76"/>
      <c r="D76"/>
      <c r="E76"/>
      <c r="F76" s="8"/>
      <c r="G76" s="8"/>
      <c r="H76" s="8"/>
      <c r="I76" s="8"/>
      <c r="J76" s="8"/>
      <c r="K76"/>
    </row>
    <row r="77" spans="1:11" x14ac:dyDescent="0.25">
      <c r="A77"/>
      <c r="B77"/>
      <c r="C77"/>
      <c r="D77"/>
      <c r="E77"/>
      <c r="F77" s="8"/>
      <c r="G77" s="8"/>
      <c r="H77" s="8"/>
      <c r="I77" s="8"/>
      <c r="J77" s="8"/>
      <c r="K77"/>
    </row>
    <row r="78" spans="1:11" x14ac:dyDescent="0.25">
      <c r="A78"/>
      <c r="B78"/>
      <c r="C78"/>
      <c r="D78"/>
      <c r="E78"/>
      <c r="F78" s="8"/>
      <c r="G78" s="8"/>
      <c r="H78" s="8"/>
      <c r="I78" s="8"/>
      <c r="J78" s="8"/>
      <c r="K78"/>
    </row>
    <row r="79" spans="1:11" x14ac:dyDescent="0.25">
      <c r="A79"/>
      <c r="B79"/>
      <c r="C79"/>
      <c r="D79"/>
      <c r="E79"/>
      <c r="F79" s="8"/>
      <c r="G79" s="8"/>
      <c r="H79" s="8"/>
      <c r="I79" s="8"/>
      <c r="J79" s="8"/>
      <c r="K79"/>
    </row>
    <row r="80" spans="1:11" x14ac:dyDescent="0.25">
      <c r="A80"/>
      <c r="B80"/>
      <c r="C80"/>
      <c r="D80"/>
      <c r="E80"/>
      <c r="F80" s="8"/>
      <c r="G80" s="8"/>
      <c r="H80" s="8"/>
      <c r="I80" s="8"/>
      <c r="J80" s="8"/>
      <c r="K80"/>
    </row>
    <row r="81" spans="1:11" x14ac:dyDescent="0.25">
      <c r="A81"/>
      <c r="B81"/>
      <c r="C81"/>
      <c r="D81"/>
      <c r="E81"/>
      <c r="F81" s="8"/>
      <c r="G81" s="8"/>
      <c r="H81" s="8"/>
      <c r="I81" s="8"/>
      <c r="J81" s="8"/>
      <c r="K81"/>
    </row>
    <row r="82" spans="1:11" x14ac:dyDescent="0.25">
      <c r="A82"/>
      <c r="B82"/>
      <c r="C82"/>
      <c r="D82"/>
      <c r="E82"/>
      <c r="F82" s="8"/>
      <c r="G82" s="8"/>
      <c r="H82" s="8"/>
      <c r="I82" s="8"/>
      <c r="J82" s="8"/>
      <c r="K82"/>
    </row>
    <row r="83" spans="1:11" x14ac:dyDescent="0.25">
      <c r="A83"/>
      <c r="B83"/>
      <c r="C83"/>
      <c r="D83"/>
      <c r="E83"/>
      <c r="F83" s="8"/>
      <c r="G83" s="8"/>
      <c r="H83" s="8"/>
      <c r="I83" s="8"/>
      <c r="J83" s="8"/>
      <c r="K83"/>
    </row>
    <row r="84" spans="1:11" x14ac:dyDescent="0.25">
      <c r="A84"/>
      <c r="B84"/>
      <c r="C84"/>
      <c r="D84"/>
      <c r="E84"/>
      <c r="F84" s="8"/>
      <c r="G84" s="8"/>
      <c r="H84" s="8"/>
      <c r="I84" s="8"/>
      <c r="J84" s="8"/>
      <c r="K84"/>
    </row>
    <row r="85" spans="1:11" x14ac:dyDescent="0.25">
      <c r="A85"/>
      <c r="B85"/>
      <c r="C85"/>
      <c r="D85"/>
      <c r="E85"/>
      <c r="F85" s="8"/>
      <c r="G85" s="8"/>
      <c r="H85" s="8"/>
      <c r="I85" s="8"/>
      <c r="J85" s="8"/>
      <c r="K85"/>
    </row>
    <row r="86" spans="1:11" x14ac:dyDescent="0.25">
      <c r="A86"/>
      <c r="B86"/>
      <c r="C86"/>
      <c r="D86"/>
      <c r="E86"/>
      <c r="F86" s="8"/>
      <c r="G86" s="8"/>
      <c r="H86" s="8"/>
      <c r="I86" s="8"/>
      <c r="J86" s="8"/>
      <c r="K86"/>
    </row>
    <row r="87" spans="1:11" x14ac:dyDescent="0.25">
      <c r="A87"/>
      <c r="B87"/>
      <c r="C87"/>
      <c r="D87"/>
      <c r="E87"/>
      <c r="F87" s="8"/>
      <c r="G87" s="8"/>
      <c r="H87" s="8"/>
      <c r="I87" s="8"/>
      <c r="J87" s="8"/>
      <c r="K87"/>
    </row>
    <row r="88" spans="1:11" x14ac:dyDescent="0.25">
      <c r="A88"/>
      <c r="B88"/>
      <c r="C88"/>
      <c r="D88"/>
      <c r="E88"/>
      <c r="F88" s="8"/>
      <c r="G88" s="8"/>
      <c r="H88" s="8"/>
      <c r="I88" s="8"/>
      <c r="J88" s="8"/>
      <c r="K88"/>
    </row>
    <row r="89" spans="1:11" x14ac:dyDescent="0.25">
      <c r="A89"/>
      <c r="B89"/>
      <c r="C89"/>
      <c r="D89"/>
      <c r="E89"/>
      <c r="F89" s="8"/>
      <c r="G89" s="8"/>
      <c r="H89" s="8"/>
      <c r="I89" s="8"/>
      <c r="J89" s="8"/>
      <c r="K89"/>
    </row>
    <row r="90" spans="1:11" x14ac:dyDescent="0.25">
      <c r="A90"/>
      <c r="B90"/>
      <c r="C90"/>
      <c r="D90"/>
      <c r="E90"/>
      <c r="F90" s="8"/>
      <c r="G90" s="8"/>
      <c r="H90" s="8"/>
      <c r="I90" s="8"/>
      <c r="J90" s="8"/>
      <c r="K90"/>
    </row>
    <row r="91" spans="1:11" x14ac:dyDescent="0.25">
      <c r="A91"/>
      <c r="B91"/>
      <c r="C91"/>
      <c r="D91"/>
      <c r="E91"/>
      <c r="F91" s="8"/>
      <c r="G91" s="8"/>
      <c r="H91" s="8"/>
      <c r="I91" s="8"/>
      <c r="J91" s="8"/>
      <c r="K91"/>
    </row>
    <row r="92" spans="1:11" x14ac:dyDescent="0.25">
      <c r="A92"/>
      <c r="B92"/>
      <c r="C92"/>
      <c r="D92"/>
      <c r="E92"/>
      <c r="F92" s="8"/>
      <c r="G92" s="8"/>
      <c r="H92" s="8"/>
      <c r="I92" s="8"/>
      <c r="J92" s="8"/>
      <c r="K92"/>
    </row>
    <row r="93" spans="1:11" x14ac:dyDescent="0.25">
      <c r="A93"/>
      <c r="B93"/>
      <c r="C93"/>
      <c r="D93"/>
      <c r="E93"/>
      <c r="F93" s="8"/>
      <c r="G93" s="8"/>
      <c r="H93" s="8"/>
      <c r="I93" s="8"/>
      <c r="J93" s="8"/>
      <c r="K93"/>
    </row>
    <row r="94" spans="1:11" x14ac:dyDescent="0.25">
      <c r="A94"/>
      <c r="B94"/>
      <c r="C94"/>
      <c r="D94"/>
      <c r="E94"/>
      <c r="F94" s="8"/>
      <c r="G94" s="8"/>
      <c r="H94" s="8"/>
      <c r="I94" s="8"/>
      <c r="J94" s="8"/>
      <c r="K94"/>
    </row>
    <row r="95" spans="1:11" x14ac:dyDescent="0.25">
      <c r="A95"/>
      <c r="B95"/>
      <c r="C95"/>
      <c r="D95"/>
      <c r="E95"/>
      <c r="F95" s="8"/>
      <c r="G95" s="8"/>
      <c r="H95" s="8"/>
      <c r="I95" s="8"/>
      <c r="J95" s="8"/>
      <c r="K95"/>
    </row>
    <row r="96" spans="1:11" x14ac:dyDescent="0.25">
      <c r="A96"/>
      <c r="B96"/>
      <c r="C96"/>
      <c r="D96"/>
      <c r="E96"/>
      <c r="F96" s="8"/>
      <c r="G96" s="8"/>
      <c r="H96" s="8"/>
      <c r="I96" s="8"/>
      <c r="J96" s="8"/>
      <c r="K96"/>
    </row>
    <row r="97" spans="1:11" x14ac:dyDescent="0.25">
      <c r="A97"/>
      <c r="B97"/>
      <c r="C97"/>
      <c r="D97"/>
      <c r="E97"/>
      <c r="F97" s="8"/>
      <c r="G97" s="8"/>
      <c r="H97" s="8"/>
      <c r="I97" s="8"/>
      <c r="J97" s="8"/>
      <c r="K97"/>
    </row>
    <row r="98" spans="1:11" x14ac:dyDescent="0.25">
      <c r="A98"/>
      <c r="B98"/>
      <c r="C98"/>
      <c r="D98"/>
      <c r="E98"/>
      <c r="F98" s="8"/>
      <c r="G98" s="8"/>
      <c r="H98" s="8"/>
      <c r="I98" s="8"/>
      <c r="J98" s="8"/>
      <c r="K98"/>
    </row>
    <row r="99" spans="1:11" x14ac:dyDescent="0.25">
      <c r="A99"/>
      <c r="B99"/>
      <c r="C99"/>
      <c r="D99"/>
      <c r="E99"/>
      <c r="F99" s="8"/>
      <c r="G99" s="8"/>
      <c r="H99" s="8"/>
      <c r="I99" s="8"/>
      <c r="J99" s="8"/>
      <c r="K99"/>
    </row>
    <row r="100" spans="1:11" x14ac:dyDescent="0.25">
      <c r="A100"/>
      <c r="B100"/>
      <c r="C100"/>
      <c r="D100"/>
      <c r="E100"/>
      <c r="F100" s="8"/>
      <c r="G100" s="8"/>
      <c r="H100" s="8"/>
      <c r="I100" s="8"/>
      <c r="J100" s="8"/>
      <c r="K100"/>
    </row>
    <row r="101" spans="1:11" x14ac:dyDescent="0.25">
      <c r="A101"/>
      <c r="B101"/>
      <c r="C101"/>
      <c r="D101"/>
      <c r="E101"/>
      <c r="F101" s="8"/>
      <c r="G101" s="8"/>
      <c r="H101" s="8"/>
      <c r="I101" s="8"/>
      <c r="J101" s="8"/>
      <c r="K101"/>
    </row>
    <row r="102" spans="1:11" x14ac:dyDescent="0.25">
      <c r="A102"/>
      <c r="B102"/>
      <c r="C102"/>
      <c r="D102"/>
      <c r="E102"/>
      <c r="F102" s="8"/>
      <c r="G102" s="8"/>
      <c r="H102" s="8"/>
      <c r="I102" s="8"/>
      <c r="J102" s="8"/>
      <c r="K102"/>
    </row>
    <row r="103" spans="1:11" x14ac:dyDescent="0.25">
      <c r="A103"/>
      <c r="B103"/>
      <c r="C103"/>
      <c r="D103"/>
      <c r="E103"/>
      <c r="F103" s="8"/>
      <c r="G103" s="8"/>
      <c r="H103" s="8"/>
      <c r="I103" s="8"/>
      <c r="J103" s="8"/>
      <c r="K103"/>
    </row>
    <row r="104" spans="1:11" x14ac:dyDescent="0.25">
      <c r="A104"/>
      <c r="B104"/>
      <c r="C104"/>
      <c r="D104"/>
      <c r="E104"/>
      <c r="F104" s="8"/>
      <c r="G104" s="8"/>
      <c r="H104" s="8"/>
      <c r="I104" s="8"/>
      <c r="J104" s="8"/>
      <c r="K104"/>
    </row>
    <row r="105" spans="1:11" x14ac:dyDescent="0.25">
      <c r="A105"/>
      <c r="B105"/>
      <c r="C105"/>
      <c r="D105"/>
      <c r="E105"/>
      <c r="F105" s="8"/>
      <c r="G105" s="8"/>
      <c r="H105" s="8"/>
      <c r="I105" s="8"/>
      <c r="J105" s="8"/>
      <c r="K105"/>
    </row>
    <row r="106" spans="1:11" x14ac:dyDescent="0.25">
      <c r="A106"/>
      <c r="B106"/>
      <c r="C106"/>
      <c r="D106"/>
      <c r="E106"/>
      <c r="F106" s="8"/>
      <c r="G106" s="8"/>
      <c r="H106" s="8"/>
      <c r="I106" s="8"/>
      <c r="J106" s="8"/>
      <c r="K106"/>
    </row>
    <row r="107" spans="1:11" x14ac:dyDescent="0.25">
      <c r="A107"/>
      <c r="B107"/>
      <c r="C107"/>
      <c r="D107"/>
      <c r="E107"/>
      <c r="F107" s="8"/>
      <c r="G107" s="8"/>
      <c r="H107" s="8"/>
      <c r="I107" s="8"/>
      <c r="J107" s="8"/>
      <c r="K107"/>
    </row>
    <row r="108" spans="1:11" x14ac:dyDescent="0.25">
      <c r="A108"/>
      <c r="B108"/>
      <c r="C108"/>
      <c r="D108"/>
      <c r="E108"/>
      <c r="F108" s="8"/>
      <c r="G108" s="8"/>
      <c r="H108" s="8"/>
      <c r="I108" s="8"/>
      <c r="J108" s="8"/>
      <c r="K108"/>
    </row>
    <row r="109" spans="1:11" x14ac:dyDescent="0.25">
      <c r="A109"/>
      <c r="B109"/>
      <c r="C109"/>
      <c r="D109"/>
      <c r="E109"/>
      <c r="F109" s="8"/>
      <c r="G109" s="8"/>
      <c r="H109" s="8"/>
      <c r="I109" s="8"/>
      <c r="J109" s="8"/>
      <c r="K109"/>
    </row>
    <row r="110" spans="1:11" x14ac:dyDescent="0.25">
      <c r="A110"/>
      <c r="B110"/>
      <c r="C110"/>
      <c r="D110"/>
      <c r="E110"/>
      <c r="F110" s="8"/>
      <c r="G110" s="8"/>
      <c r="H110" s="8"/>
      <c r="I110" s="8"/>
      <c r="J110" s="8"/>
      <c r="K110"/>
    </row>
    <row r="111" spans="1:11" x14ac:dyDescent="0.25">
      <c r="A111"/>
      <c r="B111"/>
      <c r="C111"/>
      <c r="D111"/>
      <c r="E111"/>
      <c r="F111" s="8"/>
      <c r="G111" s="8"/>
      <c r="H111" s="8"/>
      <c r="I111" s="8"/>
      <c r="J111" s="8"/>
      <c r="K111"/>
    </row>
    <row r="112" spans="1:11" x14ac:dyDescent="0.25">
      <c r="A112"/>
      <c r="B112"/>
      <c r="C112"/>
      <c r="D112"/>
      <c r="E112"/>
      <c r="F112" s="8"/>
      <c r="G112" s="8"/>
      <c r="H112" s="8"/>
      <c r="I112" s="8"/>
      <c r="J112" s="8"/>
      <c r="K112"/>
    </row>
    <row r="113" spans="1:11" x14ac:dyDescent="0.25">
      <c r="A113"/>
      <c r="B113"/>
      <c r="C113"/>
      <c r="D113"/>
      <c r="E113"/>
      <c r="F113" s="8"/>
      <c r="G113" s="8"/>
      <c r="H113" s="8"/>
      <c r="I113" s="8"/>
      <c r="J113" s="8"/>
      <c r="K113"/>
    </row>
    <row r="114" spans="1:11" x14ac:dyDescent="0.25">
      <c r="A114"/>
      <c r="B114"/>
      <c r="C114"/>
      <c r="D114"/>
      <c r="E114"/>
      <c r="F114" s="8"/>
      <c r="G114" s="8"/>
      <c r="H114" s="8"/>
      <c r="I114" s="8"/>
      <c r="J114" s="8"/>
      <c r="K114"/>
    </row>
    <row r="115" spans="1:11" x14ac:dyDescent="0.25">
      <c r="A115"/>
      <c r="B115"/>
      <c r="C115"/>
      <c r="D115"/>
      <c r="E115"/>
      <c r="F115" s="8"/>
      <c r="G115" s="8"/>
      <c r="H115" s="8"/>
      <c r="I115" s="8"/>
      <c r="J115" s="8"/>
      <c r="K115"/>
    </row>
    <row r="116" spans="1:11" x14ac:dyDescent="0.25">
      <c r="A116"/>
      <c r="B116"/>
      <c r="C116"/>
      <c r="D116"/>
      <c r="E116"/>
      <c r="F116" s="8"/>
      <c r="G116" s="8"/>
      <c r="H116" s="8"/>
      <c r="I116" s="8"/>
      <c r="J116" s="8"/>
      <c r="K116"/>
    </row>
    <row r="117" spans="1:11" x14ac:dyDescent="0.25">
      <c r="A117"/>
      <c r="B117"/>
      <c r="C117"/>
      <c r="D117"/>
      <c r="E117"/>
      <c r="F117" s="8"/>
      <c r="G117" s="8"/>
      <c r="H117" s="8"/>
      <c r="I117" s="8"/>
      <c r="J117" s="8"/>
      <c r="K117"/>
    </row>
    <row r="118" spans="1:11" x14ac:dyDescent="0.25">
      <c r="A118"/>
      <c r="B118"/>
      <c r="C118"/>
      <c r="D118"/>
      <c r="E118"/>
      <c r="F118" s="8"/>
      <c r="G118" s="8"/>
      <c r="H118" s="8"/>
      <c r="I118" s="8"/>
      <c r="J118" s="8"/>
      <c r="K118"/>
    </row>
    <row r="119" spans="1:11" x14ac:dyDescent="0.25">
      <c r="A119"/>
      <c r="B119"/>
      <c r="C119"/>
      <c r="D119"/>
      <c r="E119"/>
      <c r="F119" s="8"/>
      <c r="G119" s="8"/>
      <c r="H119" s="8"/>
      <c r="I119" s="8"/>
      <c r="J119" s="8"/>
      <c r="K119"/>
    </row>
    <row r="120" spans="1:11" x14ac:dyDescent="0.25">
      <c r="A120"/>
      <c r="B120"/>
      <c r="C120"/>
      <c r="D120"/>
      <c r="E120"/>
      <c r="F120" s="8"/>
      <c r="G120" s="8"/>
      <c r="H120" s="8"/>
      <c r="I120" s="8"/>
      <c r="J120" s="8"/>
      <c r="K120"/>
    </row>
    <row r="121" spans="1:11" x14ac:dyDescent="0.25">
      <c r="A121"/>
      <c r="B121"/>
      <c r="C121"/>
      <c r="D121"/>
      <c r="E121"/>
      <c r="F121" s="8"/>
      <c r="G121" s="8"/>
      <c r="H121" s="8"/>
      <c r="I121" s="8"/>
      <c r="J121" s="8"/>
      <c r="K121"/>
    </row>
    <row r="122" spans="1:11" x14ac:dyDescent="0.25">
      <c r="A122"/>
      <c r="B122"/>
      <c r="C122"/>
      <c r="D122"/>
      <c r="E122"/>
      <c r="F122" s="8"/>
      <c r="G122" s="8"/>
      <c r="H122" s="8"/>
      <c r="I122" s="8"/>
      <c r="J122" s="8"/>
      <c r="K122"/>
    </row>
    <row r="123" spans="1:11" x14ac:dyDescent="0.25">
      <c r="A123"/>
      <c r="B123"/>
      <c r="C123"/>
      <c r="D123"/>
      <c r="E123"/>
      <c r="F123" s="8"/>
      <c r="G123" s="8"/>
      <c r="H123" s="8"/>
      <c r="I123" s="8"/>
      <c r="J123" s="8"/>
      <c r="K123"/>
    </row>
    <row r="124" spans="1:11" x14ac:dyDescent="0.25">
      <c r="A124"/>
      <c r="B124"/>
      <c r="C124"/>
      <c r="D124"/>
      <c r="E124"/>
      <c r="F124" s="8"/>
      <c r="G124" s="8"/>
      <c r="H124" s="8"/>
      <c r="I124" s="8"/>
      <c r="J124" s="8"/>
      <c r="K124"/>
    </row>
    <row r="125" spans="1:11" x14ac:dyDescent="0.25">
      <c r="A125"/>
      <c r="B125"/>
      <c r="C125"/>
      <c r="D125"/>
      <c r="E125"/>
      <c r="F125" s="8"/>
      <c r="G125" s="8"/>
      <c r="H125" s="8"/>
      <c r="I125" s="8"/>
      <c r="J125" s="8"/>
      <c r="K125"/>
    </row>
    <row r="126" spans="1:11" x14ac:dyDescent="0.25">
      <c r="A126"/>
      <c r="B126"/>
      <c r="C126"/>
      <c r="D126"/>
      <c r="E126"/>
      <c r="F126" s="8"/>
      <c r="G126" s="8"/>
      <c r="H126" s="8"/>
      <c r="I126" s="8"/>
      <c r="J126" s="8"/>
      <c r="K126"/>
    </row>
    <row r="127" spans="1:11" x14ac:dyDescent="0.25">
      <c r="A127"/>
      <c r="B127"/>
      <c r="C127"/>
      <c r="D127"/>
      <c r="E127"/>
      <c r="F127" s="8"/>
      <c r="G127" s="8"/>
      <c r="H127" s="8"/>
      <c r="I127" s="8"/>
      <c r="J127" s="8"/>
      <c r="K127"/>
    </row>
    <row r="128" spans="1:11" x14ac:dyDescent="0.25">
      <c r="A128"/>
      <c r="B128"/>
      <c r="C128"/>
      <c r="D128"/>
      <c r="E128"/>
      <c r="F128" s="8"/>
      <c r="G128" s="8"/>
      <c r="H128" s="8"/>
      <c r="I128" s="8"/>
      <c r="J128" s="8"/>
      <c r="K128"/>
    </row>
    <row r="129" spans="1:11" x14ac:dyDescent="0.25">
      <c r="A129"/>
      <c r="B129"/>
      <c r="C129"/>
      <c r="D129"/>
      <c r="E129"/>
      <c r="F129" s="8"/>
      <c r="G129" s="8"/>
      <c r="H129" s="8"/>
      <c r="I129" s="8"/>
      <c r="J129" s="8"/>
      <c r="K129"/>
    </row>
    <row r="130" spans="1:11" x14ac:dyDescent="0.25">
      <c r="A130"/>
      <c r="B130"/>
      <c r="C130"/>
      <c r="D130"/>
      <c r="E130"/>
      <c r="F130" s="8"/>
      <c r="G130" s="8"/>
      <c r="H130" s="8"/>
      <c r="I130" s="8"/>
      <c r="J130" s="8"/>
      <c r="K130"/>
    </row>
    <row r="131" spans="1:11" x14ac:dyDescent="0.25">
      <c r="A131"/>
      <c r="B131"/>
      <c r="C131"/>
      <c r="D131"/>
      <c r="E131"/>
      <c r="F131" s="8"/>
      <c r="G131" s="8"/>
      <c r="H131" s="8"/>
      <c r="I131" s="8"/>
      <c r="J131" s="8"/>
      <c r="K131"/>
    </row>
    <row r="132" spans="1:11" x14ac:dyDescent="0.25">
      <c r="A132"/>
      <c r="B132"/>
      <c r="C132"/>
      <c r="D132"/>
      <c r="E132"/>
      <c r="F132" s="8"/>
      <c r="G132" s="8"/>
      <c r="H132" s="8"/>
      <c r="I132" s="8"/>
      <c r="J132" s="8"/>
      <c r="K132"/>
    </row>
    <row r="133" spans="1:11" x14ac:dyDescent="0.25">
      <c r="A133"/>
      <c r="B133"/>
      <c r="C133"/>
      <c r="D133"/>
      <c r="E133"/>
      <c r="F133" s="8"/>
      <c r="G133" s="8"/>
      <c r="H133" s="8"/>
      <c r="I133" s="8"/>
      <c r="J133" s="8"/>
      <c r="K133"/>
    </row>
    <row r="134" spans="1:11" x14ac:dyDescent="0.25">
      <c r="A134"/>
      <c r="B134"/>
      <c r="C134"/>
      <c r="D134"/>
      <c r="E134"/>
      <c r="F134" s="8"/>
      <c r="G134" s="8"/>
      <c r="H134" s="8"/>
      <c r="I134" s="8"/>
      <c r="J134" s="8"/>
      <c r="K134"/>
    </row>
    <row r="135" spans="1:11" x14ac:dyDescent="0.25">
      <c r="A135"/>
      <c r="B135"/>
      <c r="C135"/>
      <c r="D135"/>
      <c r="E135"/>
      <c r="F135" s="8"/>
      <c r="G135" s="8"/>
      <c r="H135" s="8"/>
      <c r="I135" s="8"/>
      <c r="J135" s="8"/>
      <c r="K135"/>
    </row>
    <row r="136" spans="1:11" x14ac:dyDescent="0.25">
      <c r="A136"/>
      <c r="B136"/>
      <c r="C136"/>
      <c r="D136"/>
      <c r="E136"/>
      <c r="F136" s="8"/>
      <c r="G136" s="8"/>
      <c r="H136" s="8"/>
      <c r="I136" s="8"/>
      <c r="J136" s="8"/>
      <c r="K136"/>
    </row>
    <row r="137" spans="1:11" x14ac:dyDescent="0.25">
      <c r="A137"/>
      <c r="B137"/>
      <c r="C137"/>
      <c r="D137"/>
      <c r="E137"/>
      <c r="F137" s="8"/>
      <c r="G137" s="8"/>
      <c r="H137" s="8"/>
      <c r="I137" s="8"/>
      <c r="J137" s="8"/>
      <c r="K137"/>
    </row>
    <row r="138" spans="1:11" x14ac:dyDescent="0.25">
      <c r="A138"/>
      <c r="B138"/>
      <c r="C138"/>
      <c r="D138"/>
      <c r="E138"/>
      <c r="F138" s="8"/>
      <c r="G138" s="8"/>
      <c r="H138" s="8"/>
      <c r="I138" s="8"/>
      <c r="J138" s="8"/>
      <c r="K138"/>
    </row>
    <row r="139" spans="1:11" x14ac:dyDescent="0.25">
      <c r="A139"/>
      <c r="B139"/>
      <c r="C139"/>
      <c r="D139"/>
      <c r="E139"/>
      <c r="F139" s="8"/>
      <c r="G139" s="8"/>
      <c r="H139" s="8"/>
      <c r="I139" s="8"/>
      <c r="J139" s="8"/>
      <c r="K139"/>
    </row>
    <row r="140" spans="1:11" x14ac:dyDescent="0.25">
      <c r="A140"/>
      <c r="B140"/>
      <c r="C140"/>
      <c r="D140"/>
      <c r="E140"/>
      <c r="F140" s="8"/>
      <c r="G140" s="8"/>
      <c r="H140" s="8"/>
      <c r="I140" s="8"/>
      <c r="J140" s="8"/>
      <c r="K140"/>
    </row>
    <row r="141" spans="1:11" x14ac:dyDescent="0.25">
      <c r="A141"/>
      <c r="B141"/>
      <c r="C141"/>
      <c r="D141"/>
      <c r="E141"/>
      <c r="F141" s="8"/>
      <c r="G141" s="8"/>
      <c r="H141" s="8"/>
      <c r="I141" s="8"/>
      <c r="J141" s="8"/>
      <c r="K141"/>
    </row>
    <row r="142" spans="1:11" x14ac:dyDescent="0.25">
      <c r="A142"/>
      <c r="B142"/>
      <c r="C142"/>
      <c r="D142"/>
      <c r="E142"/>
      <c r="F142" s="8"/>
      <c r="G142" s="8"/>
      <c r="H142" s="8"/>
      <c r="I142" s="8"/>
      <c r="J142" s="8"/>
      <c r="K142"/>
    </row>
    <row r="143" spans="1:11" x14ac:dyDescent="0.25">
      <c r="A143"/>
      <c r="B143"/>
      <c r="C143"/>
      <c r="D143"/>
      <c r="E143"/>
      <c r="F143" s="8"/>
      <c r="G143" s="8"/>
      <c r="H143" s="8"/>
      <c r="I143" s="8"/>
      <c r="J143" s="8"/>
      <c r="K143"/>
    </row>
    <row r="144" spans="1:11" x14ac:dyDescent="0.25">
      <c r="A144"/>
      <c r="B144"/>
      <c r="C144"/>
      <c r="D144"/>
      <c r="E144"/>
      <c r="F144" s="8"/>
      <c r="G144" s="8"/>
      <c r="H144" s="8"/>
      <c r="I144" s="8"/>
      <c r="J144" s="8"/>
      <c r="K144"/>
    </row>
    <row r="145" spans="1:11" x14ac:dyDescent="0.25">
      <c r="A145"/>
      <c r="B145"/>
      <c r="C145"/>
      <c r="D145"/>
      <c r="E145"/>
      <c r="F145" s="8"/>
      <c r="G145" s="8"/>
      <c r="H145" s="8"/>
      <c r="I145" s="8"/>
      <c r="J145" s="8"/>
      <c r="K145"/>
    </row>
    <row r="146" spans="1:11" x14ac:dyDescent="0.25">
      <c r="A146"/>
      <c r="B146"/>
      <c r="C146"/>
      <c r="D146"/>
      <c r="E146"/>
      <c r="F146" s="8"/>
      <c r="G146" s="8"/>
      <c r="H146" s="8"/>
      <c r="I146" s="8"/>
      <c r="J146" s="8"/>
      <c r="K146"/>
    </row>
    <row r="147" spans="1:11" x14ac:dyDescent="0.25">
      <c r="A147"/>
      <c r="B147"/>
      <c r="C147"/>
      <c r="D147"/>
      <c r="E147"/>
      <c r="F147" s="8"/>
      <c r="G147" s="8"/>
      <c r="H147" s="8"/>
      <c r="I147" s="8"/>
      <c r="J147" s="8"/>
      <c r="K147"/>
    </row>
    <row r="148" spans="1:11" x14ac:dyDescent="0.25">
      <c r="A148"/>
      <c r="B148"/>
      <c r="C148"/>
      <c r="D148"/>
      <c r="E148"/>
      <c r="F148" s="8"/>
      <c r="G148" s="8"/>
      <c r="H148" s="8"/>
      <c r="I148" s="8"/>
      <c r="J148" s="8"/>
      <c r="K148"/>
    </row>
    <row r="149" spans="1:11" x14ac:dyDescent="0.25">
      <c r="A149"/>
      <c r="B149"/>
      <c r="C149"/>
      <c r="D149"/>
      <c r="E149"/>
      <c r="F149" s="8"/>
      <c r="G149" s="8"/>
      <c r="H149" s="8"/>
      <c r="I149" s="8"/>
      <c r="J149" s="8"/>
      <c r="K149"/>
    </row>
    <row r="150" spans="1:11" x14ac:dyDescent="0.25">
      <c r="A150"/>
      <c r="B150"/>
      <c r="C150"/>
      <c r="D150"/>
      <c r="E150"/>
      <c r="F150" s="8"/>
      <c r="G150" s="8"/>
      <c r="H150" s="8"/>
      <c r="I150" s="8"/>
      <c r="J150" s="8"/>
      <c r="K150"/>
    </row>
    <row r="151" spans="1:11" x14ac:dyDescent="0.25">
      <c r="A151"/>
      <c r="B151"/>
      <c r="C151"/>
      <c r="D151"/>
      <c r="E151"/>
      <c r="F151" s="8"/>
      <c r="G151" s="8"/>
      <c r="H151" s="8"/>
      <c r="I151" s="8"/>
      <c r="J151" s="8"/>
      <c r="K151"/>
    </row>
    <row r="152" spans="1:11" x14ac:dyDescent="0.25">
      <c r="A152"/>
      <c r="B152"/>
      <c r="C152"/>
      <c r="D152"/>
      <c r="E152"/>
      <c r="F152" s="8"/>
      <c r="G152" s="8"/>
      <c r="H152" s="8"/>
      <c r="I152" s="8"/>
      <c r="J152" s="8"/>
      <c r="K152"/>
    </row>
    <row r="153" spans="1:11" x14ac:dyDescent="0.25">
      <c r="A153"/>
      <c r="B153"/>
      <c r="C153"/>
      <c r="D153"/>
      <c r="E153"/>
      <c r="F153" s="8"/>
      <c r="G153" s="8"/>
      <c r="H153" s="8"/>
      <c r="I153" s="8"/>
      <c r="J153" s="8"/>
      <c r="K153"/>
    </row>
    <row r="154" spans="1:11" x14ac:dyDescent="0.25">
      <c r="A154"/>
      <c r="B154"/>
      <c r="C154"/>
      <c r="D154"/>
      <c r="E154"/>
      <c r="F154" s="8"/>
      <c r="G154" s="8"/>
      <c r="H154" s="8"/>
      <c r="I154" s="8"/>
      <c r="J154" s="8"/>
      <c r="K154"/>
    </row>
    <row r="155" spans="1:11" x14ac:dyDescent="0.25">
      <c r="A155"/>
      <c r="B155"/>
      <c r="C155"/>
      <c r="D155"/>
      <c r="E155"/>
      <c r="F155" s="8"/>
      <c r="G155" s="8"/>
      <c r="H155" s="8"/>
      <c r="I155" s="8"/>
      <c r="J155" s="8"/>
      <c r="K155"/>
    </row>
    <row r="156" spans="1:11" x14ac:dyDescent="0.25">
      <c r="A156"/>
      <c r="B156"/>
      <c r="C156"/>
      <c r="D156"/>
      <c r="E156"/>
      <c r="F156" s="8"/>
      <c r="G156" s="8"/>
      <c r="H156" s="8"/>
      <c r="I156" s="8"/>
      <c r="J156" s="8"/>
      <c r="K156"/>
    </row>
    <row r="157" spans="1:11" x14ac:dyDescent="0.25">
      <c r="A157"/>
      <c r="B157"/>
      <c r="C157"/>
      <c r="D157"/>
      <c r="E157"/>
      <c r="F157" s="8"/>
      <c r="G157" s="8"/>
      <c r="H157" s="8"/>
      <c r="I157" s="8"/>
      <c r="J157" s="8"/>
      <c r="K157"/>
    </row>
    <row r="158" spans="1:11" x14ac:dyDescent="0.25">
      <c r="A158"/>
      <c r="B158"/>
      <c r="C158"/>
      <c r="D158"/>
      <c r="E158"/>
      <c r="F158" s="8"/>
      <c r="G158" s="8"/>
      <c r="H158" s="8"/>
      <c r="I158" s="8"/>
      <c r="J158" s="8"/>
      <c r="K158"/>
    </row>
    <row r="159" spans="1:11" x14ac:dyDescent="0.25">
      <c r="A159"/>
      <c r="B159"/>
      <c r="C159"/>
      <c r="D159"/>
      <c r="E159"/>
      <c r="F159" s="8"/>
      <c r="G159" s="8"/>
      <c r="H159" s="8"/>
      <c r="I159" s="8"/>
      <c r="J159" s="8"/>
      <c r="K159"/>
    </row>
    <row r="160" spans="1:11" x14ac:dyDescent="0.25">
      <c r="A160"/>
      <c r="B160"/>
      <c r="C160"/>
      <c r="D160"/>
      <c r="E160"/>
      <c r="F160" s="8"/>
      <c r="G160" s="8"/>
      <c r="H160" s="8"/>
      <c r="I160" s="8"/>
      <c r="J160" s="8"/>
      <c r="K160"/>
    </row>
    <row r="161" spans="1:11" x14ac:dyDescent="0.25">
      <c r="A161"/>
      <c r="B161"/>
      <c r="C161"/>
      <c r="D161"/>
      <c r="E161"/>
      <c r="F161" s="8"/>
      <c r="G161" s="8"/>
      <c r="H161" s="8"/>
      <c r="I161" s="8"/>
      <c r="J161" s="8"/>
      <c r="K161"/>
    </row>
    <row r="162" spans="1:11" x14ac:dyDescent="0.25">
      <c r="A162"/>
      <c r="B162"/>
      <c r="C162"/>
      <c r="D162"/>
      <c r="E162"/>
      <c r="F162" s="8"/>
      <c r="G162" s="8"/>
      <c r="H162" s="8"/>
      <c r="I162" s="8"/>
      <c r="J162" s="8"/>
      <c r="K162"/>
    </row>
    <row r="163" spans="1:11" x14ac:dyDescent="0.25">
      <c r="A163"/>
      <c r="B163"/>
      <c r="C163"/>
      <c r="D163"/>
      <c r="E163"/>
      <c r="F163" s="8"/>
      <c r="G163" s="8"/>
      <c r="H163" s="8"/>
      <c r="I163" s="8"/>
      <c r="J163" s="8"/>
      <c r="K163"/>
    </row>
    <row r="164" spans="1:11" x14ac:dyDescent="0.25">
      <c r="A164"/>
      <c r="B164"/>
      <c r="C164"/>
      <c r="D164"/>
      <c r="E164"/>
      <c r="F164" s="8"/>
      <c r="G164" s="8"/>
      <c r="H164" s="8"/>
      <c r="I164" s="8"/>
      <c r="J164" s="8"/>
      <c r="K164"/>
    </row>
    <row r="165" spans="1:11" x14ac:dyDescent="0.25">
      <c r="A165"/>
      <c r="B165"/>
      <c r="C165"/>
      <c r="D165"/>
      <c r="E165"/>
      <c r="F165" s="8"/>
      <c r="G165" s="8"/>
      <c r="H165" s="8"/>
      <c r="I165" s="8"/>
      <c r="J165" s="8"/>
      <c r="K165"/>
    </row>
    <row r="166" spans="1:11" x14ac:dyDescent="0.25">
      <c r="A166"/>
      <c r="B166"/>
      <c r="C166"/>
      <c r="D166"/>
      <c r="E166"/>
      <c r="F166" s="8"/>
      <c r="G166" s="8"/>
      <c r="H166" s="8"/>
      <c r="I166" s="8"/>
      <c r="J166" s="8"/>
      <c r="K166"/>
    </row>
    <row r="167" spans="1:11" x14ac:dyDescent="0.25">
      <c r="A167"/>
      <c r="B167"/>
      <c r="C167"/>
      <c r="D167"/>
      <c r="E167"/>
      <c r="F167" s="8"/>
      <c r="G167" s="8"/>
      <c r="H167" s="8"/>
      <c r="I167" s="8"/>
      <c r="J167" s="8"/>
      <c r="K167"/>
    </row>
    <row r="168" spans="1:11" x14ac:dyDescent="0.25">
      <c r="A168"/>
      <c r="B168"/>
      <c r="C168"/>
      <c r="D168"/>
      <c r="E168"/>
      <c r="F168" s="8"/>
      <c r="G168" s="8"/>
      <c r="H168" s="8"/>
      <c r="I168" s="8"/>
      <c r="J168" s="8"/>
      <c r="K168"/>
    </row>
  </sheetData>
  <sortState ref="A6:G16">
    <sortCondition ref="C6:C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3"/>
  <sheetViews>
    <sheetView workbookViewId="0">
      <selection activeCell="C17" sqref="C17:E17"/>
    </sheetView>
  </sheetViews>
  <sheetFormatPr defaultRowHeight="13.5" x14ac:dyDescent="0.25"/>
  <cols>
    <col min="1" max="1" width="9.5703125" style="6" customWidth="1"/>
    <col min="2" max="2" width="10.42578125" style="6" customWidth="1"/>
    <col min="3" max="3" width="40.28515625" style="6" customWidth="1"/>
    <col min="4" max="4" width="16" style="6" customWidth="1"/>
    <col min="5" max="5" width="50.5703125" style="6" customWidth="1"/>
    <col min="6" max="6" width="16" style="6" customWidth="1"/>
    <col min="7" max="7" width="15.5703125" style="6" customWidth="1"/>
    <col min="8" max="8" width="12.42578125" style="6" customWidth="1"/>
    <col min="9" max="9" width="13.5703125" style="6" customWidth="1"/>
    <col min="10" max="10" width="12" style="6" customWidth="1"/>
    <col min="11" max="11" width="14.7109375" style="6" customWidth="1"/>
    <col min="12" max="12" width="12.28515625" customWidth="1"/>
  </cols>
  <sheetData>
    <row r="1" spans="1:11" s="2" customFormat="1" ht="16.5" x14ac:dyDescent="0.3">
      <c r="A1" s="3" t="s">
        <v>13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s="2" customFormat="1" ht="16.5" x14ac:dyDescent="0.3">
      <c r="A2" s="3" t="s">
        <v>14</v>
      </c>
      <c r="B2" s="3"/>
      <c r="C2" s="3"/>
      <c r="D2" s="3"/>
      <c r="E2" s="3"/>
      <c r="F2" s="20"/>
      <c r="G2" s="3"/>
      <c r="H2" s="19"/>
      <c r="I2" s="3"/>
      <c r="J2" s="3"/>
      <c r="K2" s="3"/>
    </row>
    <row r="3" spans="1:11" ht="14.25" thickBot="1" x14ac:dyDescent="0.3">
      <c r="A3" s="4"/>
      <c r="B3" s="5"/>
      <c r="C3" s="5"/>
      <c r="D3" s="5"/>
      <c r="E3" s="5"/>
      <c r="F3" s="5"/>
      <c r="G3" s="5"/>
      <c r="H3" s="5"/>
      <c r="I3" s="5"/>
    </row>
    <row r="4" spans="1:11" s="1" customFormat="1" x14ac:dyDescent="0.25">
      <c r="A4" s="16" t="s">
        <v>4</v>
      </c>
      <c r="B4" s="16" t="s">
        <v>3</v>
      </c>
      <c r="C4" s="16" t="s">
        <v>0</v>
      </c>
      <c r="D4" s="16" t="s">
        <v>1</v>
      </c>
      <c r="E4" s="16" t="s">
        <v>2</v>
      </c>
      <c r="F4" s="16" t="s">
        <v>5</v>
      </c>
      <c r="G4" s="16" t="s">
        <v>7</v>
      </c>
      <c r="H4" s="16" t="s">
        <v>5</v>
      </c>
      <c r="I4" s="16" t="s">
        <v>8</v>
      </c>
      <c r="J4" s="16" t="s">
        <v>6</v>
      </c>
      <c r="K4" s="16" t="s">
        <v>11</v>
      </c>
    </row>
    <row r="5" spans="1:11" s="1" customFormat="1" ht="14.25" thickBot="1" x14ac:dyDescent="0.3">
      <c r="A5" s="42"/>
      <c r="B5" s="42"/>
      <c r="C5" s="42"/>
      <c r="D5" s="42"/>
      <c r="E5" s="42"/>
      <c r="F5" s="42" t="s">
        <v>12</v>
      </c>
      <c r="G5" s="42" t="s">
        <v>12</v>
      </c>
      <c r="H5" s="42"/>
      <c r="I5" s="42" t="s">
        <v>9</v>
      </c>
      <c r="J5" s="42" t="s">
        <v>10</v>
      </c>
      <c r="K5" s="42"/>
    </row>
    <row r="6" spans="1:11" s="1" customFormat="1" x14ac:dyDescent="0.25">
      <c r="A6" s="31">
        <v>43983</v>
      </c>
      <c r="B6" s="36">
        <v>30838</v>
      </c>
      <c r="C6" s="33" t="s">
        <v>22</v>
      </c>
      <c r="D6" s="34" t="s">
        <v>23</v>
      </c>
      <c r="E6" s="33" t="s">
        <v>24</v>
      </c>
      <c r="F6" s="38"/>
      <c r="G6" s="38">
        <v>2300.6</v>
      </c>
      <c r="H6" s="28">
        <f>+F6/1.12*0.12</f>
        <v>0</v>
      </c>
      <c r="I6" s="28">
        <f>+F6/1.12*0.01</f>
        <v>0</v>
      </c>
      <c r="J6" s="28">
        <f>+G6*0.01</f>
        <v>23.006</v>
      </c>
      <c r="K6" s="14">
        <f>+F6+G6-I6-J6</f>
        <v>2277.5940000000001</v>
      </c>
    </row>
    <row r="7" spans="1:11" s="1" customFormat="1" x14ac:dyDescent="0.25">
      <c r="A7" s="31">
        <v>43997</v>
      </c>
      <c r="B7" s="36">
        <v>30768</v>
      </c>
      <c r="C7" s="33" t="s">
        <v>22</v>
      </c>
      <c r="D7" s="34" t="s">
        <v>23</v>
      </c>
      <c r="E7" s="33" t="s">
        <v>24</v>
      </c>
      <c r="F7" s="38"/>
      <c r="G7" s="38">
        <v>4324.1899999999996</v>
      </c>
      <c r="H7" s="28">
        <f t="shared" ref="H7:H27" si="0">+F7/1.12*0.12</f>
        <v>0</v>
      </c>
      <c r="I7" s="28">
        <f t="shared" ref="I7:I27" si="1">+F7/1.12*0.01</f>
        <v>0</v>
      </c>
      <c r="J7" s="28">
        <f t="shared" ref="J7:J27" si="2">+G7*0.01</f>
        <v>43.241899999999994</v>
      </c>
      <c r="K7" s="14">
        <f t="shared" ref="K7:K27" si="3">+F7+G7-I7-J7</f>
        <v>4280.9480999999996</v>
      </c>
    </row>
    <row r="8" spans="1:11" s="1" customFormat="1" x14ac:dyDescent="0.25">
      <c r="A8" s="31">
        <v>43998</v>
      </c>
      <c r="B8" s="36">
        <v>632</v>
      </c>
      <c r="C8" s="33" t="s">
        <v>25</v>
      </c>
      <c r="D8" s="34" t="s">
        <v>26</v>
      </c>
      <c r="E8" s="33" t="s">
        <v>27</v>
      </c>
      <c r="F8" s="38"/>
      <c r="G8" s="38">
        <v>9945</v>
      </c>
      <c r="H8" s="28">
        <f t="shared" si="0"/>
        <v>0</v>
      </c>
      <c r="I8" s="28">
        <f t="shared" si="1"/>
        <v>0</v>
      </c>
      <c r="J8" s="28">
        <f t="shared" si="2"/>
        <v>99.45</v>
      </c>
      <c r="K8" s="14">
        <f t="shared" si="3"/>
        <v>9845.5499999999993</v>
      </c>
    </row>
    <row r="9" spans="1:11" s="1" customFormat="1" x14ac:dyDescent="0.25">
      <c r="A9" s="31">
        <v>43997</v>
      </c>
      <c r="B9" s="36">
        <v>78106</v>
      </c>
      <c r="C9" s="33" t="s">
        <v>16</v>
      </c>
      <c r="D9" s="34" t="s">
        <v>17</v>
      </c>
      <c r="E9" s="33" t="s">
        <v>18</v>
      </c>
      <c r="F9" s="38"/>
      <c r="G9" s="38">
        <v>920</v>
      </c>
      <c r="H9" s="28">
        <f t="shared" si="0"/>
        <v>0</v>
      </c>
      <c r="I9" s="28">
        <f t="shared" si="1"/>
        <v>0</v>
      </c>
      <c r="J9" s="28">
        <f t="shared" si="2"/>
        <v>9.2000000000000011</v>
      </c>
      <c r="K9" s="14">
        <f t="shared" si="3"/>
        <v>910.8</v>
      </c>
    </row>
    <row r="10" spans="1:11" s="1" customFormat="1" x14ac:dyDescent="0.25">
      <c r="A10" s="31">
        <v>44004</v>
      </c>
      <c r="B10" s="36">
        <v>6208</v>
      </c>
      <c r="C10" s="33" t="s">
        <v>16</v>
      </c>
      <c r="D10" s="34" t="s">
        <v>17</v>
      </c>
      <c r="E10" s="33" t="s">
        <v>18</v>
      </c>
      <c r="F10" s="38"/>
      <c r="G10" s="38">
        <v>4418</v>
      </c>
      <c r="H10" s="28">
        <f t="shared" si="0"/>
        <v>0</v>
      </c>
      <c r="I10" s="28">
        <f t="shared" si="1"/>
        <v>0</v>
      </c>
      <c r="J10" s="28">
        <f t="shared" si="2"/>
        <v>44.18</v>
      </c>
      <c r="K10" s="14">
        <f t="shared" si="3"/>
        <v>4373.82</v>
      </c>
    </row>
    <row r="11" spans="1:11" s="1" customFormat="1" x14ac:dyDescent="0.25">
      <c r="A11" s="31">
        <v>43998</v>
      </c>
      <c r="B11" s="36">
        <v>30937</v>
      </c>
      <c r="C11" s="33" t="s">
        <v>22</v>
      </c>
      <c r="D11" s="34" t="s">
        <v>23</v>
      </c>
      <c r="E11" s="33" t="s">
        <v>24</v>
      </c>
      <c r="F11" s="38"/>
      <c r="G11" s="38">
        <v>1048</v>
      </c>
      <c r="H11" s="28">
        <f t="shared" si="0"/>
        <v>0</v>
      </c>
      <c r="I11" s="28">
        <f t="shared" si="1"/>
        <v>0</v>
      </c>
      <c r="J11" s="28">
        <f t="shared" si="2"/>
        <v>10.48</v>
      </c>
      <c r="K11" s="14">
        <f t="shared" si="3"/>
        <v>1037.52</v>
      </c>
    </row>
    <row r="12" spans="1:11" s="1" customFormat="1" x14ac:dyDescent="0.25">
      <c r="A12" s="31">
        <v>43997</v>
      </c>
      <c r="B12" s="36">
        <v>30929</v>
      </c>
      <c r="C12" s="33" t="s">
        <v>22</v>
      </c>
      <c r="D12" s="34" t="s">
        <v>23</v>
      </c>
      <c r="E12" s="33" t="s">
        <v>24</v>
      </c>
      <c r="F12" s="38"/>
      <c r="G12" s="38">
        <v>1604.8</v>
      </c>
      <c r="H12" s="28">
        <f t="shared" si="0"/>
        <v>0</v>
      </c>
      <c r="I12" s="28">
        <f t="shared" si="1"/>
        <v>0</v>
      </c>
      <c r="J12" s="28">
        <f t="shared" si="2"/>
        <v>16.047999999999998</v>
      </c>
      <c r="K12" s="14">
        <f t="shared" si="3"/>
        <v>1588.752</v>
      </c>
    </row>
    <row r="13" spans="1:11" s="1" customFormat="1" x14ac:dyDescent="0.25">
      <c r="A13" s="31">
        <v>43993</v>
      </c>
      <c r="B13" s="36">
        <v>208735</v>
      </c>
      <c r="C13" s="33" t="s">
        <v>19</v>
      </c>
      <c r="D13" s="34" t="s">
        <v>20</v>
      </c>
      <c r="E13" s="33" t="s">
        <v>21</v>
      </c>
      <c r="F13" s="38">
        <v>3017.64</v>
      </c>
      <c r="G13" s="38"/>
      <c r="H13" s="28">
        <f t="shared" si="0"/>
        <v>323.31857142857137</v>
      </c>
      <c r="I13" s="28">
        <f t="shared" si="1"/>
        <v>26.94321428571428</v>
      </c>
      <c r="J13" s="28">
        <f t="shared" si="2"/>
        <v>0</v>
      </c>
      <c r="K13" s="14">
        <f t="shared" si="3"/>
        <v>2990.6967857142854</v>
      </c>
    </row>
    <row r="14" spans="1:11" s="1" customFormat="1" x14ac:dyDescent="0.25">
      <c r="A14" s="31">
        <v>43990</v>
      </c>
      <c r="B14" s="36">
        <v>30880</v>
      </c>
      <c r="C14" s="33" t="s">
        <v>22</v>
      </c>
      <c r="D14" s="34" t="s">
        <v>23</v>
      </c>
      <c r="E14" s="33" t="s">
        <v>24</v>
      </c>
      <c r="F14" s="38"/>
      <c r="G14" s="38">
        <v>939.6</v>
      </c>
      <c r="H14" s="28">
        <f t="shared" si="0"/>
        <v>0</v>
      </c>
      <c r="I14" s="28">
        <f t="shared" si="1"/>
        <v>0</v>
      </c>
      <c r="J14" s="28">
        <f t="shared" si="2"/>
        <v>9.3960000000000008</v>
      </c>
      <c r="K14" s="14">
        <f t="shared" si="3"/>
        <v>930.20400000000006</v>
      </c>
    </row>
    <row r="15" spans="1:11" s="1" customFormat="1" x14ac:dyDescent="0.25">
      <c r="A15" s="31">
        <v>43990</v>
      </c>
      <c r="B15" s="36">
        <v>77779</v>
      </c>
      <c r="C15" s="33" t="s">
        <v>16</v>
      </c>
      <c r="D15" s="34" t="s">
        <v>17</v>
      </c>
      <c r="E15" s="33" t="s">
        <v>18</v>
      </c>
      <c r="F15" s="38"/>
      <c r="G15" s="38">
        <v>3510</v>
      </c>
      <c r="H15" s="28">
        <f t="shared" si="0"/>
        <v>0</v>
      </c>
      <c r="I15" s="28">
        <f t="shared" si="1"/>
        <v>0</v>
      </c>
      <c r="J15" s="28">
        <f t="shared" si="2"/>
        <v>35.1</v>
      </c>
      <c r="K15" s="14">
        <f t="shared" si="3"/>
        <v>3474.9</v>
      </c>
    </row>
    <row r="16" spans="1:11" s="1" customFormat="1" x14ac:dyDescent="0.25">
      <c r="A16" s="31">
        <v>43984</v>
      </c>
      <c r="B16" s="36">
        <v>36245</v>
      </c>
      <c r="C16" s="33" t="s">
        <v>28</v>
      </c>
      <c r="D16" s="34" t="s">
        <v>29</v>
      </c>
      <c r="E16" s="33" t="s">
        <v>30</v>
      </c>
      <c r="F16" s="38">
        <v>1800</v>
      </c>
      <c r="G16" s="38"/>
      <c r="H16" s="28">
        <f t="shared" si="0"/>
        <v>192.85714285714283</v>
      </c>
      <c r="I16" s="28">
        <f t="shared" si="1"/>
        <v>16.071428571428569</v>
      </c>
      <c r="J16" s="28">
        <f t="shared" si="2"/>
        <v>0</v>
      </c>
      <c r="K16" s="14">
        <f t="shared" si="3"/>
        <v>1783.9285714285713</v>
      </c>
    </row>
    <row r="17" spans="1:13" s="1" customFormat="1" x14ac:dyDescent="0.25">
      <c r="A17" s="31">
        <v>44011</v>
      </c>
      <c r="B17" s="36">
        <v>33867</v>
      </c>
      <c r="C17" s="33" t="s">
        <v>31</v>
      </c>
      <c r="D17" s="34" t="s">
        <v>32</v>
      </c>
      <c r="E17" s="33" t="s">
        <v>33</v>
      </c>
      <c r="F17" s="38">
        <v>4011.25</v>
      </c>
      <c r="G17" s="38"/>
      <c r="H17" s="28">
        <f t="shared" si="0"/>
        <v>429.77678571428561</v>
      </c>
      <c r="I17" s="28">
        <f t="shared" si="1"/>
        <v>35.814732142857139</v>
      </c>
      <c r="J17" s="28">
        <f t="shared" si="2"/>
        <v>0</v>
      </c>
      <c r="K17" s="14">
        <f t="shared" si="3"/>
        <v>3975.4352678571427</v>
      </c>
    </row>
    <row r="18" spans="1:13" s="1" customFormat="1" x14ac:dyDescent="0.25">
      <c r="A18" s="31">
        <v>44011</v>
      </c>
      <c r="B18" s="36">
        <v>77784</v>
      </c>
      <c r="C18" s="33" t="s">
        <v>16</v>
      </c>
      <c r="D18" s="34" t="s">
        <v>17</v>
      </c>
      <c r="E18" s="33" t="s">
        <v>18</v>
      </c>
      <c r="F18" s="38"/>
      <c r="G18" s="38">
        <v>1280</v>
      </c>
      <c r="H18" s="28">
        <f t="shared" si="0"/>
        <v>0</v>
      </c>
      <c r="I18" s="28">
        <f t="shared" si="1"/>
        <v>0</v>
      </c>
      <c r="J18" s="28">
        <f t="shared" si="2"/>
        <v>12.8</v>
      </c>
      <c r="K18" s="14">
        <f t="shared" si="3"/>
        <v>1267.2</v>
      </c>
    </row>
    <row r="19" spans="1:13" s="1" customFormat="1" x14ac:dyDescent="0.25">
      <c r="A19" s="31">
        <v>44011</v>
      </c>
      <c r="B19" s="36">
        <v>77783</v>
      </c>
      <c r="C19" s="33" t="s">
        <v>16</v>
      </c>
      <c r="D19" s="34" t="s">
        <v>17</v>
      </c>
      <c r="E19" s="33" t="s">
        <v>18</v>
      </c>
      <c r="F19" s="38"/>
      <c r="G19" s="38">
        <v>1320</v>
      </c>
      <c r="H19" s="28">
        <f t="shared" si="0"/>
        <v>0</v>
      </c>
      <c r="I19" s="28">
        <f t="shared" si="1"/>
        <v>0</v>
      </c>
      <c r="J19" s="28">
        <f t="shared" si="2"/>
        <v>13.200000000000001</v>
      </c>
      <c r="K19" s="14">
        <f t="shared" si="3"/>
        <v>1306.8</v>
      </c>
    </row>
    <row r="20" spans="1:13" s="1" customFormat="1" x14ac:dyDescent="0.25">
      <c r="A20" s="31">
        <v>44011</v>
      </c>
      <c r="B20" s="36">
        <v>29101</v>
      </c>
      <c r="C20" s="33" t="s">
        <v>22</v>
      </c>
      <c r="D20" s="34" t="s">
        <v>23</v>
      </c>
      <c r="E20" s="33" t="s">
        <v>24</v>
      </c>
      <c r="F20" s="38"/>
      <c r="G20" s="38">
        <v>2455.5</v>
      </c>
      <c r="H20" s="28">
        <f t="shared" si="0"/>
        <v>0</v>
      </c>
      <c r="I20" s="28">
        <f t="shared" si="1"/>
        <v>0</v>
      </c>
      <c r="J20" s="28">
        <f t="shared" si="2"/>
        <v>24.555</v>
      </c>
      <c r="K20" s="14">
        <f t="shared" si="3"/>
        <v>2430.9450000000002</v>
      </c>
    </row>
    <row r="21" spans="1:13" s="1" customFormat="1" x14ac:dyDescent="0.25">
      <c r="A21" s="31">
        <v>44003</v>
      </c>
      <c r="B21" s="36">
        <v>30988</v>
      </c>
      <c r="C21" s="33" t="s">
        <v>22</v>
      </c>
      <c r="D21" s="34" t="s">
        <v>23</v>
      </c>
      <c r="E21" s="33" t="s">
        <v>24</v>
      </c>
      <c r="F21" s="38"/>
      <c r="G21" s="38">
        <v>1698</v>
      </c>
      <c r="H21" s="28">
        <f t="shared" si="0"/>
        <v>0</v>
      </c>
      <c r="I21" s="28">
        <f t="shared" si="1"/>
        <v>0</v>
      </c>
      <c r="J21" s="28">
        <f t="shared" si="2"/>
        <v>16.98</v>
      </c>
      <c r="K21" s="14">
        <f t="shared" si="3"/>
        <v>1681.02</v>
      </c>
    </row>
    <row r="22" spans="1:13" s="1" customFormat="1" x14ac:dyDescent="0.25">
      <c r="A22" s="31">
        <v>44001</v>
      </c>
      <c r="B22" s="36">
        <v>9184</v>
      </c>
      <c r="C22" s="33" t="s">
        <v>34</v>
      </c>
      <c r="D22" s="34" t="s">
        <v>35</v>
      </c>
      <c r="E22" s="33" t="s">
        <v>36</v>
      </c>
      <c r="F22" s="38">
        <v>6406.5</v>
      </c>
      <c r="G22" s="38"/>
      <c r="H22" s="28">
        <f t="shared" si="0"/>
        <v>686.41071428571422</v>
      </c>
      <c r="I22" s="28">
        <f t="shared" si="1"/>
        <v>57.200892857142854</v>
      </c>
      <c r="J22" s="28">
        <f t="shared" si="2"/>
        <v>0</v>
      </c>
      <c r="K22" s="14">
        <f t="shared" si="3"/>
        <v>6349.2991071428569</v>
      </c>
    </row>
    <row r="23" spans="1:13" x14ac:dyDescent="0.25">
      <c r="A23" s="31"/>
      <c r="B23" s="37"/>
      <c r="C23" s="33"/>
      <c r="D23" s="34"/>
      <c r="E23" s="33"/>
      <c r="F23" s="38"/>
      <c r="G23" s="38"/>
      <c r="H23" s="28">
        <f t="shared" si="0"/>
        <v>0</v>
      </c>
      <c r="I23" s="28">
        <f t="shared" si="1"/>
        <v>0</v>
      </c>
      <c r="J23" s="28">
        <f t="shared" si="2"/>
        <v>0</v>
      </c>
      <c r="K23" s="14">
        <f t="shared" si="3"/>
        <v>0</v>
      </c>
    </row>
    <row r="24" spans="1:13" s="18" customFormat="1" x14ac:dyDescent="0.25">
      <c r="A24" s="31"/>
      <c r="B24" s="34"/>
      <c r="C24" s="33"/>
      <c r="D24" s="34"/>
      <c r="E24" s="33"/>
      <c r="F24" s="39"/>
      <c r="G24" s="39"/>
      <c r="H24" s="11">
        <f t="shared" si="0"/>
        <v>0</v>
      </c>
      <c r="I24" s="11">
        <f t="shared" si="1"/>
        <v>0</v>
      </c>
      <c r="J24" s="11">
        <f t="shared" si="2"/>
        <v>0</v>
      </c>
      <c r="K24" s="13">
        <f t="shared" si="3"/>
        <v>0</v>
      </c>
      <c r="L24" s="17"/>
    </row>
    <row r="25" spans="1:13" s="12" customFormat="1" x14ac:dyDescent="0.25">
      <c r="A25" s="31"/>
      <c r="B25" s="34"/>
      <c r="C25" s="33"/>
      <c r="D25" s="34"/>
      <c r="E25" s="33"/>
      <c r="F25" s="39"/>
      <c r="G25" s="39"/>
      <c r="H25" s="7">
        <f t="shared" si="0"/>
        <v>0</v>
      </c>
      <c r="I25" s="7">
        <f t="shared" si="1"/>
        <v>0</v>
      </c>
      <c r="J25" s="7">
        <f t="shared" si="2"/>
        <v>0</v>
      </c>
      <c r="K25" s="13">
        <f t="shared" si="3"/>
        <v>0</v>
      </c>
      <c r="L25" s="15"/>
    </row>
    <row r="26" spans="1:13" x14ac:dyDescent="0.25">
      <c r="A26" s="31"/>
      <c r="B26" s="36"/>
      <c r="C26" s="33"/>
      <c r="D26" s="34"/>
      <c r="E26" s="33"/>
      <c r="F26" s="39"/>
      <c r="G26" s="39"/>
      <c r="H26" s="11">
        <f t="shared" si="0"/>
        <v>0</v>
      </c>
      <c r="I26" s="11">
        <f t="shared" si="1"/>
        <v>0</v>
      </c>
      <c r="J26" s="11">
        <f t="shared" si="2"/>
        <v>0</v>
      </c>
      <c r="K26" s="13">
        <f t="shared" si="3"/>
        <v>0</v>
      </c>
    </row>
    <row r="27" spans="1:13" x14ac:dyDescent="0.25">
      <c r="A27" s="35"/>
      <c r="B27" s="32"/>
      <c r="C27" s="33"/>
      <c r="D27" s="34"/>
      <c r="E27" s="33"/>
      <c r="F27" s="40"/>
      <c r="G27" s="41"/>
      <c r="H27" s="11">
        <f t="shared" si="0"/>
        <v>0</v>
      </c>
      <c r="I27" s="11">
        <f t="shared" si="1"/>
        <v>0</v>
      </c>
      <c r="J27" s="11">
        <f t="shared" si="2"/>
        <v>0</v>
      </c>
      <c r="K27" s="13">
        <f t="shared" si="3"/>
        <v>0</v>
      </c>
      <c r="L27" s="15"/>
    </row>
    <row r="28" spans="1:13" ht="17.25" thickBot="1" x14ac:dyDescent="0.35">
      <c r="A28" s="22" t="s">
        <v>15</v>
      </c>
      <c r="B28" s="24"/>
      <c r="C28" s="24"/>
      <c r="D28" s="24"/>
      <c r="E28" s="24"/>
      <c r="F28" s="27">
        <f t="shared" ref="F28:K28" si="4">+SUM(F6:F26)</f>
        <v>15235.39</v>
      </c>
      <c r="G28" s="27">
        <f t="shared" si="4"/>
        <v>35763.69</v>
      </c>
      <c r="H28" s="27">
        <f t="shared" si="4"/>
        <v>1632.3632142857141</v>
      </c>
      <c r="I28" s="27">
        <f t="shared" si="4"/>
        <v>136.03026785714283</v>
      </c>
      <c r="J28" s="27">
        <f t="shared" si="4"/>
        <v>357.63690000000003</v>
      </c>
      <c r="K28" s="27">
        <f t="shared" si="4"/>
        <v>50505.412832142851</v>
      </c>
    </row>
    <row r="29" spans="1:13" s="9" customFormat="1" ht="16.5" thickBot="1" x14ac:dyDescent="0.3">
      <c r="A29" s="21"/>
      <c r="B29" s="23"/>
      <c r="C29" s="23"/>
      <c r="D29" s="23"/>
      <c r="E29" s="25"/>
      <c r="F29" s="26"/>
      <c r="G29" s="26"/>
      <c r="H29" s="29"/>
      <c r="I29" s="29"/>
      <c r="J29" s="29"/>
      <c r="K29" s="30"/>
      <c r="M29" s="10"/>
    </row>
    <row r="30" spans="1:13" x14ac:dyDescent="0.25">
      <c r="A30"/>
      <c r="B30"/>
      <c r="C30"/>
      <c r="D30"/>
      <c r="E30"/>
      <c r="F30" s="8"/>
      <c r="G30" s="8"/>
      <c r="H30" s="8"/>
      <c r="I30" s="8"/>
      <c r="J30" s="8"/>
      <c r="K30"/>
    </row>
    <row r="31" spans="1:13" x14ac:dyDescent="0.25">
      <c r="A31"/>
      <c r="B31"/>
      <c r="C31"/>
      <c r="D31"/>
      <c r="E31"/>
      <c r="F31" s="8"/>
      <c r="G31" s="8"/>
      <c r="H31" s="8"/>
      <c r="I31" s="8"/>
      <c r="J31" s="8"/>
      <c r="K31"/>
    </row>
    <row r="32" spans="1:13" x14ac:dyDescent="0.25">
      <c r="A32"/>
      <c r="B32"/>
      <c r="C32"/>
      <c r="D32"/>
      <c r="E32"/>
      <c r="F32" s="8"/>
      <c r="G32" s="8"/>
      <c r="H32" s="8"/>
      <c r="I32" s="8"/>
      <c r="J32" s="8"/>
      <c r="K32"/>
    </row>
    <row r="33" spans="1:11" x14ac:dyDescent="0.25">
      <c r="A33"/>
      <c r="B33"/>
      <c r="C33"/>
      <c r="D33"/>
      <c r="E33"/>
      <c r="F33" s="8"/>
      <c r="G33" s="8"/>
      <c r="H33" s="8"/>
      <c r="I33" s="8"/>
      <c r="J33" s="8"/>
      <c r="K33"/>
    </row>
    <row r="34" spans="1:11" x14ac:dyDescent="0.25">
      <c r="A34"/>
      <c r="B34"/>
      <c r="C34"/>
      <c r="D34"/>
      <c r="E34"/>
      <c r="F34" s="8"/>
      <c r="G34" s="8"/>
      <c r="H34" s="8"/>
      <c r="I34" s="8"/>
      <c r="J34" s="8"/>
      <c r="K34"/>
    </row>
    <row r="35" spans="1:11" x14ac:dyDescent="0.25">
      <c r="A35"/>
      <c r="B35"/>
      <c r="C35"/>
      <c r="D35"/>
      <c r="E35"/>
      <c r="F35" s="8"/>
      <c r="G35" s="8"/>
      <c r="H35" s="8"/>
      <c r="I35" s="8">
        <f>H35*0.01</f>
        <v>0</v>
      </c>
      <c r="J35" s="8"/>
      <c r="K35"/>
    </row>
    <row r="36" spans="1:11" x14ac:dyDescent="0.25">
      <c r="A36"/>
      <c r="B36"/>
      <c r="C36"/>
      <c r="D36"/>
      <c r="E36"/>
      <c r="F36" s="8"/>
      <c r="G36" s="8"/>
      <c r="H36" s="8"/>
      <c r="I36" s="8"/>
      <c r="J36" s="8"/>
      <c r="K36"/>
    </row>
    <row r="37" spans="1:11" x14ac:dyDescent="0.25">
      <c r="A37"/>
      <c r="B37"/>
      <c r="C37"/>
      <c r="D37"/>
      <c r="E37"/>
      <c r="F37" s="8"/>
      <c r="G37" s="8"/>
      <c r="H37" s="8"/>
      <c r="I37" s="8"/>
      <c r="J37" s="8"/>
      <c r="K37"/>
    </row>
    <row r="38" spans="1:11" x14ac:dyDescent="0.25">
      <c r="A38"/>
      <c r="B38"/>
      <c r="C38"/>
      <c r="D38"/>
      <c r="E38"/>
      <c r="F38" s="8"/>
      <c r="G38" s="8"/>
      <c r="H38" s="8"/>
      <c r="I38" s="8"/>
      <c r="J38" s="8"/>
      <c r="K38"/>
    </row>
    <row r="39" spans="1:11" x14ac:dyDescent="0.25">
      <c r="A39"/>
      <c r="B39"/>
      <c r="C39"/>
      <c r="D39"/>
      <c r="E39"/>
      <c r="F39" s="8"/>
      <c r="G39" s="8"/>
      <c r="H39" s="8"/>
      <c r="I39" s="8"/>
      <c r="J39" s="8"/>
      <c r="K39"/>
    </row>
    <row r="40" spans="1:11" x14ac:dyDescent="0.25">
      <c r="A40"/>
      <c r="B40"/>
      <c r="C40"/>
      <c r="D40"/>
      <c r="E40"/>
      <c r="F40" s="8"/>
      <c r="G40" s="8"/>
      <c r="H40" s="8"/>
      <c r="I40" s="8"/>
      <c r="J40" s="8"/>
      <c r="K40"/>
    </row>
    <row r="41" spans="1:11" x14ac:dyDescent="0.25">
      <c r="A41"/>
      <c r="B41"/>
      <c r="C41"/>
      <c r="D41"/>
      <c r="E41"/>
      <c r="F41" s="8"/>
      <c r="G41" s="8"/>
      <c r="H41" s="8"/>
      <c r="I41" s="8"/>
      <c r="J41" s="8"/>
      <c r="K41"/>
    </row>
    <row r="42" spans="1:11" x14ac:dyDescent="0.25">
      <c r="A42"/>
      <c r="B42"/>
      <c r="C42"/>
      <c r="D42"/>
      <c r="E42"/>
      <c r="F42" s="8"/>
      <c r="G42" s="8"/>
      <c r="H42" s="8"/>
      <c r="I42" s="8"/>
      <c r="J42" s="8"/>
      <c r="K42"/>
    </row>
    <row r="43" spans="1:11" x14ac:dyDescent="0.25">
      <c r="A43"/>
      <c r="B43"/>
      <c r="C43"/>
      <c r="D43"/>
      <c r="E43"/>
      <c r="F43" s="8"/>
      <c r="G43" s="8"/>
      <c r="H43" s="8"/>
      <c r="I43" s="8"/>
      <c r="J43" s="8"/>
      <c r="K43"/>
    </row>
    <row r="44" spans="1:11" x14ac:dyDescent="0.25">
      <c r="A44"/>
      <c r="B44"/>
      <c r="C44"/>
      <c r="D44"/>
      <c r="E44"/>
      <c r="F44" s="8"/>
      <c r="G44" s="8"/>
      <c r="H44" s="8"/>
      <c r="I44" s="8"/>
      <c r="J44" s="8"/>
      <c r="K44"/>
    </row>
    <row r="45" spans="1:11" x14ac:dyDescent="0.25">
      <c r="A45"/>
      <c r="B45"/>
      <c r="C45"/>
      <c r="D45"/>
      <c r="E45"/>
      <c r="F45" s="8"/>
      <c r="G45" s="8"/>
      <c r="H45" s="8"/>
      <c r="I45" s="8"/>
      <c r="J45" s="8"/>
      <c r="K45"/>
    </row>
    <row r="46" spans="1:11" x14ac:dyDescent="0.25">
      <c r="A46"/>
      <c r="B46"/>
      <c r="C46"/>
      <c r="D46"/>
      <c r="E46"/>
      <c r="F46" s="8"/>
      <c r="G46" s="8"/>
      <c r="H46" s="8"/>
      <c r="I46" s="8"/>
      <c r="J46" s="8"/>
      <c r="K46"/>
    </row>
    <row r="47" spans="1:11" x14ac:dyDescent="0.25">
      <c r="A47"/>
      <c r="B47"/>
      <c r="C47"/>
      <c r="D47"/>
      <c r="E47"/>
      <c r="F47" s="8"/>
      <c r="G47" s="8"/>
      <c r="H47" s="8"/>
      <c r="I47" s="8"/>
      <c r="J47" s="8"/>
      <c r="K47"/>
    </row>
    <row r="48" spans="1:11" x14ac:dyDescent="0.25">
      <c r="A48"/>
      <c r="B48"/>
      <c r="C48"/>
      <c r="D48"/>
      <c r="E48"/>
      <c r="F48" s="8"/>
      <c r="G48" s="8"/>
      <c r="H48" s="8"/>
      <c r="I48" s="8"/>
      <c r="J48" s="8"/>
      <c r="K48"/>
    </row>
    <row r="49" spans="1:11" x14ac:dyDescent="0.25">
      <c r="A49"/>
      <c r="B49"/>
      <c r="C49"/>
      <c r="D49"/>
      <c r="E49"/>
      <c r="F49" s="8"/>
      <c r="G49" s="8"/>
      <c r="H49" s="8"/>
      <c r="I49" s="8"/>
      <c r="J49" s="8"/>
      <c r="K49"/>
    </row>
    <row r="50" spans="1:11" x14ac:dyDescent="0.25">
      <c r="A50"/>
      <c r="B50"/>
      <c r="C50"/>
      <c r="D50"/>
      <c r="E50"/>
      <c r="F50" s="8"/>
      <c r="G50" s="8"/>
      <c r="H50" s="8"/>
      <c r="I50" s="8"/>
      <c r="J50" s="8"/>
      <c r="K50"/>
    </row>
    <row r="51" spans="1:11" x14ac:dyDescent="0.25">
      <c r="A51"/>
      <c r="B51"/>
      <c r="C51"/>
      <c r="D51"/>
      <c r="E51"/>
      <c r="F51" s="8"/>
      <c r="G51" s="8"/>
      <c r="H51" s="8"/>
      <c r="I51" s="8"/>
      <c r="J51" s="8"/>
      <c r="K51"/>
    </row>
    <row r="52" spans="1:11" x14ac:dyDescent="0.25">
      <c r="A52"/>
      <c r="B52"/>
      <c r="C52"/>
      <c r="D52"/>
      <c r="E52"/>
      <c r="F52" s="8"/>
      <c r="G52" s="8"/>
      <c r="H52" s="8"/>
      <c r="I52" s="8"/>
      <c r="J52" s="8"/>
      <c r="K52"/>
    </row>
    <row r="53" spans="1:11" x14ac:dyDescent="0.25">
      <c r="A53"/>
      <c r="B53"/>
      <c r="C53"/>
      <c r="D53"/>
      <c r="E53"/>
      <c r="F53" s="8"/>
      <c r="G53" s="8"/>
      <c r="H53" s="8"/>
      <c r="I53" s="8"/>
      <c r="J53" s="8"/>
      <c r="K53"/>
    </row>
    <row r="54" spans="1:11" x14ac:dyDescent="0.25">
      <c r="A54"/>
      <c r="B54"/>
      <c r="C54"/>
      <c r="D54"/>
      <c r="E54"/>
      <c r="F54" s="8"/>
      <c r="G54" s="8"/>
      <c r="H54" s="8"/>
      <c r="I54" s="8"/>
      <c r="J54" s="8"/>
      <c r="K54"/>
    </row>
    <row r="55" spans="1:11" x14ac:dyDescent="0.25">
      <c r="A55"/>
      <c r="B55"/>
      <c r="C55"/>
      <c r="D55"/>
      <c r="E55"/>
      <c r="F55" s="8"/>
      <c r="G55" s="8"/>
      <c r="H55" s="8"/>
      <c r="I55" s="8"/>
      <c r="J55" s="8"/>
      <c r="K55"/>
    </row>
    <row r="56" spans="1:11" x14ac:dyDescent="0.25">
      <c r="A56"/>
      <c r="B56"/>
      <c r="C56"/>
      <c r="D56"/>
      <c r="E56"/>
      <c r="F56" s="8"/>
      <c r="G56" s="8"/>
      <c r="H56" s="8"/>
      <c r="I56" s="8"/>
      <c r="J56" s="8"/>
      <c r="K56"/>
    </row>
    <row r="57" spans="1:11" x14ac:dyDescent="0.25">
      <c r="A57"/>
      <c r="B57"/>
      <c r="C57"/>
      <c r="D57"/>
      <c r="E57"/>
      <c r="F57" s="8"/>
      <c r="G57" s="8"/>
      <c r="H57" s="8"/>
      <c r="I57" s="8"/>
      <c r="J57" s="8"/>
      <c r="K57"/>
    </row>
    <row r="58" spans="1:11" x14ac:dyDescent="0.25">
      <c r="A58"/>
      <c r="B58"/>
      <c r="C58"/>
      <c r="D58"/>
      <c r="E58"/>
      <c r="F58" s="8"/>
      <c r="G58" s="8"/>
      <c r="H58" s="8"/>
      <c r="I58" s="8"/>
      <c r="J58" s="8"/>
      <c r="K58"/>
    </row>
    <row r="59" spans="1:11" x14ac:dyDescent="0.25">
      <c r="A59"/>
      <c r="B59"/>
      <c r="C59"/>
      <c r="D59"/>
      <c r="E59"/>
      <c r="F59" s="8"/>
      <c r="G59" s="8"/>
      <c r="H59" s="8"/>
      <c r="I59" s="8"/>
      <c r="J59" s="8"/>
      <c r="K59"/>
    </row>
    <row r="60" spans="1:11" x14ac:dyDescent="0.25">
      <c r="A60"/>
      <c r="B60"/>
      <c r="C60"/>
      <c r="D60"/>
      <c r="E60"/>
      <c r="F60" s="8"/>
      <c r="G60" s="8"/>
      <c r="H60" s="8"/>
      <c r="I60" s="8"/>
      <c r="J60" s="8"/>
      <c r="K60"/>
    </row>
    <row r="61" spans="1:11" x14ac:dyDescent="0.25">
      <c r="A61"/>
      <c r="B61"/>
      <c r="C61"/>
      <c r="D61"/>
      <c r="E61"/>
      <c r="F61" s="8"/>
      <c r="G61" s="8"/>
      <c r="H61" s="8"/>
      <c r="I61" s="8"/>
      <c r="J61" s="8"/>
      <c r="K61"/>
    </row>
    <row r="62" spans="1:11" x14ac:dyDescent="0.25">
      <c r="A62"/>
      <c r="B62"/>
      <c r="C62"/>
      <c r="D62"/>
      <c r="E62"/>
      <c r="F62" s="8"/>
      <c r="G62" s="8"/>
      <c r="H62" s="8"/>
      <c r="I62" s="8"/>
      <c r="J62" s="8"/>
      <c r="K62"/>
    </row>
    <row r="63" spans="1:11" x14ac:dyDescent="0.25">
      <c r="A63"/>
      <c r="B63"/>
      <c r="C63"/>
      <c r="D63"/>
      <c r="E63"/>
      <c r="F63" s="8"/>
      <c r="G63" s="8"/>
      <c r="H63" s="8"/>
      <c r="I63" s="8"/>
      <c r="J63" s="8"/>
      <c r="K63"/>
    </row>
    <row r="64" spans="1:11" x14ac:dyDescent="0.25">
      <c r="A64"/>
      <c r="B64"/>
      <c r="C64"/>
      <c r="D64"/>
      <c r="E64"/>
      <c r="F64" s="8"/>
      <c r="G64" s="8"/>
      <c r="H64" s="8"/>
      <c r="I64" s="8"/>
      <c r="J64" s="8"/>
      <c r="K64"/>
    </row>
    <row r="65" spans="1:11" x14ac:dyDescent="0.25">
      <c r="A65"/>
      <c r="B65"/>
      <c r="C65"/>
      <c r="D65"/>
      <c r="E65"/>
      <c r="F65" s="8"/>
      <c r="G65" s="8"/>
      <c r="H65" s="8"/>
      <c r="I65" s="8"/>
      <c r="J65" s="8"/>
      <c r="K65"/>
    </row>
    <row r="66" spans="1:11" x14ac:dyDescent="0.25">
      <c r="A66"/>
      <c r="B66"/>
      <c r="C66"/>
      <c r="D66"/>
      <c r="E66"/>
      <c r="F66" s="8"/>
      <c r="G66" s="8"/>
      <c r="H66" s="8"/>
      <c r="I66" s="8"/>
      <c r="J66" s="8"/>
      <c r="K66"/>
    </row>
    <row r="67" spans="1:11" x14ac:dyDescent="0.25">
      <c r="A67"/>
      <c r="B67"/>
      <c r="C67"/>
      <c r="D67"/>
      <c r="E67"/>
      <c r="F67" s="8"/>
      <c r="G67" s="8"/>
      <c r="H67" s="8"/>
      <c r="I67" s="8"/>
      <c r="J67" s="8"/>
      <c r="K67"/>
    </row>
    <row r="68" spans="1:11" x14ac:dyDescent="0.25">
      <c r="A68"/>
      <c r="B68"/>
      <c r="C68"/>
      <c r="D68"/>
      <c r="E68"/>
      <c r="F68" s="8"/>
      <c r="G68" s="8"/>
      <c r="H68" s="8"/>
      <c r="I68" s="8"/>
      <c r="J68" s="8"/>
      <c r="K68"/>
    </row>
    <row r="69" spans="1:11" x14ac:dyDescent="0.25">
      <c r="A69"/>
      <c r="B69"/>
      <c r="C69"/>
      <c r="D69"/>
      <c r="E69"/>
      <c r="F69" s="8"/>
      <c r="G69" s="8"/>
      <c r="H69" s="8"/>
      <c r="I69" s="8"/>
      <c r="J69" s="8"/>
      <c r="K69"/>
    </row>
    <row r="70" spans="1:11" x14ac:dyDescent="0.25">
      <c r="A70"/>
      <c r="B70"/>
      <c r="C70"/>
      <c r="D70"/>
      <c r="E70"/>
      <c r="F70" s="8"/>
      <c r="G70" s="8"/>
      <c r="H70" s="8"/>
      <c r="I70" s="8"/>
      <c r="J70" s="8"/>
      <c r="K70"/>
    </row>
    <row r="71" spans="1:11" x14ac:dyDescent="0.25">
      <c r="A71"/>
      <c r="B71"/>
      <c r="C71"/>
      <c r="D71"/>
      <c r="E71"/>
      <c r="F71" s="8"/>
      <c r="G71" s="8"/>
      <c r="H71" s="8"/>
      <c r="I71" s="8"/>
      <c r="J71" s="8"/>
      <c r="K71"/>
    </row>
    <row r="72" spans="1:11" x14ac:dyDescent="0.25">
      <c r="A72"/>
      <c r="B72"/>
      <c r="C72"/>
      <c r="D72"/>
      <c r="E72"/>
      <c r="F72" s="8"/>
      <c r="G72" s="8"/>
      <c r="H72" s="8"/>
      <c r="I72" s="8"/>
      <c r="J72" s="8"/>
      <c r="K72"/>
    </row>
    <row r="73" spans="1:11" x14ac:dyDescent="0.25">
      <c r="A73"/>
      <c r="B73"/>
      <c r="C73"/>
      <c r="D73"/>
      <c r="E73"/>
      <c r="F73" s="8"/>
      <c r="G73" s="8"/>
      <c r="H73" s="8"/>
      <c r="I73" s="8"/>
      <c r="J73" s="8"/>
      <c r="K73"/>
    </row>
    <row r="74" spans="1:11" x14ac:dyDescent="0.25">
      <c r="A74"/>
      <c r="B74"/>
      <c r="C74"/>
      <c r="D74"/>
      <c r="E74"/>
      <c r="F74" s="8"/>
      <c r="G74" s="8"/>
      <c r="H74" s="8"/>
      <c r="I74" s="8"/>
      <c r="J74" s="8"/>
      <c r="K74"/>
    </row>
    <row r="75" spans="1:11" x14ac:dyDescent="0.25">
      <c r="A75"/>
      <c r="B75"/>
      <c r="C75"/>
      <c r="D75"/>
      <c r="E75"/>
      <c r="F75" s="8"/>
      <c r="G75" s="8"/>
      <c r="H75" s="8"/>
      <c r="I75" s="8"/>
      <c r="J75" s="8"/>
      <c r="K75"/>
    </row>
    <row r="76" spans="1:11" x14ac:dyDescent="0.25">
      <c r="A76"/>
      <c r="B76"/>
      <c r="C76"/>
      <c r="D76"/>
      <c r="E76"/>
      <c r="F76" s="8"/>
      <c r="G76" s="8"/>
      <c r="H76" s="8"/>
      <c r="I76" s="8"/>
      <c r="J76" s="8"/>
      <c r="K76"/>
    </row>
    <row r="77" spans="1:11" x14ac:dyDescent="0.25">
      <c r="A77"/>
      <c r="B77"/>
      <c r="C77"/>
      <c r="D77"/>
      <c r="E77"/>
      <c r="F77" s="8"/>
      <c r="G77" s="8"/>
      <c r="H77" s="8"/>
      <c r="I77" s="8"/>
      <c r="J77" s="8"/>
      <c r="K77"/>
    </row>
    <row r="78" spans="1:11" x14ac:dyDescent="0.25">
      <c r="A78"/>
      <c r="B78"/>
      <c r="C78"/>
      <c r="D78"/>
      <c r="E78"/>
      <c r="F78" s="8"/>
      <c r="G78" s="8"/>
      <c r="H78" s="8"/>
      <c r="I78" s="8"/>
      <c r="J78" s="8"/>
      <c r="K78"/>
    </row>
    <row r="79" spans="1:11" x14ac:dyDescent="0.25">
      <c r="A79"/>
      <c r="B79"/>
      <c r="C79"/>
      <c r="D79"/>
      <c r="E79"/>
      <c r="F79" s="8"/>
      <c r="G79" s="8"/>
      <c r="H79" s="8"/>
      <c r="I79" s="8"/>
      <c r="J79" s="8"/>
      <c r="K79"/>
    </row>
    <row r="80" spans="1:11" x14ac:dyDescent="0.25">
      <c r="A80"/>
      <c r="B80"/>
      <c r="C80"/>
      <c r="D80"/>
      <c r="E80"/>
      <c r="F80" s="8"/>
      <c r="G80" s="8"/>
      <c r="H80" s="8"/>
      <c r="I80" s="8"/>
      <c r="J80" s="8"/>
      <c r="K80"/>
    </row>
    <row r="81" spans="1:11" x14ac:dyDescent="0.25">
      <c r="A81"/>
      <c r="B81"/>
      <c r="C81"/>
      <c r="D81"/>
      <c r="E81"/>
      <c r="F81" s="8"/>
      <c r="G81" s="8"/>
      <c r="H81" s="8"/>
      <c r="I81" s="8"/>
      <c r="J81" s="8"/>
      <c r="K81"/>
    </row>
    <row r="82" spans="1:11" x14ac:dyDescent="0.25">
      <c r="A82"/>
      <c r="B82"/>
      <c r="C82"/>
      <c r="D82"/>
      <c r="E82"/>
      <c r="F82" s="8"/>
      <c r="G82" s="8"/>
      <c r="H82" s="8"/>
      <c r="I82" s="8"/>
      <c r="J82" s="8"/>
      <c r="K82"/>
    </row>
    <row r="83" spans="1:11" x14ac:dyDescent="0.25">
      <c r="A83"/>
      <c r="B83"/>
      <c r="C83"/>
      <c r="D83"/>
      <c r="E83"/>
      <c r="F83" s="8"/>
      <c r="G83" s="8"/>
      <c r="H83" s="8"/>
      <c r="I83" s="8"/>
      <c r="J83" s="8"/>
      <c r="K83"/>
    </row>
    <row r="84" spans="1:11" x14ac:dyDescent="0.25">
      <c r="A84"/>
      <c r="B84"/>
      <c r="C84"/>
      <c r="D84"/>
      <c r="E84"/>
      <c r="F84" s="8"/>
      <c r="G84" s="8"/>
      <c r="H84" s="8"/>
      <c r="I84" s="8"/>
      <c r="J84" s="8"/>
      <c r="K84"/>
    </row>
    <row r="85" spans="1:11" x14ac:dyDescent="0.25">
      <c r="A85"/>
      <c r="B85"/>
      <c r="C85"/>
      <c r="D85"/>
      <c r="E85"/>
      <c r="F85" s="8"/>
      <c r="G85" s="8"/>
      <c r="H85" s="8"/>
      <c r="I85" s="8"/>
      <c r="J85" s="8"/>
      <c r="K85"/>
    </row>
    <row r="86" spans="1:11" x14ac:dyDescent="0.25">
      <c r="A86"/>
      <c r="B86"/>
      <c r="C86"/>
      <c r="D86"/>
      <c r="E86"/>
      <c r="F86" s="8"/>
      <c r="G86" s="8"/>
      <c r="H86" s="8"/>
      <c r="I86" s="8"/>
      <c r="J86" s="8"/>
      <c r="K86"/>
    </row>
    <row r="87" spans="1:11" x14ac:dyDescent="0.25">
      <c r="A87"/>
      <c r="B87"/>
      <c r="C87"/>
      <c r="D87"/>
      <c r="E87"/>
      <c r="F87" s="8"/>
      <c r="G87" s="8"/>
      <c r="H87" s="8"/>
      <c r="I87" s="8"/>
      <c r="J87" s="8"/>
      <c r="K87"/>
    </row>
    <row r="88" spans="1:11" x14ac:dyDescent="0.25">
      <c r="A88"/>
      <c r="B88"/>
      <c r="C88"/>
      <c r="D88"/>
      <c r="E88"/>
      <c r="F88" s="8"/>
      <c r="G88" s="8"/>
      <c r="H88" s="8"/>
      <c r="I88" s="8"/>
      <c r="J88" s="8"/>
      <c r="K88"/>
    </row>
    <row r="89" spans="1:11" x14ac:dyDescent="0.25">
      <c r="A89"/>
      <c r="B89"/>
      <c r="C89"/>
      <c r="D89"/>
      <c r="E89"/>
      <c r="F89" s="8"/>
      <c r="G89" s="8"/>
      <c r="H89" s="8"/>
      <c r="I89" s="8"/>
      <c r="J89" s="8"/>
      <c r="K89"/>
    </row>
    <row r="90" spans="1:11" x14ac:dyDescent="0.25">
      <c r="A90"/>
      <c r="B90"/>
      <c r="C90"/>
      <c r="D90"/>
      <c r="E90"/>
      <c r="F90" s="8"/>
      <c r="G90" s="8"/>
      <c r="H90" s="8"/>
      <c r="I90" s="8"/>
      <c r="J90" s="8"/>
      <c r="K90"/>
    </row>
    <row r="91" spans="1:11" x14ac:dyDescent="0.25">
      <c r="A91"/>
      <c r="B91"/>
      <c r="C91"/>
      <c r="D91"/>
      <c r="E91"/>
      <c r="F91" s="8"/>
      <c r="G91" s="8"/>
      <c r="H91" s="8"/>
      <c r="I91" s="8"/>
      <c r="J91" s="8"/>
      <c r="K91"/>
    </row>
    <row r="92" spans="1:11" x14ac:dyDescent="0.25">
      <c r="A92"/>
      <c r="B92"/>
      <c r="C92"/>
      <c r="D92"/>
      <c r="E92"/>
      <c r="F92" s="8"/>
      <c r="G92" s="8"/>
      <c r="H92" s="8"/>
      <c r="I92" s="8"/>
      <c r="J92" s="8"/>
      <c r="K92"/>
    </row>
    <row r="93" spans="1:11" x14ac:dyDescent="0.25">
      <c r="A93"/>
      <c r="B93"/>
      <c r="C93"/>
      <c r="D93"/>
      <c r="E93"/>
      <c r="F93" s="8"/>
      <c r="G93" s="8"/>
      <c r="H93" s="8"/>
      <c r="I93" s="8"/>
      <c r="J93" s="8"/>
      <c r="K93"/>
    </row>
    <row r="94" spans="1:11" x14ac:dyDescent="0.25">
      <c r="A94"/>
      <c r="B94"/>
      <c r="C94"/>
      <c r="D94"/>
      <c r="E94"/>
      <c r="F94" s="8"/>
      <c r="G94" s="8"/>
      <c r="H94" s="8"/>
      <c r="I94" s="8"/>
      <c r="J94" s="8"/>
      <c r="K94"/>
    </row>
    <row r="95" spans="1:11" x14ac:dyDescent="0.25">
      <c r="A95"/>
      <c r="B95"/>
      <c r="C95"/>
      <c r="D95"/>
      <c r="E95"/>
      <c r="F95" s="8"/>
      <c r="G95" s="8"/>
      <c r="H95" s="8"/>
      <c r="I95" s="8"/>
      <c r="J95" s="8"/>
      <c r="K95"/>
    </row>
    <row r="96" spans="1:11" x14ac:dyDescent="0.25">
      <c r="A96"/>
      <c r="B96"/>
      <c r="C96"/>
      <c r="D96"/>
      <c r="E96"/>
      <c r="F96" s="8"/>
      <c r="G96" s="8"/>
      <c r="H96" s="8"/>
      <c r="I96" s="8"/>
      <c r="J96" s="8"/>
      <c r="K96"/>
    </row>
    <row r="97" spans="1:11" x14ac:dyDescent="0.25">
      <c r="A97"/>
      <c r="B97"/>
      <c r="C97"/>
      <c r="D97"/>
      <c r="E97"/>
      <c r="F97" s="8"/>
      <c r="G97" s="8"/>
      <c r="H97" s="8"/>
      <c r="I97" s="8"/>
      <c r="J97" s="8"/>
      <c r="K97"/>
    </row>
    <row r="98" spans="1:11" x14ac:dyDescent="0.25">
      <c r="A98"/>
      <c r="B98"/>
      <c r="C98"/>
      <c r="D98"/>
      <c r="E98"/>
      <c r="F98" s="8"/>
      <c r="G98" s="8"/>
      <c r="H98" s="8"/>
      <c r="I98" s="8"/>
      <c r="J98" s="8"/>
      <c r="K98"/>
    </row>
    <row r="99" spans="1:11" x14ac:dyDescent="0.25">
      <c r="A99"/>
      <c r="B99"/>
      <c r="C99"/>
      <c r="D99"/>
      <c r="E99"/>
      <c r="F99" s="8"/>
      <c r="G99" s="8"/>
      <c r="H99" s="8"/>
      <c r="I99" s="8"/>
      <c r="J99" s="8"/>
      <c r="K99"/>
    </row>
    <row r="100" spans="1:11" x14ac:dyDescent="0.25">
      <c r="A100"/>
      <c r="B100"/>
      <c r="C100"/>
      <c r="D100"/>
      <c r="E100"/>
      <c r="F100" s="8"/>
      <c r="G100" s="8"/>
      <c r="H100" s="8"/>
      <c r="I100" s="8"/>
      <c r="J100" s="8"/>
      <c r="K100"/>
    </row>
    <row r="101" spans="1:11" x14ac:dyDescent="0.25">
      <c r="A101"/>
      <c r="B101"/>
      <c r="C101"/>
      <c r="D101"/>
      <c r="E101"/>
      <c r="F101" s="8"/>
      <c r="G101" s="8"/>
      <c r="H101" s="8"/>
      <c r="I101" s="8"/>
      <c r="J101" s="8"/>
      <c r="K101"/>
    </row>
    <row r="102" spans="1:11" x14ac:dyDescent="0.25">
      <c r="A102"/>
      <c r="B102"/>
      <c r="C102"/>
      <c r="D102"/>
      <c r="E102"/>
      <c r="F102" s="8"/>
      <c r="G102" s="8"/>
      <c r="H102" s="8"/>
      <c r="I102" s="8"/>
      <c r="J102" s="8"/>
      <c r="K102"/>
    </row>
    <row r="103" spans="1:11" x14ac:dyDescent="0.25">
      <c r="A103"/>
      <c r="B103"/>
      <c r="C103"/>
      <c r="D103"/>
      <c r="E103"/>
      <c r="F103" s="8"/>
      <c r="G103" s="8"/>
      <c r="H103" s="8"/>
      <c r="I103" s="8"/>
      <c r="J103" s="8"/>
      <c r="K103"/>
    </row>
    <row r="104" spans="1:11" x14ac:dyDescent="0.25">
      <c r="A104"/>
      <c r="B104"/>
      <c r="C104"/>
      <c r="D104"/>
      <c r="E104"/>
      <c r="F104" s="8"/>
      <c r="G104" s="8"/>
      <c r="H104" s="8"/>
      <c r="I104" s="8"/>
      <c r="J104" s="8"/>
      <c r="K104"/>
    </row>
    <row r="105" spans="1:11" x14ac:dyDescent="0.25">
      <c r="A105"/>
      <c r="B105"/>
      <c r="C105"/>
      <c r="D105"/>
      <c r="E105"/>
      <c r="F105" s="8"/>
      <c r="G105" s="8"/>
      <c r="H105" s="8"/>
      <c r="I105" s="8"/>
      <c r="J105" s="8"/>
      <c r="K105"/>
    </row>
    <row r="106" spans="1:11" x14ac:dyDescent="0.25">
      <c r="A106"/>
      <c r="B106"/>
      <c r="C106"/>
      <c r="D106"/>
      <c r="E106"/>
      <c r="F106" s="8"/>
      <c r="G106" s="8"/>
      <c r="H106" s="8"/>
      <c r="I106" s="8"/>
      <c r="J106" s="8"/>
      <c r="K106"/>
    </row>
    <row r="107" spans="1:11" x14ac:dyDescent="0.25">
      <c r="A107"/>
      <c r="B107"/>
      <c r="C107"/>
      <c r="D107"/>
      <c r="E107"/>
      <c r="F107" s="8"/>
      <c r="G107" s="8"/>
      <c r="H107" s="8"/>
      <c r="I107" s="8"/>
      <c r="J107" s="8"/>
      <c r="K107"/>
    </row>
    <row r="108" spans="1:11" x14ac:dyDescent="0.25">
      <c r="A108"/>
      <c r="B108"/>
      <c r="C108"/>
      <c r="D108"/>
      <c r="E108"/>
      <c r="F108" s="8"/>
      <c r="G108" s="8"/>
      <c r="H108" s="8"/>
      <c r="I108" s="8"/>
      <c r="J108" s="8"/>
      <c r="K108"/>
    </row>
    <row r="109" spans="1:11" x14ac:dyDescent="0.25">
      <c r="A109"/>
      <c r="B109"/>
      <c r="C109"/>
      <c r="D109"/>
      <c r="E109"/>
      <c r="F109" s="8"/>
      <c r="G109" s="8"/>
      <c r="H109" s="8"/>
      <c r="I109" s="8"/>
      <c r="J109" s="8"/>
      <c r="K109"/>
    </row>
    <row r="110" spans="1:11" x14ac:dyDescent="0.25">
      <c r="A110"/>
      <c r="B110"/>
      <c r="C110"/>
      <c r="D110"/>
      <c r="E110"/>
      <c r="F110" s="8"/>
      <c r="G110" s="8"/>
      <c r="H110" s="8"/>
      <c r="I110" s="8"/>
      <c r="J110" s="8"/>
      <c r="K110"/>
    </row>
    <row r="111" spans="1:11" x14ac:dyDescent="0.25">
      <c r="A111"/>
      <c r="B111"/>
      <c r="C111"/>
      <c r="D111"/>
      <c r="E111"/>
      <c r="F111" s="8"/>
      <c r="G111" s="8"/>
      <c r="H111" s="8"/>
      <c r="I111" s="8"/>
      <c r="J111" s="8"/>
      <c r="K111"/>
    </row>
    <row r="112" spans="1:11" x14ac:dyDescent="0.25">
      <c r="A112"/>
      <c r="B112"/>
      <c r="C112"/>
      <c r="D112"/>
      <c r="E112"/>
      <c r="F112" s="8"/>
      <c r="G112" s="8"/>
      <c r="H112" s="8"/>
      <c r="I112" s="8"/>
      <c r="J112" s="8"/>
      <c r="K112"/>
    </row>
    <row r="113" spans="1:11" x14ac:dyDescent="0.25">
      <c r="A113"/>
      <c r="B113"/>
      <c r="C113"/>
      <c r="D113"/>
      <c r="E113"/>
      <c r="F113" s="8"/>
      <c r="G113" s="8"/>
      <c r="H113" s="8"/>
      <c r="I113" s="8"/>
      <c r="J113" s="8"/>
      <c r="K113"/>
    </row>
    <row r="114" spans="1:11" x14ac:dyDescent="0.25">
      <c r="A114"/>
      <c r="B114"/>
      <c r="C114"/>
      <c r="D114"/>
      <c r="E114"/>
      <c r="F114" s="8"/>
      <c r="G114" s="8"/>
      <c r="H114" s="8"/>
      <c r="I114" s="8"/>
      <c r="J114" s="8"/>
      <c r="K114"/>
    </row>
    <row r="115" spans="1:11" x14ac:dyDescent="0.25">
      <c r="A115"/>
      <c r="B115"/>
      <c r="C115"/>
      <c r="D115"/>
      <c r="E115"/>
      <c r="F115" s="8"/>
      <c r="G115" s="8"/>
      <c r="H115" s="8"/>
      <c r="I115" s="8"/>
      <c r="J115" s="8"/>
      <c r="K115"/>
    </row>
    <row r="116" spans="1:11" x14ac:dyDescent="0.25">
      <c r="A116"/>
      <c r="B116"/>
      <c r="C116"/>
      <c r="D116"/>
      <c r="E116"/>
      <c r="F116" s="8"/>
      <c r="G116" s="8"/>
      <c r="H116" s="8"/>
      <c r="I116" s="8"/>
      <c r="J116" s="8"/>
      <c r="K116"/>
    </row>
    <row r="117" spans="1:11" x14ac:dyDescent="0.25">
      <c r="A117"/>
      <c r="B117"/>
      <c r="C117"/>
      <c r="D117"/>
      <c r="E117"/>
      <c r="F117" s="8"/>
      <c r="G117" s="8"/>
      <c r="H117" s="8"/>
      <c r="I117" s="8"/>
      <c r="J117" s="8"/>
      <c r="K117"/>
    </row>
    <row r="118" spans="1:11" x14ac:dyDescent="0.25">
      <c r="A118"/>
      <c r="B118"/>
      <c r="C118"/>
      <c r="D118"/>
      <c r="E118"/>
      <c r="F118" s="8"/>
      <c r="G118" s="8"/>
      <c r="H118" s="8"/>
      <c r="I118" s="8"/>
      <c r="J118" s="8"/>
      <c r="K118"/>
    </row>
    <row r="119" spans="1:11" x14ac:dyDescent="0.25">
      <c r="A119"/>
      <c r="B119"/>
      <c r="C119"/>
      <c r="D119"/>
      <c r="E119"/>
      <c r="F119" s="8"/>
      <c r="G119" s="8"/>
      <c r="H119" s="8"/>
      <c r="I119" s="8"/>
      <c r="J119" s="8"/>
      <c r="K119"/>
    </row>
    <row r="120" spans="1:11" x14ac:dyDescent="0.25">
      <c r="A120"/>
      <c r="B120"/>
      <c r="C120"/>
      <c r="D120"/>
      <c r="E120"/>
      <c r="F120" s="8"/>
      <c r="G120" s="8"/>
      <c r="H120" s="8"/>
      <c r="I120" s="8"/>
      <c r="J120" s="8"/>
      <c r="K120"/>
    </row>
    <row r="121" spans="1:11" x14ac:dyDescent="0.25">
      <c r="A121"/>
      <c r="B121"/>
      <c r="C121"/>
      <c r="D121"/>
      <c r="E121"/>
      <c r="F121" s="8"/>
      <c r="G121" s="8"/>
      <c r="H121" s="8"/>
      <c r="I121" s="8"/>
      <c r="J121" s="8"/>
      <c r="K121"/>
    </row>
    <row r="122" spans="1:11" x14ac:dyDescent="0.25">
      <c r="A122"/>
      <c r="B122"/>
      <c r="C122"/>
      <c r="D122"/>
      <c r="E122"/>
      <c r="F122" s="8"/>
      <c r="G122" s="8"/>
      <c r="H122" s="8"/>
      <c r="I122" s="8"/>
      <c r="J122" s="8"/>
      <c r="K122"/>
    </row>
    <row r="123" spans="1:11" x14ac:dyDescent="0.25">
      <c r="A123"/>
      <c r="B123"/>
      <c r="C123"/>
      <c r="D123"/>
      <c r="E123"/>
      <c r="F123" s="8"/>
      <c r="G123" s="8"/>
      <c r="H123" s="8"/>
      <c r="I123" s="8"/>
      <c r="J123" s="8"/>
      <c r="K123"/>
    </row>
    <row r="124" spans="1:11" x14ac:dyDescent="0.25">
      <c r="A124"/>
      <c r="B124"/>
      <c r="C124"/>
      <c r="D124"/>
      <c r="E124"/>
      <c r="F124" s="8"/>
      <c r="G124" s="8"/>
      <c r="H124" s="8"/>
      <c r="I124" s="8"/>
      <c r="J124" s="8"/>
      <c r="K124"/>
    </row>
    <row r="125" spans="1:11" x14ac:dyDescent="0.25">
      <c r="A125"/>
      <c r="B125"/>
      <c r="C125"/>
      <c r="D125"/>
      <c r="E125"/>
      <c r="F125" s="8"/>
      <c r="G125" s="8"/>
      <c r="H125" s="8"/>
      <c r="I125" s="8"/>
      <c r="J125" s="8"/>
      <c r="K125"/>
    </row>
    <row r="126" spans="1:11" x14ac:dyDescent="0.25">
      <c r="A126"/>
      <c r="B126"/>
      <c r="C126"/>
      <c r="D126"/>
      <c r="E126"/>
      <c r="F126" s="8"/>
      <c r="G126" s="8"/>
      <c r="H126" s="8"/>
      <c r="I126" s="8"/>
      <c r="J126" s="8"/>
      <c r="K126"/>
    </row>
    <row r="127" spans="1:11" x14ac:dyDescent="0.25">
      <c r="A127"/>
      <c r="B127"/>
      <c r="C127"/>
      <c r="D127"/>
      <c r="E127"/>
      <c r="F127" s="8"/>
      <c r="G127" s="8"/>
      <c r="H127" s="8"/>
      <c r="I127" s="8"/>
      <c r="J127" s="8"/>
      <c r="K127"/>
    </row>
    <row r="128" spans="1:11" x14ac:dyDescent="0.25">
      <c r="A128"/>
      <c r="B128"/>
      <c r="C128"/>
      <c r="D128"/>
      <c r="E128"/>
      <c r="F128" s="8"/>
      <c r="G128" s="8"/>
      <c r="H128" s="8"/>
      <c r="I128" s="8"/>
      <c r="J128" s="8"/>
      <c r="K128"/>
    </row>
    <row r="129" spans="1:11" x14ac:dyDescent="0.25">
      <c r="A129"/>
      <c r="B129"/>
      <c r="C129"/>
      <c r="D129"/>
      <c r="E129"/>
      <c r="F129" s="8"/>
      <c r="G129" s="8"/>
      <c r="H129" s="8"/>
      <c r="I129" s="8"/>
      <c r="J129" s="8"/>
      <c r="K129"/>
    </row>
    <row r="130" spans="1:11" x14ac:dyDescent="0.25">
      <c r="A130"/>
      <c r="B130"/>
      <c r="C130"/>
      <c r="D130"/>
      <c r="E130"/>
      <c r="F130" s="8"/>
      <c r="G130" s="8"/>
      <c r="H130" s="8"/>
      <c r="I130" s="8"/>
      <c r="J130" s="8"/>
      <c r="K130"/>
    </row>
    <row r="131" spans="1:11" x14ac:dyDescent="0.25">
      <c r="A131"/>
      <c r="B131"/>
      <c r="C131"/>
      <c r="D131"/>
      <c r="E131"/>
      <c r="F131" s="8"/>
      <c r="G131" s="8"/>
      <c r="H131" s="8"/>
      <c r="I131" s="8"/>
      <c r="J131" s="8"/>
      <c r="K131"/>
    </row>
    <row r="132" spans="1:11" x14ac:dyDescent="0.25">
      <c r="A132"/>
      <c r="B132"/>
      <c r="C132"/>
      <c r="D132"/>
      <c r="E132"/>
      <c r="F132" s="8"/>
      <c r="G132" s="8"/>
      <c r="H132" s="8"/>
      <c r="I132" s="8"/>
      <c r="J132" s="8"/>
      <c r="K132"/>
    </row>
    <row r="133" spans="1:11" x14ac:dyDescent="0.25">
      <c r="A133"/>
      <c r="B133"/>
      <c r="C133"/>
      <c r="D133"/>
      <c r="E133"/>
      <c r="F133" s="8"/>
      <c r="G133" s="8"/>
      <c r="H133" s="8"/>
      <c r="I133" s="8"/>
      <c r="J133" s="8"/>
      <c r="K133"/>
    </row>
    <row r="134" spans="1:11" x14ac:dyDescent="0.25">
      <c r="A134"/>
      <c r="B134"/>
      <c r="C134"/>
      <c r="D134"/>
      <c r="E134"/>
      <c r="F134" s="8"/>
      <c r="G134" s="8"/>
      <c r="H134" s="8"/>
      <c r="I134" s="8"/>
      <c r="J134" s="8"/>
      <c r="K134"/>
    </row>
    <row r="135" spans="1:11" x14ac:dyDescent="0.25">
      <c r="A135"/>
      <c r="B135"/>
      <c r="C135"/>
      <c r="D135"/>
      <c r="E135"/>
      <c r="F135" s="8"/>
      <c r="G135" s="8"/>
      <c r="H135" s="8"/>
      <c r="I135" s="8"/>
      <c r="J135" s="8"/>
      <c r="K135"/>
    </row>
    <row r="136" spans="1:11" x14ac:dyDescent="0.25">
      <c r="A136"/>
      <c r="B136"/>
      <c r="C136"/>
      <c r="D136"/>
      <c r="E136"/>
      <c r="F136" s="8"/>
      <c r="G136" s="8"/>
      <c r="H136" s="8"/>
      <c r="I136" s="8"/>
      <c r="J136" s="8"/>
      <c r="K136"/>
    </row>
    <row r="137" spans="1:11" x14ac:dyDescent="0.25">
      <c r="A137"/>
      <c r="B137"/>
      <c r="C137"/>
      <c r="D137"/>
      <c r="E137"/>
      <c r="F137" s="8"/>
      <c r="G137" s="8"/>
      <c r="H137" s="8"/>
      <c r="I137" s="8"/>
      <c r="J137" s="8"/>
      <c r="K137"/>
    </row>
    <row r="138" spans="1:11" x14ac:dyDescent="0.25">
      <c r="A138"/>
      <c r="B138"/>
      <c r="C138"/>
      <c r="D138"/>
      <c r="E138"/>
      <c r="F138" s="8"/>
      <c r="G138" s="8"/>
      <c r="H138" s="8"/>
      <c r="I138" s="8"/>
      <c r="J138" s="8"/>
      <c r="K138"/>
    </row>
    <row r="139" spans="1:11" x14ac:dyDescent="0.25">
      <c r="A139"/>
      <c r="B139"/>
      <c r="C139"/>
      <c r="D139"/>
      <c r="E139"/>
      <c r="F139" s="8"/>
      <c r="G139" s="8"/>
      <c r="H139" s="8"/>
      <c r="I139" s="8"/>
      <c r="J139" s="8"/>
      <c r="K139"/>
    </row>
    <row r="140" spans="1:11" x14ac:dyDescent="0.25">
      <c r="A140"/>
      <c r="B140"/>
      <c r="C140"/>
      <c r="D140"/>
      <c r="E140"/>
      <c r="F140" s="8"/>
      <c r="G140" s="8"/>
      <c r="H140" s="8"/>
      <c r="I140" s="8"/>
      <c r="J140" s="8"/>
      <c r="K140"/>
    </row>
    <row r="141" spans="1:11" x14ac:dyDescent="0.25">
      <c r="A141"/>
      <c r="B141"/>
      <c r="C141"/>
      <c r="D141"/>
      <c r="E141"/>
      <c r="F141" s="8"/>
      <c r="G141" s="8"/>
      <c r="H141" s="8"/>
      <c r="I141" s="8"/>
      <c r="J141" s="8"/>
      <c r="K141"/>
    </row>
    <row r="142" spans="1:11" x14ac:dyDescent="0.25">
      <c r="A142"/>
      <c r="B142"/>
      <c r="C142"/>
      <c r="D142"/>
      <c r="E142"/>
      <c r="F142" s="8"/>
      <c r="G142" s="8"/>
      <c r="H142" s="8"/>
      <c r="I142" s="8"/>
      <c r="J142" s="8"/>
      <c r="K142"/>
    </row>
    <row r="143" spans="1:11" x14ac:dyDescent="0.25">
      <c r="A143"/>
      <c r="B143"/>
      <c r="C143"/>
      <c r="D143"/>
      <c r="E143"/>
      <c r="F143" s="8"/>
      <c r="G143" s="8"/>
      <c r="H143" s="8"/>
      <c r="I143" s="8"/>
      <c r="J143" s="8"/>
      <c r="K143"/>
    </row>
    <row r="144" spans="1:11" x14ac:dyDescent="0.25">
      <c r="A144"/>
      <c r="B144"/>
      <c r="C144"/>
      <c r="D144"/>
      <c r="E144"/>
      <c r="F144" s="8"/>
      <c r="G144" s="8"/>
      <c r="H144" s="8"/>
      <c r="I144" s="8"/>
      <c r="J144" s="8"/>
      <c r="K144"/>
    </row>
    <row r="145" spans="1:11" x14ac:dyDescent="0.25">
      <c r="A145"/>
      <c r="B145"/>
      <c r="C145"/>
      <c r="D145"/>
      <c r="E145"/>
      <c r="F145" s="8"/>
      <c r="G145" s="8"/>
      <c r="H145" s="8"/>
      <c r="I145" s="8"/>
      <c r="J145" s="8"/>
      <c r="K145"/>
    </row>
    <row r="146" spans="1:11" x14ac:dyDescent="0.25">
      <c r="A146"/>
      <c r="B146"/>
      <c r="C146"/>
      <c r="D146"/>
      <c r="E146"/>
      <c r="F146" s="8"/>
      <c r="G146" s="8"/>
      <c r="H146" s="8"/>
      <c r="I146" s="8"/>
      <c r="J146" s="8"/>
      <c r="K146"/>
    </row>
    <row r="147" spans="1:11" x14ac:dyDescent="0.25">
      <c r="A147"/>
      <c r="B147"/>
      <c r="C147"/>
      <c r="D147"/>
      <c r="E147"/>
      <c r="F147" s="8"/>
      <c r="G147" s="8"/>
      <c r="H147" s="8"/>
      <c r="I147" s="8"/>
      <c r="J147" s="8"/>
      <c r="K147"/>
    </row>
    <row r="148" spans="1:11" x14ac:dyDescent="0.25">
      <c r="A148"/>
      <c r="B148"/>
      <c r="C148"/>
      <c r="D148"/>
      <c r="E148"/>
      <c r="F148" s="8"/>
      <c r="G148" s="8"/>
      <c r="H148" s="8"/>
      <c r="I148" s="8"/>
      <c r="J148" s="8"/>
      <c r="K148"/>
    </row>
    <row r="149" spans="1:11" x14ac:dyDescent="0.25">
      <c r="A149"/>
      <c r="B149"/>
      <c r="C149"/>
      <c r="D149"/>
      <c r="E149"/>
      <c r="F149" s="8"/>
      <c r="G149" s="8"/>
      <c r="H149" s="8"/>
      <c r="I149" s="8"/>
      <c r="J149" s="8"/>
      <c r="K149"/>
    </row>
    <row r="150" spans="1:11" x14ac:dyDescent="0.25">
      <c r="A150"/>
      <c r="B150"/>
      <c r="C150"/>
      <c r="D150"/>
      <c r="E150"/>
      <c r="F150" s="8"/>
      <c r="G150" s="8"/>
      <c r="H150" s="8"/>
      <c r="I150" s="8"/>
      <c r="J150" s="8"/>
      <c r="K150"/>
    </row>
    <row r="151" spans="1:11" x14ac:dyDescent="0.25">
      <c r="A151"/>
      <c r="B151"/>
      <c r="C151"/>
      <c r="D151"/>
      <c r="E151"/>
      <c r="F151" s="8"/>
      <c r="G151" s="8"/>
      <c r="H151" s="8"/>
      <c r="I151" s="8"/>
      <c r="J151" s="8"/>
      <c r="K151"/>
    </row>
    <row r="152" spans="1:11" x14ac:dyDescent="0.25">
      <c r="A152"/>
      <c r="B152"/>
      <c r="C152"/>
      <c r="D152"/>
      <c r="E152"/>
      <c r="F152" s="8"/>
      <c r="G152" s="8"/>
      <c r="H152" s="8"/>
      <c r="I152" s="8"/>
      <c r="J152" s="8"/>
      <c r="K152"/>
    </row>
    <row r="153" spans="1:11" x14ac:dyDescent="0.25">
      <c r="A153"/>
      <c r="B153"/>
      <c r="C153"/>
      <c r="D153"/>
      <c r="E153"/>
      <c r="F153" s="8"/>
      <c r="G153" s="8"/>
      <c r="H153" s="8"/>
      <c r="I153" s="8"/>
      <c r="J153" s="8"/>
      <c r="K153"/>
    </row>
    <row r="154" spans="1:11" x14ac:dyDescent="0.25">
      <c r="A154"/>
      <c r="B154"/>
      <c r="C154"/>
      <c r="D154"/>
      <c r="E154"/>
      <c r="F154" s="8"/>
      <c r="G154" s="8"/>
      <c r="H154" s="8"/>
      <c r="I154" s="8"/>
      <c r="J154" s="8"/>
      <c r="K154"/>
    </row>
    <row r="155" spans="1:11" x14ac:dyDescent="0.25">
      <c r="A155"/>
      <c r="B155"/>
      <c r="C155"/>
      <c r="D155"/>
      <c r="E155"/>
      <c r="F155" s="8"/>
      <c r="G155" s="8"/>
      <c r="H155" s="8"/>
      <c r="I155" s="8"/>
      <c r="J155" s="8"/>
      <c r="K155"/>
    </row>
    <row r="156" spans="1:11" x14ac:dyDescent="0.25">
      <c r="A156"/>
      <c r="B156"/>
      <c r="C156"/>
      <c r="D156"/>
      <c r="E156"/>
      <c r="F156" s="8"/>
      <c r="G156" s="8"/>
      <c r="H156" s="8"/>
      <c r="I156" s="8"/>
      <c r="J156" s="8"/>
      <c r="K156"/>
    </row>
    <row r="157" spans="1:11" x14ac:dyDescent="0.25">
      <c r="A157"/>
      <c r="B157"/>
      <c r="C157"/>
      <c r="D157"/>
      <c r="E157"/>
      <c r="F157" s="8"/>
      <c r="G157" s="8"/>
      <c r="H157" s="8"/>
      <c r="I157" s="8"/>
      <c r="J157" s="8"/>
      <c r="K157"/>
    </row>
    <row r="158" spans="1:11" x14ac:dyDescent="0.25">
      <c r="A158"/>
      <c r="B158"/>
      <c r="C158"/>
      <c r="D158"/>
      <c r="E158"/>
      <c r="F158" s="8"/>
      <c r="G158" s="8"/>
      <c r="H158" s="8"/>
      <c r="I158" s="8"/>
      <c r="J158" s="8"/>
      <c r="K158"/>
    </row>
    <row r="159" spans="1:11" x14ac:dyDescent="0.25">
      <c r="A159"/>
      <c r="B159"/>
      <c r="C159"/>
      <c r="D159"/>
      <c r="E159"/>
      <c r="F159" s="8"/>
      <c r="G159" s="8"/>
      <c r="H159" s="8"/>
      <c r="I159" s="8"/>
      <c r="J159" s="8"/>
      <c r="K159"/>
    </row>
    <row r="160" spans="1:11" x14ac:dyDescent="0.25">
      <c r="A160"/>
      <c r="B160"/>
      <c r="C160"/>
      <c r="D160"/>
      <c r="E160"/>
      <c r="F160" s="8"/>
      <c r="G160" s="8"/>
      <c r="H160" s="8"/>
      <c r="I160" s="8"/>
      <c r="J160" s="8"/>
      <c r="K160"/>
    </row>
    <row r="161" spans="1:11" x14ac:dyDescent="0.25">
      <c r="A161"/>
      <c r="B161"/>
      <c r="C161"/>
      <c r="D161"/>
      <c r="E161"/>
      <c r="F161" s="8"/>
      <c r="G161" s="8"/>
      <c r="H161" s="8"/>
      <c r="I161" s="8"/>
      <c r="J161" s="8"/>
      <c r="K161"/>
    </row>
    <row r="162" spans="1:11" x14ac:dyDescent="0.25">
      <c r="A162"/>
      <c r="B162"/>
      <c r="C162"/>
      <c r="D162"/>
      <c r="E162"/>
      <c r="F162" s="8"/>
      <c r="G162" s="8"/>
      <c r="H162" s="8"/>
      <c r="I162" s="8"/>
      <c r="J162" s="8"/>
      <c r="K162"/>
    </row>
    <row r="163" spans="1:11" x14ac:dyDescent="0.25">
      <c r="A163"/>
      <c r="B163"/>
      <c r="C163"/>
      <c r="D163"/>
      <c r="E163"/>
      <c r="F163" s="8"/>
      <c r="G163" s="8"/>
      <c r="H163" s="8"/>
      <c r="I163" s="8"/>
      <c r="J163" s="8"/>
      <c r="K163"/>
    </row>
    <row r="164" spans="1:11" x14ac:dyDescent="0.25">
      <c r="A164"/>
      <c r="B164"/>
      <c r="C164"/>
      <c r="D164"/>
      <c r="E164"/>
      <c r="F164" s="8"/>
      <c r="G164" s="8"/>
      <c r="H164" s="8"/>
      <c r="I164" s="8"/>
      <c r="J164" s="8"/>
      <c r="K164"/>
    </row>
    <row r="165" spans="1:11" x14ac:dyDescent="0.25">
      <c r="A165"/>
      <c r="B165"/>
      <c r="C165"/>
      <c r="D165"/>
      <c r="E165"/>
      <c r="F165" s="8"/>
      <c r="G165" s="8"/>
      <c r="H165" s="8"/>
      <c r="I165" s="8"/>
      <c r="J165" s="8"/>
      <c r="K165"/>
    </row>
    <row r="166" spans="1:11" x14ac:dyDescent="0.25">
      <c r="A166"/>
      <c r="B166"/>
      <c r="C166"/>
      <c r="D166"/>
      <c r="E166"/>
      <c r="F166" s="8"/>
      <c r="G166" s="8"/>
      <c r="H166" s="8"/>
      <c r="I166" s="8"/>
      <c r="J166" s="8"/>
      <c r="K166"/>
    </row>
    <row r="167" spans="1:11" x14ac:dyDescent="0.25">
      <c r="A167"/>
      <c r="B167"/>
      <c r="C167"/>
      <c r="D167"/>
      <c r="E167"/>
      <c r="F167" s="8"/>
      <c r="G167" s="8"/>
      <c r="H167" s="8"/>
      <c r="I167" s="8"/>
      <c r="J167" s="8"/>
      <c r="K167"/>
    </row>
    <row r="168" spans="1:11" x14ac:dyDescent="0.25">
      <c r="A168"/>
      <c r="B168"/>
      <c r="C168"/>
      <c r="D168"/>
      <c r="E168"/>
      <c r="F168" s="8"/>
      <c r="G168" s="8"/>
      <c r="H168" s="8"/>
      <c r="I168" s="8"/>
      <c r="J168" s="8"/>
      <c r="K168"/>
    </row>
    <row r="169" spans="1:11" x14ac:dyDescent="0.25">
      <c r="A169"/>
      <c r="B169"/>
      <c r="C169"/>
      <c r="D169"/>
      <c r="E169"/>
      <c r="F169" s="8"/>
      <c r="G169" s="8"/>
      <c r="H169" s="8"/>
      <c r="I169" s="8"/>
      <c r="J169" s="8"/>
      <c r="K169"/>
    </row>
    <row r="170" spans="1:11" x14ac:dyDescent="0.25">
      <c r="A170"/>
      <c r="B170"/>
      <c r="C170"/>
      <c r="D170"/>
      <c r="E170"/>
      <c r="F170" s="8"/>
      <c r="G170" s="8"/>
      <c r="H170" s="8"/>
      <c r="I170" s="8"/>
      <c r="J170" s="8"/>
      <c r="K170"/>
    </row>
    <row r="171" spans="1:11" x14ac:dyDescent="0.25">
      <c r="A171"/>
      <c r="B171"/>
      <c r="C171"/>
      <c r="D171"/>
      <c r="E171"/>
      <c r="F171" s="8"/>
      <c r="G171" s="8"/>
      <c r="H171" s="8"/>
      <c r="I171" s="8"/>
      <c r="J171" s="8"/>
      <c r="K171"/>
    </row>
    <row r="172" spans="1:11" x14ac:dyDescent="0.25">
      <c r="A172"/>
      <c r="B172"/>
      <c r="C172"/>
      <c r="D172"/>
      <c r="E172"/>
      <c r="F172" s="8"/>
      <c r="G172" s="8"/>
      <c r="H172" s="8"/>
      <c r="I172" s="8"/>
      <c r="J172" s="8"/>
      <c r="K172"/>
    </row>
    <row r="173" spans="1:11" x14ac:dyDescent="0.25">
      <c r="A173"/>
      <c r="B173"/>
      <c r="C173"/>
      <c r="D173"/>
      <c r="E173"/>
      <c r="F173" s="8"/>
      <c r="G173" s="8"/>
      <c r="H173" s="8"/>
      <c r="I173" s="8"/>
      <c r="J173" s="8"/>
      <c r="K17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August 2020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</dc:creator>
  <cp:lastModifiedBy>Tosh</cp:lastModifiedBy>
  <cp:lastPrinted>2015-06-03T07:37:13Z</cp:lastPrinted>
  <dcterms:created xsi:type="dcterms:W3CDTF">2009-06-09T07:13:51Z</dcterms:created>
  <dcterms:modified xsi:type="dcterms:W3CDTF">2020-09-03T05:59:23Z</dcterms:modified>
</cp:coreProperties>
</file>