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2020\MARIE's Report\"/>
    </mc:Choice>
  </mc:AlternateContent>
  <bookViews>
    <workbookView xWindow="120" yWindow="540" windowWidth="15180" windowHeight="8865"/>
  </bookViews>
  <sheets>
    <sheet name="Dec2020" sheetId="21" r:id="rId1"/>
  </sheets>
  <calcPr calcId="152511"/>
</workbook>
</file>

<file path=xl/calcChain.xml><?xml version="1.0" encoding="utf-8"?>
<calcChain xmlns="http://schemas.openxmlformats.org/spreadsheetml/2006/main">
  <c r="G85" i="21" l="1"/>
  <c r="G84" i="21"/>
  <c r="G83" i="21"/>
  <c r="G82" i="21"/>
  <c r="G81" i="21"/>
  <c r="G80" i="21"/>
  <c r="G79" i="21"/>
  <c r="G78" i="21"/>
  <c r="G77" i="21"/>
  <c r="G76" i="21"/>
  <c r="G75" i="21"/>
  <c r="G74" i="21"/>
  <c r="G73" i="21"/>
  <c r="G72" i="21" l="1"/>
  <c r="G71" i="21"/>
  <c r="G70" i="21"/>
  <c r="G69" i="21"/>
  <c r="G68" i="21"/>
  <c r="G67" i="21"/>
  <c r="G66" i="21"/>
  <c r="G65" i="21"/>
  <c r="G64" i="21"/>
  <c r="G63" i="21"/>
  <c r="G62" i="21"/>
  <c r="G61" i="21"/>
  <c r="G60" i="21"/>
  <c r="G59" i="21"/>
  <c r="G58" i="21"/>
  <c r="G57" i="21"/>
  <c r="G56" i="21"/>
  <c r="G55" i="21"/>
  <c r="G54" i="21"/>
  <c r="G53" i="21"/>
  <c r="G52" i="21"/>
  <c r="G51" i="21"/>
  <c r="G50" i="21"/>
  <c r="G49" i="21"/>
  <c r="G48" i="21"/>
  <c r="G47" i="21"/>
  <c r="G46" i="21"/>
  <c r="G45" i="21"/>
  <c r="G44" i="21"/>
  <c r="G43" i="21"/>
  <c r="G42" i="21"/>
  <c r="G41" i="21"/>
  <c r="G40" i="21"/>
  <c r="G39" i="21"/>
  <c r="G38" i="21"/>
  <c r="G37" i="21"/>
  <c r="G36" i="21"/>
  <c r="G35" i="21"/>
  <c r="G34" i="21"/>
  <c r="G33" i="21"/>
  <c r="G32" i="21"/>
  <c r="G31" i="21"/>
  <c r="G30" i="21"/>
  <c r="G29" i="21"/>
  <c r="G28" i="21"/>
  <c r="G27" i="21"/>
  <c r="G26" i="21"/>
  <c r="G25" i="21"/>
  <c r="G24" i="21"/>
  <c r="G23" i="21"/>
  <c r="G22" i="21"/>
  <c r="G21" i="21"/>
  <c r="G20" i="21"/>
  <c r="G19" i="21"/>
  <c r="G18" i="21"/>
  <c r="G17" i="21"/>
  <c r="G16" i="21"/>
  <c r="G15" i="21"/>
  <c r="G14" i="21"/>
  <c r="G13" i="21"/>
  <c r="G12" i="21"/>
  <c r="G11" i="21"/>
  <c r="G10" i="21"/>
  <c r="G9" i="21"/>
  <c r="G8" i="21"/>
  <c r="G7" i="21"/>
  <c r="G6" i="21"/>
  <c r="G92" i="21" l="1"/>
</calcChain>
</file>

<file path=xl/sharedStrings.xml><?xml version="1.0" encoding="utf-8"?>
<sst xmlns="http://schemas.openxmlformats.org/spreadsheetml/2006/main" count="169" uniqueCount="26">
  <si>
    <t>MONTH END SPOILAGE INVENTORY FORM</t>
  </si>
  <si>
    <t>THE OLD SPAGHETTI HOUSE VALERO</t>
  </si>
  <si>
    <t>ITEM</t>
  </si>
  <si>
    <t>TOTAL</t>
  </si>
  <si>
    <t>UNIT</t>
  </si>
  <si>
    <t>QTY</t>
  </si>
  <si>
    <t>UNIT PRICE</t>
  </si>
  <si>
    <t>AMOUNT</t>
  </si>
  <si>
    <t>DATE</t>
  </si>
  <si>
    <t>ORDER</t>
  </si>
  <si>
    <t>Lettuce</t>
  </si>
  <si>
    <t>kilo</t>
  </si>
  <si>
    <t>Tomato</t>
  </si>
  <si>
    <t>Plain Rice</t>
  </si>
  <si>
    <t>cup</t>
  </si>
  <si>
    <t>Ripe Mango</t>
  </si>
  <si>
    <t>Gravy</t>
  </si>
  <si>
    <t>Nachos</t>
  </si>
  <si>
    <t>Pack</t>
  </si>
  <si>
    <t>Mexican Salsa</t>
  </si>
  <si>
    <t>pc</t>
  </si>
  <si>
    <t>Green Bell Pepper</t>
  </si>
  <si>
    <t>White Onion</t>
  </si>
  <si>
    <t>Tokwa</t>
  </si>
  <si>
    <t>Cilantro Rice</t>
  </si>
  <si>
    <t>Bean 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</si>
</sst>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;[Red]0"/>
  </numFmts>
  <fonts count="19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6"/>
      <color indexed="8"/>
      <name val="Century Gothic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color indexed="8"/>
      <name val="Century Gothic"/>
      <family val="2"/>
    </font>
    <font>
      <b/>
      <sz val="8"/>
      <color indexed="8"/>
      <name val="Century Gothic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  <font>
      <b/>
      <sz val="10"/>
      <name val="Century Gothic"/>
      <family val="2"/>
    </font>
    <font>
      <b/>
      <sz val="12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i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2" fillId="0" borderId="0" xfId="0" applyFont="1" applyBorder="1"/>
    <xf numFmtId="0" fontId="3" fillId="2" borderId="1" xfId="0" applyFont="1" applyFill="1" applyBorder="1" applyAlignment="1"/>
    <xf numFmtId="0" fontId="4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43" fontId="3" fillId="2" borderId="1" xfId="1" applyFont="1" applyFill="1" applyBorder="1" applyAlignment="1"/>
    <xf numFmtId="43" fontId="0" fillId="0" borderId="0" xfId="1" applyFont="1" applyBorder="1"/>
    <xf numFmtId="0" fontId="3" fillId="2" borderId="0" xfId="0" applyFont="1" applyFill="1" applyBorder="1" applyAlignment="1"/>
    <xf numFmtId="0" fontId="4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43" fontId="3" fillId="2" borderId="0" xfId="1" applyFont="1" applyFill="1" applyBorder="1" applyAlignme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43" fontId="6" fillId="0" borderId="0" xfId="1" applyFont="1" applyBorder="1" applyAlignment="1"/>
    <xf numFmtId="0" fontId="2" fillId="0" borderId="0" xfId="0" applyFont="1"/>
    <xf numFmtId="43" fontId="0" fillId="0" borderId="0" xfId="1" applyFont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43" fontId="8" fillId="3" borderId="3" xfId="1" applyFont="1" applyFill="1" applyBorder="1" applyAlignment="1">
      <alignment horizontal="center"/>
    </xf>
    <xf numFmtId="43" fontId="7" fillId="3" borderId="4" xfId="1" applyFont="1" applyFill="1" applyBorder="1" applyAlignment="1">
      <alignment horizontal="center"/>
    </xf>
    <xf numFmtId="0" fontId="6" fillId="0" borderId="9" xfId="0" applyFont="1" applyBorder="1" applyAlignment="1">
      <alignment horizontal="center"/>
    </xf>
    <xf numFmtId="43" fontId="6" fillId="0" borderId="9" xfId="1" applyFont="1" applyBorder="1"/>
    <xf numFmtId="43" fontId="6" fillId="0" borderId="10" xfId="1" applyFont="1" applyBorder="1" applyAlignment="1">
      <alignment horizontal="center"/>
    </xf>
    <xf numFmtId="0" fontId="4" fillId="0" borderId="0" xfId="0" applyFont="1"/>
    <xf numFmtId="43" fontId="4" fillId="0" borderId="0" xfId="1" applyFont="1"/>
    <xf numFmtId="43" fontId="4" fillId="0" borderId="11" xfId="1" applyFont="1" applyBorder="1"/>
    <xf numFmtId="0" fontId="11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43" fontId="11" fillId="0" borderId="0" xfId="1" applyFont="1" applyBorder="1" applyAlignment="1">
      <alignment horizontal="center"/>
    </xf>
    <xf numFmtId="0" fontId="12" fillId="0" borderId="0" xfId="0" applyFont="1" applyBorder="1"/>
    <xf numFmtId="0" fontId="11" fillId="0" borderId="0" xfId="0" applyFont="1" applyBorder="1"/>
    <xf numFmtId="43" fontId="11" fillId="0" borderId="0" xfId="1" applyFont="1" applyFill="1" applyBorder="1"/>
    <xf numFmtId="43" fontId="6" fillId="0" borderId="0" xfId="1" applyFont="1" applyBorder="1" applyAlignment="1">
      <alignment horizontal="center"/>
    </xf>
    <xf numFmtId="0" fontId="5" fillId="0" borderId="0" xfId="0" applyFont="1" applyBorder="1"/>
    <xf numFmtId="0" fontId="6" fillId="0" borderId="0" xfId="0" applyFont="1" applyFill="1" applyBorder="1" applyAlignment="1">
      <alignment horizontal="center"/>
    </xf>
    <xf numFmtId="43" fontId="6" fillId="0" borderId="0" xfId="1" applyFont="1" applyFill="1" applyBorder="1"/>
    <xf numFmtId="0" fontId="11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43" fontId="10" fillId="0" borderId="0" xfId="1" applyFont="1" applyFill="1" applyBorder="1" applyAlignment="1">
      <alignment horizontal="center"/>
    </xf>
    <xf numFmtId="0" fontId="9" fillId="0" borderId="0" xfId="0" applyFont="1" applyFill="1" applyBorder="1"/>
    <xf numFmtId="0" fontId="14" fillId="3" borderId="13" xfId="0" applyFont="1" applyFill="1" applyBorder="1" applyAlignment="1">
      <alignment horizontal="center"/>
    </xf>
    <xf numFmtId="0" fontId="15" fillId="0" borderId="0" xfId="0" applyFont="1" applyBorder="1"/>
    <xf numFmtId="0" fontId="16" fillId="0" borderId="12" xfId="0" applyFont="1" applyFill="1" applyBorder="1" applyAlignment="1">
      <alignment horizontal="center"/>
    </xf>
    <xf numFmtId="0" fontId="16" fillId="0" borderId="6" xfId="0" applyFont="1" applyFill="1" applyBorder="1" applyAlignment="1">
      <alignment horizontal="center"/>
    </xf>
    <xf numFmtId="43" fontId="17" fillId="0" borderId="6" xfId="1" applyFont="1" applyFill="1" applyBorder="1" applyAlignment="1">
      <alignment horizontal="center"/>
    </xf>
    <xf numFmtId="43" fontId="16" fillId="0" borderId="7" xfId="1" applyFont="1" applyBorder="1" applyAlignment="1">
      <alignment horizontal="center"/>
    </xf>
    <xf numFmtId="0" fontId="16" fillId="0" borderId="6" xfId="0" applyFont="1" applyFill="1" applyBorder="1"/>
    <xf numFmtId="43" fontId="16" fillId="0" borderId="6" xfId="1" applyFont="1" applyFill="1" applyBorder="1"/>
    <xf numFmtId="0" fontId="16" fillId="0" borderId="6" xfId="0" applyFont="1" applyBorder="1" applyAlignment="1">
      <alignment horizontal="center"/>
    </xf>
    <xf numFmtId="0" fontId="16" fillId="0" borderId="6" xfId="0" applyFont="1" applyBorder="1"/>
    <xf numFmtId="43" fontId="16" fillId="0" borderId="12" xfId="1" applyFont="1" applyFill="1" applyBorder="1"/>
    <xf numFmtId="0" fontId="6" fillId="0" borderId="9" xfId="0" applyFont="1" applyBorder="1"/>
    <xf numFmtId="14" fontId="18" fillId="0" borderId="5" xfId="0" applyNumberFormat="1" applyFont="1" applyFill="1" applyBorder="1" applyAlignment="1">
      <alignment horizontal="center"/>
    </xf>
    <xf numFmtId="0" fontId="18" fillId="0" borderId="8" xfId="0" applyFont="1" applyBorder="1"/>
    <xf numFmtId="0" fontId="16" fillId="0" borderId="0" xfId="0" applyFont="1" applyFill="1" applyBorder="1" applyAlignment="1">
      <alignment horizontal="center"/>
    </xf>
    <xf numFmtId="43" fontId="16" fillId="0" borderId="0" xfId="1" applyFont="1" applyFill="1" applyBorder="1"/>
    <xf numFmtId="43" fontId="16" fillId="0" borderId="0" xfId="1" applyFont="1" applyBorder="1" applyAlignment="1">
      <alignment horizontal="center"/>
    </xf>
    <xf numFmtId="0" fontId="16" fillId="0" borderId="0" xfId="0" applyFont="1" applyBorder="1"/>
    <xf numFmtId="17" fontId="4" fillId="0" borderId="0" xfId="0" applyNumberFormat="1" applyFont="1" applyBorder="1" applyAlignment="1">
      <alignment horizontal="right"/>
    </xf>
    <xf numFmtId="0" fontId="18" fillId="0" borderId="6" xfId="0" applyFont="1" applyBorder="1"/>
    <xf numFmtId="0" fontId="18" fillId="0" borderId="14" xfId="0" applyFont="1" applyBorder="1"/>
    <xf numFmtId="43" fontId="17" fillId="0" borderId="12" xfId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"/>
  <sheetViews>
    <sheetView tabSelected="1" topLeftCell="A68" workbookViewId="0">
      <selection activeCell="N82" sqref="N82"/>
    </sheetView>
  </sheetViews>
  <sheetFormatPr defaultRowHeight="12.75" x14ac:dyDescent="0.2"/>
  <cols>
    <col min="1" max="1" width="10.5703125" style="14" customWidth="1"/>
    <col min="2" max="2" width="24.5703125" customWidth="1"/>
    <col min="3" max="3" width="8.7109375" customWidth="1"/>
    <col min="4" max="4" width="6.28515625" customWidth="1"/>
    <col min="5" max="5" width="9.140625" hidden="1" customWidth="1"/>
    <col min="6" max="6" width="9.85546875" style="15" customWidth="1"/>
    <col min="7" max="7" width="10.5703125" style="15" bestFit="1" customWidth="1"/>
    <col min="9" max="9" width="15.28515625" customWidth="1"/>
  </cols>
  <sheetData>
    <row r="1" spans="1:16" ht="20.25" x14ac:dyDescent="0.3">
      <c r="A1" s="1"/>
      <c r="B1" s="2"/>
      <c r="C1" s="3" t="s">
        <v>0</v>
      </c>
      <c r="D1" s="4"/>
      <c r="E1" s="2"/>
      <c r="F1" s="5"/>
      <c r="G1" s="6"/>
    </row>
    <row r="2" spans="1:16" ht="20.25" x14ac:dyDescent="0.3">
      <c r="A2" s="1"/>
      <c r="B2" s="7"/>
      <c r="C2" s="8" t="s">
        <v>1</v>
      </c>
      <c r="D2" s="9"/>
      <c r="E2" s="7"/>
      <c r="F2" s="10"/>
      <c r="G2" s="6"/>
    </row>
    <row r="3" spans="1:16" x14ac:dyDescent="0.2">
      <c r="A3" s="1"/>
      <c r="B3" s="62">
        <v>44166</v>
      </c>
      <c r="C3" s="29"/>
      <c r="D3" s="11"/>
      <c r="E3" s="12"/>
      <c r="F3" s="13"/>
      <c r="G3" s="6"/>
    </row>
    <row r="4" spans="1:16" ht="13.5" thickBot="1" x14ac:dyDescent="0.25"/>
    <row r="5" spans="1:16" s="28" customFormat="1" ht="14.25" thickBot="1" x14ac:dyDescent="0.3">
      <c r="A5" s="44" t="s">
        <v>8</v>
      </c>
      <c r="B5" s="16" t="s">
        <v>2</v>
      </c>
      <c r="C5" s="17" t="s">
        <v>4</v>
      </c>
      <c r="D5" s="17" t="s">
        <v>5</v>
      </c>
      <c r="E5" s="17"/>
      <c r="F5" s="18" t="s">
        <v>6</v>
      </c>
      <c r="G5" s="19" t="s">
        <v>7</v>
      </c>
    </row>
    <row r="6" spans="1:16" x14ac:dyDescent="0.2">
      <c r="A6" s="56">
        <v>44166</v>
      </c>
      <c r="B6" s="53" t="s">
        <v>10</v>
      </c>
      <c r="C6" s="46" t="s">
        <v>11</v>
      </c>
      <c r="D6" s="47">
        <v>0.35</v>
      </c>
      <c r="E6" s="47"/>
      <c r="F6" s="51">
        <v>125</v>
      </c>
      <c r="G6" s="49">
        <f>F6*D6</f>
        <v>43.75</v>
      </c>
    </row>
    <row r="7" spans="1:16" x14ac:dyDescent="0.2">
      <c r="A7" s="56"/>
      <c r="B7" s="50" t="s">
        <v>23</v>
      </c>
      <c r="C7" s="46" t="s">
        <v>20</v>
      </c>
      <c r="D7" s="47">
        <v>1</v>
      </c>
      <c r="E7" s="47"/>
      <c r="F7" s="51">
        <v>6</v>
      </c>
      <c r="G7" s="49">
        <f>F7*D7</f>
        <v>6</v>
      </c>
      <c r="I7" s="30"/>
      <c r="J7" s="30"/>
      <c r="K7" s="30"/>
      <c r="L7" s="30"/>
      <c r="M7" s="30"/>
      <c r="N7" s="30"/>
      <c r="O7" s="28"/>
      <c r="P7" s="28"/>
    </row>
    <row r="8" spans="1:16" x14ac:dyDescent="0.2">
      <c r="A8" s="56"/>
      <c r="B8" s="50" t="s">
        <v>13</v>
      </c>
      <c r="C8" s="46" t="s">
        <v>14</v>
      </c>
      <c r="D8" s="47">
        <v>3</v>
      </c>
      <c r="E8" s="47"/>
      <c r="F8" s="51">
        <v>4</v>
      </c>
      <c r="G8" s="49">
        <f>F8*D8</f>
        <v>12</v>
      </c>
      <c r="I8" s="32"/>
      <c r="J8" s="11"/>
      <c r="K8" s="11"/>
      <c r="L8" s="11"/>
      <c r="M8" s="35"/>
      <c r="N8" s="27"/>
    </row>
    <row r="9" spans="1:16" x14ac:dyDescent="0.2">
      <c r="A9" s="56"/>
      <c r="B9" s="50" t="s">
        <v>12</v>
      </c>
      <c r="C9" s="46" t="s">
        <v>11</v>
      </c>
      <c r="D9" s="47">
        <v>0.9</v>
      </c>
      <c r="E9" s="47"/>
      <c r="F9" s="48">
        <v>80</v>
      </c>
      <c r="G9" s="49">
        <f>D9*F9</f>
        <v>72</v>
      </c>
      <c r="I9" s="32"/>
      <c r="J9" s="11"/>
      <c r="K9" s="11"/>
      <c r="L9" s="11"/>
      <c r="M9" s="35"/>
      <c r="N9" s="27"/>
    </row>
    <row r="10" spans="1:16" x14ac:dyDescent="0.2">
      <c r="A10" s="56">
        <v>44167</v>
      </c>
      <c r="B10" s="53" t="s">
        <v>10</v>
      </c>
      <c r="C10" s="46" t="s">
        <v>11</v>
      </c>
      <c r="D10" s="47">
        <v>0.32</v>
      </c>
      <c r="E10" s="47"/>
      <c r="F10" s="51">
        <v>125</v>
      </c>
      <c r="G10" s="49">
        <f>F10*D10</f>
        <v>40</v>
      </c>
      <c r="I10" s="36"/>
      <c r="J10" s="11"/>
      <c r="K10" s="11"/>
      <c r="L10" s="37"/>
      <c r="M10" s="38"/>
      <c r="N10" s="31"/>
    </row>
    <row r="11" spans="1:16" x14ac:dyDescent="0.2">
      <c r="A11" s="56"/>
      <c r="B11" s="50" t="s">
        <v>13</v>
      </c>
      <c r="C11" s="46" t="s">
        <v>14</v>
      </c>
      <c r="D11" s="47">
        <v>2</v>
      </c>
      <c r="E11" s="47"/>
      <c r="F11" s="51">
        <v>4</v>
      </c>
      <c r="G11" s="49">
        <f>F11*D11</f>
        <v>8</v>
      </c>
      <c r="I11" s="32"/>
      <c r="J11" s="26"/>
      <c r="K11" s="26"/>
      <c r="L11" s="39"/>
      <c r="M11" s="34"/>
      <c r="N11" s="31"/>
    </row>
    <row r="12" spans="1:16" x14ac:dyDescent="0.2">
      <c r="A12" s="56"/>
      <c r="B12" s="50" t="s">
        <v>17</v>
      </c>
      <c r="C12" s="46" t="s">
        <v>18</v>
      </c>
      <c r="D12" s="47">
        <v>0.04</v>
      </c>
      <c r="E12" s="47"/>
      <c r="F12" s="51">
        <v>95</v>
      </c>
      <c r="G12" s="49">
        <f t="shared" ref="G12" si="0">F12*D12</f>
        <v>3.8000000000000003</v>
      </c>
      <c r="I12" s="32"/>
      <c r="J12" s="26"/>
      <c r="K12" s="26"/>
      <c r="L12" s="33"/>
      <c r="M12" s="34"/>
      <c r="N12" s="31"/>
    </row>
    <row r="13" spans="1:16" x14ac:dyDescent="0.2">
      <c r="A13" s="56"/>
      <c r="B13" s="50" t="s">
        <v>13</v>
      </c>
      <c r="C13" s="46" t="s">
        <v>14</v>
      </c>
      <c r="D13" s="47">
        <v>1</v>
      </c>
      <c r="E13" s="47"/>
      <c r="F13" s="51">
        <v>4</v>
      </c>
      <c r="G13" s="49">
        <f>F13*D13</f>
        <v>4</v>
      </c>
      <c r="I13" s="32"/>
      <c r="J13" s="26"/>
      <c r="K13" s="26"/>
      <c r="L13" s="33"/>
      <c r="M13" s="34"/>
      <c r="N13" s="31"/>
    </row>
    <row r="14" spans="1:16" x14ac:dyDescent="0.2">
      <c r="A14" s="56"/>
      <c r="B14" s="50" t="s">
        <v>15</v>
      </c>
      <c r="C14" s="46" t="s">
        <v>11</v>
      </c>
      <c r="D14" s="47">
        <v>0.06</v>
      </c>
      <c r="E14" s="47"/>
      <c r="F14" s="48">
        <v>165</v>
      </c>
      <c r="G14" s="49">
        <f>D14*F14</f>
        <v>9.9</v>
      </c>
      <c r="I14" s="27"/>
      <c r="J14" s="27"/>
      <c r="K14" s="27"/>
      <c r="L14" s="27"/>
      <c r="M14" s="27"/>
      <c r="N14" s="27"/>
    </row>
    <row r="15" spans="1:16" x14ac:dyDescent="0.2">
      <c r="A15" s="56">
        <v>44168</v>
      </c>
      <c r="B15" s="53" t="s">
        <v>10</v>
      </c>
      <c r="C15" s="46" t="s">
        <v>11</v>
      </c>
      <c r="D15" s="47">
        <v>0.28999999999999998</v>
      </c>
      <c r="E15" s="47"/>
      <c r="F15" s="51">
        <v>125</v>
      </c>
      <c r="G15" s="49">
        <f>F15*D15</f>
        <v>36.25</v>
      </c>
      <c r="I15" s="40"/>
      <c r="J15" s="41"/>
      <c r="K15" s="41"/>
      <c r="L15" s="42"/>
      <c r="M15" s="27"/>
      <c r="N15" s="27"/>
    </row>
    <row r="16" spans="1:16" x14ac:dyDescent="0.2">
      <c r="A16" s="56"/>
      <c r="B16" s="50" t="s">
        <v>13</v>
      </c>
      <c r="C16" s="46" t="s">
        <v>14</v>
      </c>
      <c r="D16" s="47">
        <v>3</v>
      </c>
      <c r="E16" s="47"/>
      <c r="F16" s="51">
        <v>4</v>
      </c>
      <c r="G16" s="49">
        <f>F16*D16</f>
        <v>12</v>
      </c>
      <c r="I16" s="40"/>
      <c r="J16" s="41"/>
      <c r="K16" s="41"/>
      <c r="L16" s="42"/>
      <c r="M16" s="27"/>
      <c r="N16" s="27"/>
    </row>
    <row r="17" spans="1:15" x14ac:dyDescent="0.2">
      <c r="A17" s="56"/>
      <c r="B17" s="50" t="s">
        <v>17</v>
      </c>
      <c r="C17" s="46" t="s">
        <v>18</v>
      </c>
      <c r="D17" s="47">
        <v>0.05</v>
      </c>
      <c r="E17" s="47"/>
      <c r="F17" s="51">
        <v>95</v>
      </c>
      <c r="G17" s="49">
        <f t="shared" ref="G17" si="1">F17*D17</f>
        <v>4.75</v>
      </c>
      <c r="I17" s="40"/>
      <c r="J17" s="41"/>
      <c r="K17" s="41"/>
      <c r="L17" s="42"/>
      <c r="M17" s="27"/>
      <c r="N17" s="27"/>
    </row>
    <row r="18" spans="1:15" x14ac:dyDescent="0.2">
      <c r="A18" s="56"/>
      <c r="B18" s="50" t="s">
        <v>12</v>
      </c>
      <c r="C18" s="46" t="s">
        <v>11</v>
      </c>
      <c r="D18" s="47">
        <v>0.03</v>
      </c>
      <c r="E18" s="47"/>
      <c r="F18" s="48">
        <v>80</v>
      </c>
      <c r="G18" s="49">
        <f>D18*F18</f>
        <v>2.4</v>
      </c>
      <c r="I18" s="43"/>
      <c r="J18" s="41"/>
      <c r="K18" s="41"/>
      <c r="L18" s="42"/>
      <c r="M18" s="27"/>
      <c r="N18" s="27"/>
    </row>
    <row r="19" spans="1:15" x14ac:dyDescent="0.2">
      <c r="A19" s="56">
        <v>44169</v>
      </c>
      <c r="B19" s="53" t="s">
        <v>10</v>
      </c>
      <c r="C19" s="46" t="s">
        <v>11</v>
      </c>
      <c r="D19" s="47">
        <v>0.32</v>
      </c>
      <c r="E19" s="47"/>
      <c r="F19" s="51">
        <v>125</v>
      </c>
      <c r="G19" s="49">
        <f>F19*D19</f>
        <v>40</v>
      </c>
      <c r="I19" s="61"/>
      <c r="J19" s="58"/>
      <c r="K19" s="58"/>
      <c r="L19" s="58"/>
      <c r="M19" s="59"/>
      <c r="N19" s="60"/>
      <c r="O19" s="27"/>
    </row>
    <row r="20" spans="1:15" x14ac:dyDescent="0.2">
      <c r="A20" s="56"/>
      <c r="B20" s="50" t="s">
        <v>13</v>
      </c>
      <c r="C20" s="46" t="s">
        <v>14</v>
      </c>
      <c r="D20" s="47">
        <v>3</v>
      </c>
      <c r="E20" s="47"/>
      <c r="F20" s="51">
        <v>4</v>
      </c>
      <c r="G20" s="49">
        <f>F20*D20</f>
        <v>12</v>
      </c>
      <c r="I20" s="40"/>
      <c r="J20" s="41"/>
      <c r="K20" s="41"/>
      <c r="L20" s="42"/>
      <c r="M20" s="27"/>
      <c r="N20" s="27"/>
    </row>
    <row r="21" spans="1:15" x14ac:dyDescent="0.2">
      <c r="A21" s="56"/>
      <c r="B21" s="50" t="s">
        <v>15</v>
      </c>
      <c r="C21" s="46" t="s">
        <v>11</v>
      </c>
      <c r="D21" s="47">
        <v>0.05</v>
      </c>
      <c r="E21" s="47"/>
      <c r="F21" s="48">
        <v>165</v>
      </c>
      <c r="G21" s="49">
        <f>D21*F21</f>
        <v>8.25</v>
      </c>
      <c r="I21" s="40"/>
      <c r="J21" s="41"/>
      <c r="K21" s="41"/>
      <c r="L21" s="42"/>
      <c r="M21" s="27"/>
      <c r="N21" s="27"/>
    </row>
    <row r="22" spans="1:15" x14ac:dyDescent="0.2">
      <c r="A22" s="56">
        <v>44170</v>
      </c>
      <c r="B22" s="53" t="s">
        <v>10</v>
      </c>
      <c r="C22" s="46" t="s">
        <v>11</v>
      </c>
      <c r="D22" s="47">
        <v>0.31</v>
      </c>
      <c r="E22" s="47"/>
      <c r="F22" s="51">
        <v>125</v>
      </c>
      <c r="G22" s="49">
        <f>F22*D22</f>
        <v>38.75</v>
      </c>
      <c r="I22" s="40"/>
      <c r="J22" s="41"/>
      <c r="K22" s="41"/>
      <c r="L22" s="42"/>
      <c r="M22" s="27"/>
      <c r="N22" s="27"/>
    </row>
    <row r="23" spans="1:15" x14ac:dyDescent="0.2">
      <c r="A23" s="56"/>
      <c r="B23" s="50" t="s">
        <v>13</v>
      </c>
      <c r="C23" s="46" t="s">
        <v>14</v>
      </c>
      <c r="D23" s="47">
        <v>3</v>
      </c>
      <c r="E23" s="47"/>
      <c r="F23" s="51">
        <v>4</v>
      </c>
      <c r="G23" s="49">
        <f>F23*D23</f>
        <v>12</v>
      </c>
      <c r="I23" s="27"/>
      <c r="J23" s="27"/>
      <c r="K23" s="27"/>
      <c r="L23" s="27"/>
      <c r="M23" s="27"/>
      <c r="N23" s="27"/>
    </row>
    <row r="24" spans="1:15" x14ac:dyDescent="0.2">
      <c r="A24" s="56"/>
      <c r="B24" s="50" t="s">
        <v>15</v>
      </c>
      <c r="C24" s="46" t="s">
        <v>11</v>
      </c>
      <c r="D24" s="47">
        <v>7.0000000000000007E-2</v>
      </c>
      <c r="E24" s="47"/>
      <c r="F24" s="48">
        <v>165</v>
      </c>
      <c r="G24" s="49">
        <f>D24*F24</f>
        <v>11.55</v>
      </c>
      <c r="I24" s="27"/>
      <c r="J24" s="27"/>
      <c r="K24" s="27"/>
      <c r="L24" s="27"/>
      <c r="M24" s="27"/>
      <c r="N24" s="27"/>
    </row>
    <row r="25" spans="1:15" x14ac:dyDescent="0.2">
      <c r="A25" s="56"/>
      <c r="B25" s="50" t="s">
        <v>12</v>
      </c>
      <c r="C25" s="46" t="s">
        <v>11</v>
      </c>
      <c r="D25" s="47">
        <v>0.4</v>
      </c>
      <c r="E25" s="47"/>
      <c r="F25" s="48">
        <v>80</v>
      </c>
      <c r="G25" s="49">
        <f>D25*F25</f>
        <v>32</v>
      </c>
      <c r="I25" s="27"/>
      <c r="J25" s="27"/>
      <c r="K25" s="27"/>
      <c r="L25" s="27"/>
      <c r="M25" s="27"/>
      <c r="N25" s="27"/>
    </row>
    <row r="26" spans="1:15" x14ac:dyDescent="0.2">
      <c r="A26" s="56">
        <v>44172</v>
      </c>
      <c r="B26" s="53" t="s">
        <v>10</v>
      </c>
      <c r="C26" s="46" t="s">
        <v>11</v>
      </c>
      <c r="D26" s="47">
        <v>0.38</v>
      </c>
      <c r="E26" s="47"/>
      <c r="F26" s="51">
        <v>125</v>
      </c>
      <c r="G26" s="49">
        <f>F26*D26</f>
        <v>47.5</v>
      </c>
    </row>
    <row r="27" spans="1:15" x14ac:dyDescent="0.2">
      <c r="A27" s="56"/>
      <c r="B27" s="50" t="s">
        <v>13</v>
      </c>
      <c r="C27" s="46" t="s">
        <v>14</v>
      </c>
      <c r="D27" s="47">
        <v>3</v>
      </c>
      <c r="E27" s="47"/>
      <c r="F27" s="51">
        <v>4</v>
      </c>
      <c r="G27" s="49">
        <f>F27*D27</f>
        <v>12</v>
      </c>
    </row>
    <row r="28" spans="1:15" x14ac:dyDescent="0.2">
      <c r="A28" s="56"/>
      <c r="B28" s="50" t="s">
        <v>15</v>
      </c>
      <c r="C28" s="46" t="s">
        <v>11</v>
      </c>
      <c r="D28" s="47">
        <v>0.26</v>
      </c>
      <c r="E28" s="47"/>
      <c r="F28" s="48">
        <v>165</v>
      </c>
      <c r="G28" s="49">
        <f>D28*F28</f>
        <v>42.9</v>
      </c>
    </row>
    <row r="29" spans="1:15" x14ac:dyDescent="0.2">
      <c r="A29" s="56"/>
      <c r="B29" s="53" t="s">
        <v>21</v>
      </c>
      <c r="C29" s="46" t="s">
        <v>11</v>
      </c>
      <c r="D29" s="47">
        <v>0.03</v>
      </c>
      <c r="E29" s="47"/>
      <c r="F29" s="48">
        <v>170</v>
      </c>
      <c r="G29" s="49">
        <f>D29*F29</f>
        <v>5.0999999999999996</v>
      </c>
    </row>
    <row r="30" spans="1:15" x14ac:dyDescent="0.2">
      <c r="A30" s="56"/>
      <c r="B30" s="50" t="s">
        <v>16</v>
      </c>
      <c r="C30" s="46" t="s">
        <v>14</v>
      </c>
      <c r="D30" s="47">
        <v>2.5000000000000001E-2</v>
      </c>
      <c r="E30" s="47"/>
      <c r="F30" s="48">
        <v>9.08</v>
      </c>
      <c r="G30" s="49">
        <f>D30*F30</f>
        <v>0.22700000000000001</v>
      </c>
    </row>
    <row r="31" spans="1:15" x14ac:dyDescent="0.2">
      <c r="A31" s="56">
        <v>44173</v>
      </c>
      <c r="B31" s="53" t="s">
        <v>10</v>
      </c>
      <c r="C31" s="46" t="s">
        <v>11</v>
      </c>
      <c r="D31" s="47">
        <v>0.28999999999999998</v>
      </c>
      <c r="E31" s="47"/>
      <c r="F31" s="51">
        <v>125</v>
      </c>
      <c r="G31" s="49">
        <f>F31*D31</f>
        <v>36.25</v>
      </c>
    </row>
    <row r="32" spans="1:15" x14ac:dyDescent="0.2">
      <c r="A32" s="56"/>
      <c r="B32" s="50" t="s">
        <v>13</v>
      </c>
      <c r="C32" s="46" t="s">
        <v>14</v>
      </c>
      <c r="D32" s="47">
        <v>2</v>
      </c>
      <c r="E32" s="47"/>
      <c r="F32" s="51">
        <v>4</v>
      </c>
      <c r="G32" s="49">
        <f>F32*D32</f>
        <v>8</v>
      </c>
    </row>
    <row r="33" spans="1:7" x14ac:dyDescent="0.2">
      <c r="A33" s="56"/>
      <c r="B33" s="50" t="s">
        <v>12</v>
      </c>
      <c r="C33" s="46" t="s">
        <v>11</v>
      </c>
      <c r="D33" s="47">
        <v>9.6000000000000002E-2</v>
      </c>
      <c r="E33" s="47"/>
      <c r="F33" s="48">
        <v>80</v>
      </c>
      <c r="G33" s="49">
        <f>D33*F33</f>
        <v>7.68</v>
      </c>
    </row>
    <row r="34" spans="1:7" x14ac:dyDescent="0.2">
      <c r="A34" s="56">
        <v>44174</v>
      </c>
      <c r="B34" s="53" t="s">
        <v>10</v>
      </c>
      <c r="C34" s="46" t="s">
        <v>11</v>
      </c>
      <c r="D34" s="47">
        <v>0.20799999999999999</v>
      </c>
      <c r="E34" s="47"/>
      <c r="F34" s="51">
        <v>125</v>
      </c>
      <c r="G34" s="49">
        <f>F34*D34</f>
        <v>26</v>
      </c>
    </row>
    <row r="35" spans="1:7" x14ac:dyDescent="0.2">
      <c r="A35" s="56"/>
      <c r="B35" s="50" t="s">
        <v>13</v>
      </c>
      <c r="C35" s="46" t="s">
        <v>14</v>
      </c>
      <c r="D35" s="47">
        <v>2.5</v>
      </c>
      <c r="E35" s="47"/>
      <c r="F35" s="51">
        <v>4</v>
      </c>
      <c r="G35" s="49">
        <f>F35*D35</f>
        <v>10</v>
      </c>
    </row>
    <row r="36" spans="1:7" x14ac:dyDescent="0.2">
      <c r="A36" s="56"/>
      <c r="B36" s="50" t="s">
        <v>12</v>
      </c>
      <c r="C36" s="46" t="s">
        <v>11</v>
      </c>
      <c r="D36" s="47">
        <v>0.115</v>
      </c>
      <c r="E36" s="47"/>
      <c r="F36" s="48">
        <v>80</v>
      </c>
      <c r="G36" s="49">
        <f>D36*F36</f>
        <v>9.2000000000000011</v>
      </c>
    </row>
    <row r="37" spans="1:7" x14ac:dyDescent="0.2">
      <c r="A37" s="56"/>
      <c r="B37" s="50" t="s">
        <v>15</v>
      </c>
      <c r="C37" s="46" t="s">
        <v>11</v>
      </c>
      <c r="D37" s="47">
        <v>0.25900000000000001</v>
      </c>
      <c r="E37" s="47"/>
      <c r="F37" s="48">
        <v>165</v>
      </c>
      <c r="G37" s="49">
        <f>D37*F37</f>
        <v>42.734999999999999</v>
      </c>
    </row>
    <row r="38" spans="1:7" x14ac:dyDescent="0.2">
      <c r="A38" s="56">
        <v>44175</v>
      </c>
      <c r="B38" s="53" t="s">
        <v>10</v>
      </c>
      <c r="C38" s="46" t="s">
        <v>11</v>
      </c>
      <c r="D38" s="47">
        <v>0.31</v>
      </c>
      <c r="E38" s="47"/>
      <c r="F38" s="51">
        <v>125</v>
      </c>
      <c r="G38" s="49">
        <f t="shared" ref="G38:G43" si="2">F38*D38</f>
        <v>38.75</v>
      </c>
    </row>
    <row r="39" spans="1:7" x14ac:dyDescent="0.2">
      <c r="A39" s="56"/>
      <c r="B39" s="50" t="s">
        <v>13</v>
      </c>
      <c r="C39" s="46" t="s">
        <v>14</v>
      </c>
      <c r="D39" s="47">
        <v>2.5</v>
      </c>
      <c r="E39" s="47"/>
      <c r="F39" s="51">
        <v>4</v>
      </c>
      <c r="G39" s="49">
        <f t="shared" si="2"/>
        <v>10</v>
      </c>
    </row>
    <row r="40" spans="1:7" x14ac:dyDescent="0.2">
      <c r="A40" s="56"/>
      <c r="B40" s="53" t="s">
        <v>19</v>
      </c>
      <c r="C40" s="46" t="s">
        <v>9</v>
      </c>
      <c r="D40" s="52">
        <v>0.11</v>
      </c>
      <c r="E40" s="47"/>
      <c r="F40" s="54">
        <v>25</v>
      </c>
      <c r="G40" s="49">
        <f t="shared" si="2"/>
        <v>2.75</v>
      </c>
    </row>
    <row r="41" spans="1:7" x14ac:dyDescent="0.2">
      <c r="A41" s="56"/>
      <c r="B41" s="50" t="s">
        <v>23</v>
      </c>
      <c r="C41" s="46" t="s">
        <v>20</v>
      </c>
      <c r="D41" s="47">
        <v>0.67</v>
      </c>
      <c r="E41" s="47"/>
      <c r="F41" s="51">
        <v>6</v>
      </c>
      <c r="G41" s="49">
        <f t="shared" si="2"/>
        <v>4.0200000000000005</v>
      </c>
    </row>
    <row r="42" spans="1:7" x14ac:dyDescent="0.2">
      <c r="A42" s="56">
        <v>44176</v>
      </c>
      <c r="B42" s="53" t="s">
        <v>10</v>
      </c>
      <c r="C42" s="46" t="s">
        <v>11</v>
      </c>
      <c r="D42" s="47">
        <v>0.38500000000000001</v>
      </c>
      <c r="E42" s="47"/>
      <c r="F42" s="51">
        <v>125</v>
      </c>
      <c r="G42" s="49">
        <f t="shared" si="2"/>
        <v>48.125</v>
      </c>
    </row>
    <row r="43" spans="1:7" x14ac:dyDescent="0.2">
      <c r="A43" s="56"/>
      <c r="B43" s="50" t="s">
        <v>13</v>
      </c>
      <c r="C43" s="46" t="s">
        <v>14</v>
      </c>
      <c r="D43" s="47">
        <v>1.5</v>
      </c>
      <c r="E43" s="47"/>
      <c r="F43" s="51">
        <v>4</v>
      </c>
      <c r="G43" s="49">
        <f t="shared" si="2"/>
        <v>6</v>
      </c>
    </row>
    <row r="44" spans="1:7" x14ac:dyDescent="0.2">
      <c r="A44" s="56"/>
      <c r="B44" s="50" t="s">
        <v>12</v>
      </c>
      <c r="C44" s="46" t="s">
        <v>11</v>
      </c>
      <c r="D44" s="47">
        <v>8.5999999999999993E-2</v>
      </c>
      <c r="E44" s="47"/>
      <c r="F44" s="48">
        <v>80</v>
      </c>
      <c r="G44" s="49">
        <f>D44*F44</f>
        <v>6.879999999999999</v>
      </c>
    </row>
    <row r="45" spans="1:7" x14ac:dyDescent="0.2">
      <c r="A45" s="56"/>
      <c r="B45" s="53" t="s">
        <v>21</v>
      </c>
      <c r="C45" s="46" t="s">
        <v>11</v>
      </c>
      <c r="D45" s="47">
        <v>7.5999999999999998E-2</v>
      </c>
      <c r="E45" s="47"/>
      <c r="F45" s="48">
        <v>170</v>
      </c>
      <c r="G45" s="49">
        <f>D45*F45</f>
        <v>12.92</v>
      </c>
    </row>
    <row r="46" spans="1:7" x14ac:dyDescent="0.2">
      <c r="A46" s="56">
        <v>44177</v>
      </c>
      <c r="B46" s="53" t="s">
        <v>10</v>
      </c>
      <c r="C46" s="46" t="s">
        <v>11</v>
      </c>
      <c r="D46" s="47">
        <v>0.224</v>
      </c>
      <c r="E46" s="47"/>
      <c r="F46" s="51">
        <v>125</v>
      </c>
      <c r="G46" s="49">
        <f>F46*D46</f>
        <v>28</v>
      </c>
    </row>
    <row r="47" spans="1:7" x14ac:dyDescent="0.2">
      <c r="A47" s="56"/>
      <c r="B47" s="50" t="s">
        <v>23</v>
      </c>
      <c r="C47" s="46" t="s">
        <v>20</v>
      </c>
      <c r="D47" s="47">
        <v>9.5000000000000001E-2</v>
      </c>
      <c r="E47" s="47"/>
      <c r="F47" s="51">
        <v>6</v>
      </c>
      <c r="G47" s="49">
        <f>F47*D47</f>
        <v>0.57000000000000006</v>
      </c>
    </row>
    <row r="48" spans="1:7" x14ac:dyDescent="0.2">
      <c r="A48" s="63"/>
      <c r="B48" s="53" t="s">
        <v>19</v>
      </c>
      <c r="C48" s="46" t="s">
        <v>9</v>
      </c>
      <c r="D48" s="52">
        <v>2.5000000000000001E-2</v>
      </c>
      <c r="E48" s="47"/>
      <c r="F48" s="54">
        <v>25</v>
      </c>
      <c r="G48" s="49">
        <f>F48*D48</f>
        <v>0.625</v>
      </c>
    </row>
    <row r="49" spans="1:7" x14ac:dyDescent="0.2">
      <c r="A49" s="56"/>
      <c r="B49" s="50" t="s">
        <v>13</v>
      </c>
      <c r="C49" s="46" t="s">
        <v>14</v>
      </c>
      <c r="D49" s="47">
        <v>2</v>
      </c>
      <c r="E49" s="47"/>
      <c r="F49" s="51">
        <v>4</v>
      </c>
      <c r="G49" s="49">
        <f>F49*D49</f>
        <v>8</v>
      </c>
    </row>
    <row r="50" spans="1:7" x14ac:dyDescent="0.2">
      <c r="A50" s="63"/>
      <c r="B50" s="50" t="s">
        <v>16</v>
      </c>
      <c r="C50" s="46" t="s">
        <v>14</v>
      </c>
      <c r="D50" s="47">
        <v>1.4E-2</v>
      </c>
      <c r="E50" s="47"/>
      <c r="F50" s="48">
        <v>9.08</v>
      </c>
      <c r="G50" s="49">
        <f>D50*F50</f>
        <v>0.12712000000000001</v>
      </c>
    </row>
    <row r="51" spans="1:7" x14ac:dyDescent="0.2">
      <c r="A51" s="56">
        <v>44179</v>
      </c>
      <c r="B51" s="50" t="s">
        <v>13</v>
      </c>
      <c r="C51" s="46" t="s">
        <v>14</v>
      </c>
      <c r="D51" s="47">
        <v>1</v>
      </c>
      <c r="E51" s="47"/>
      <c r="F51" s="51">
        <v>4</v>
      </c>
      <c r="G51" s="49">
        <f>D51*F51</f>
        <v>4</v>
      </c>
    </row>
    <row r="52" spans="1:7" x14ac:dyDescent="0.2">
      <c r="A52" s="64"/>
      <c r="B52" s="53" t="s">
        <v>10</v>
      </c>
      <c r="C52" s="46" t="s">
        <v>11</v>
      </c>
      <c r="D52" s="47">
        <v>3.5000000000000003E-2</v>
      </c>
      <c r="E52" s="47"/>
      <c r="F52" s="51">
        <v>125</v>
      </c>
      <c r="G52" s="49">
        <f>F52*D52</f>
        <v>4.375</v>
      </c>
    </row>
    <row r="53" spans="1:7" x14ac:dyDescent="0.2">
      <c r="A53" s="56">
        <v>44180</v>
      </c>
      <c r="B53" s="53" t="s">
        <v>10</v>
      </c>
      <c r="C53" s="46" t="s">
        <v>11</v>
      </c>
      <c r="D53" s="47">
        <v>0.215</v>
      </c>
      <c r="E53" s="47"/>
      <c r="F53" s="51">
        <v>125</v>
      </c>
      <c r="G53" s="49">
        <f t="shared" ref="G53:G65" si="3">F53*D53</f>
        <v>26.875</v>
      </c>
    </row>
    <row r="54" spans="1:7" x14ac:dyDescent="0.2">
      <c r="A54" s="56"/>
      <c r="B54" s="50" t="s">
        <v>13</v>
      </c>
      <c r="C54" s="46" t="s">
        <v>14</v>
      </c>
      <c r="D54" s="47">
        <v>1</v>
      </c>
      <c r="E54" s="47"/>
      <c r="F54" s="51">
        <v>4</v>
      </c>
      <c r="G54" s="49">
        <f t="shared" si="3"/>
        <v>4</v>
      </c>
    </row>
    <row r="55" spans="1:7" x14ac:dyDescent="0.2">
      <c r="A55" s="56"/>
      <c r="B55" s="53" t="s">
        <v>19</v>
      </c>
      <c r="C55" s="46" t="s">
        <v>9</v>
      </c>
      <c r="D55" s="52">
        <v>0.25</v>
      </c>
      <c r="E55" s="47"/>
      <c r="F55" s="54">
        <v>25</v>
      </c>
      <c r="G55" s="49">
        <f t="shared" si="3"/>
        <v>6.25</v>
      </c>
    </row>
    <row r="56" spans="1:7" x14ac:dyDescent="0.2">
      <c r="A56" s="56">
        <v>44181</v>
      </c>
      <c r="B56" s="53" t="s">
        <v>10</v>
      </c>
      <c r="C56" s="46" t="s">
        <v>11</v>
      </c>
      <c r="D56" s="47">
        <v>0.21</v>
      </c>
      <c r="E56" s="47"/>
      <c r="F56" s="51">
        <v>125</v>
      </c>
      <c r="G56" s="49">
        <f t="shared" si="3"/>
        <v>26.25</v>
      </c>
    </row>
    <row r="57" spans="1:7" x14ac:dyDescent="0.2">
      <c r="A57" s="56"/>
      <c r="B57" s="50" t="s">
        <v>13</v>
      </c>
      <c r="C57" s="46" t="s">
        <v>14</v>
      </c>
      <c r="D57" s="47">
        <v>1</v>
      </c>
      <c r="E57" s="47"/>
      <c r="F57" s="51">
        <v>4</v>
      </c>
      <c r="G57" s="49">
        <f t="shared" si="3"/>
        <v>4</v>
      </c>
    </row>
    <row r="58" spans="1:7" x14ac:dyDescent="0.2">
      <c r="A58" s="56"/>
      <c r="B58" s="50" t="s">
        <v>23</v>
      </c>
      <c r="C58" s="46" t="s">
        <v>20</v>
      </c>
      <c r="D58" s="47">
        <v>0.05</v>
      </c>
      <c r="E58" s="47"/>
      <c r="F58" s="51">
        <v>6</v>
      </c>
      <c r="G58" s="49">
        <f t="shared" si="3"/>
        <v>0.30000000000000004</v>
      </c>
    </row>
    <row r="59" spans="1:7" x14ac:dyDescent="0.2">
      <c r="A59" s="56"/>
      <c r="B59" s="53" t="s">
        <v>19</v>
      </c>
      <c r="C59" s="46" t="s">
        <v>9</v>
      </c>
      <c r="D59" s="52">
        <v>0.96</v>
      </c>
      <c r="E59" s="47"/>
      <c r="F59" s="54">
        <v>25</v>
      </c>
      <c r="G59" s="49">
        <f t="shared" si="3"/>
        <v>24</v>
      </c>
    </row>
    <row r="60" spans="1:7" x14ac:dyDescent="0.2">
      <c r="A60" s="56">
        <v>44182</v>
      </c>
      <c r="B60" s="53" t="s">
        <v>10</v>
      </c>
      <c r="C60" s="46" t="s">
        <v>11</v>
      </c>
      <c r="D60" s="47">
        <v>0.185</v>
      </c>
      <c r="E60" s="47"/>
      <c r="F60" s="51">
        <v>125</v>
      </c>
      <c r="G60" s="49">
        <f t="shared" si="3"/>
        <v>23.125</v>
      </c>
    </row>
    <row r="61" spans="1:7" x14ac:dyDescent="0.2">
      <c r="A61" s="56"/>
      <c r="B61" s="50" t="s">
        <v>13</v>
      </c>
      <c r="C61" s="46" t="s">
        <v>14</v>
      </c>
      <c r="D61" s="47">
        <v>0.23499999999999999</v>
      </c>
      <c r="E61" s="47"/>
      <c r="F61" s="51">
        <v>4</v>
      </c>
      <c r="G61" s="49">
        <f t="shared" si="3"/>
        <v>0.94</v>
      </c>
    </row>
    <row r="62" spans="1:7" x14ac:dyDescent="0.2">
      <c r="A62" s="56"/>
      <c r="B62" s="50" t="s">
        <v>23</v>
      </c>
      <c r="C62" s="46" t="s">
        <v>20</v>
      </c>
      <c r="D62" s="47">
        <v>0.95</v>
      </c>
      <c r="E62" s="47"/>
      <c r="F62" s="51">
        <v>6</v>
      </c>
      <c r="G62" s="49">
        <f t="shared" si="3"/>
        <v>5.6999999999999993</v>
      </c>
    </row>
    <row r="63" spans="1:7" x14ac:dyDescent="0.2">
      <c r="A63" s="56"/>
      <c r="B63" s="53" t="s">
        <v>19</v>
      </c>
      <c r="C63" s="46" t="s">
        <v>9</v>
      </c>
      <c r="D63" s="52">
        <v>2.5000000000000001E-2</v>
      </c>
      <c r="E63" s="47"/>
      <c r="F63" s="54">
        <v>25</v>
      </c>
      <c r="G63" s="49">
        <f t="shared" si="3"/>
        <v>0.625</v>
      </c>
    </row>
    <row r="64" spans="1:7" x14ac:dyDescent="0.2">
      <c r="A64" s="56">
        <v>44183</v>
      </c>
      <c r="B64" s="53" t="s">
        <v>10</v>
      </c>
      <c r="C64" s="46" t="s">
        <v>11</v>
      </c>
      <c r="D64" s="47">
        <v>0.11</v>
      </c>
      <c r="E64" s="47"/>
      <c r="F64" s="51">
        <v>125</v>
      </c>
      <c r="G64" s="49">
        <f t="shared" si="3"/>
        <v>13.75</v>
      </c>
    </row>
    <row r="65" spans="1:7" x14ac:dyDescent="0.2">
      <c r="A65" s="56"/>
      <c r="B65" s="50" t="s">
        <v>13</v>
      </c>
      <c r="C65" s="46" t="s">
        <v>14</v>
      </c>
      <c r="D65" s="47">
        <v>2</v>
      </c>
      <c r="E65" s="47"/>
      <c r="F65" s="51">
        <v>4</v>
      </c>
      <c r="G65" s="49">
        <f t="shared" si="3"/>
        <v>8</v>
      </c>
    </row>
    <row r="66" spans="1:7" x14ac:dyDescent="0.2">
      <c r="A66" s="56"/>
      <c r="B66" s="50" t="s">
        <v>12</v>
      </c>
      <c r="C66" s="46" t="s">
        <v>11</v>
      </c>
      <c r="D66" s="47">
        <v>0.55000000000000004</v>
      </c>
      <c r="E66" s="47"/>
      <c r="F66" s="48">
        <v>80</v>
      </c>
      <c r="G66" s="49">
        <f>D66*F66</f>
        <v>44</v>
      </c>
    </row>
    <row r="67" spans="1:7" x14ac:dyDescent="0.2">
      <c r="A67" s="56"/>
      <c r="B67" s="53" t="s">
        <v>19</v>
      </c>
      <c r="C67" s="46" t="s">
        <v>9</v>
      </c>
      <c r="D67" s="52">
        <v>0.69</v>
      </c>
      <c r="E67" s="47"/>
      <c r="F67" s="54">
        <v>25</v>
      </c>
      <c r="G67" s="49">
        <f>F67*D67</f>
        <v>17.25</v>
      </c>
    </row>
    <row r="68" spans="1:7" x14ac:dyDescent="0.2">
      <c r="A68" s="56">
        <v>44184</v>
      </c>
      <c r="B68" s="53" t="s">
        <v>10</v>
      </c>
      <c r="C68" s="46" t="s">
        <v>11</v>
      </c>
      <c r="D68" s="47">
        <v>0.22500000000000001</v>
      </c>
      <c r="E68" s="47"/>
      <c r="F68" s="51">
        <v>125</v>
      </c>
      <c r="G68" s="49">
        <f>F68*D68</f>
        <v>28.125</v>
      </c>
    </row>
    <row r="69" spans="1:7" x14ac:dyDescent="0.2">
      <c r="A69" s="56"/>
      <c r="B69" s="50" t="s">
        <v>15</v>
      </c>
      <c r="C69" s="46" t="s">
        <v>11</v>
      </c>
      <c r="D69" s="47">
        <v>1.25</v>
      </c>
      <c r="E69" s="47"/>
      <c r="F69" s="48">
        <v>165</v>
      </c>
      <c r="G69" s="49">
        <f>D69*F69</f>
        <v>206.25</v>
      </c>
    </row>
    <row r="70" spans="1:7" x14ac:dyDescent="0.2">
      <c r="A70" s="56"/>
      <c r="B70" s="50" t="s">
        <v>16</v>
      </c>
      <c r="C70" s="46" t="s">
        <v>14</v>
      </c>
      <c r="D70" s="47">
        <v>0.16800000000000001</v>
      </c>
      <c r="E70" s="47"/>
      <c r="F70" s="48">
        <v>9.08</v>
      </c>
      <c r="G70" s="49">
        <f>D70*F70</f>
        <v>1.5254400000000001</v>
      </c>
    </row>
    <row r="71" spans="1:7" x14ac:dyDescent="0.2">
      <c r="A71" s="56"/>
      <c r="B71" s="50" t="s">
        <v>23</v>
      </c>
      <c r="C71" s="46" t="s">
        <v>20</v>
      </c>
      <c r="D71" s="47">
        <v>0.05</v>
      </c>
      <c r="E71" s="47"/>
      <c r="F71" s="51">
        <v>6</v>
      </c>
      <c r="G71" s="49">
        <f>F71*D71</f>
        <v>0.30000000000000004</v>
      </c>
    </row>
    <row r="72" spans="1:7" x14ac:dyDescent="0.2">
      <c r="A72" s="56"/>
      <c r="B72" s="53" t="s">
        <v>17</v>
      </c>
      <c r="C72" s="46" t="s">
        <v>18</v>
      </c>
      <c r="D72" s="47">
        <v>0.04</v>
      </c>
      <c r="E72" s="47"/>
      <c r="F72" s="48">
        <v>135</v>
      </c>
      <c r="G72" s="49">
        <f>D72*F72</f>
        <v>5.4</v>
      </c>
    </row>
    <row r="73" spans="1:7" x14ac:dyDescent="0.2">
      <c r="A73" s="56">
        <v>44186</v>
      </c>
      <c r="B73" s="53" t="s">
        <v>10</v>
      </c>
      <c r="C73" s="46" t="s">
        <v>11</v>
      </c>
      <c r="D73" s="47">
        <v>0.28000000000000003</v>
      </c>
      <c r="E73" s="47"/>
      <c r="F73" s="51">
        <v>150</v>
      </c>
      <c r="G73" s="49">
        <f>F73*D73</f>
        <v>42.000000000000007</v>
      </c>
    </row>
    <row r="74" spans="1:7" x14ac:dyDescent="0.2">
      <c r="A74" s="56"/>
      <c r="B74" s="50" t="s">
        <v>13</v>
      </c>
      <c r="C74" s="46" t="s">
        <v>14</v>
      </c>
      <c r="D74" s="47">
        <v>3</v>
      </c>
      <c r="E74" s="47"/>
      <c r="F74" s="51">
        <v>5</v>
      </c>
      <c r="G74" s="49">
        <f>F74*D74</f>
        <v>15</v>
      </c>
    </row>
    <row r="75" spans="1:7" x14ac:dyDescent="0.2">
      <c r="A75" s="56">
        <v>44187</v>
      </c>
      <c r="B75" s="53" t="s">
        <v>22</v>
      </c>
      <c r="C75" s="46" t="s">
        <v>11</v>
      </c>
      <c r="D75" s="47">
        <v>0.02</v>
      </c>
      <c r="E75" s="47"/>
      <c r="F75" s="51">
        <v>120</v>
      </c>
      <c r="G75" s="49">
        <f t="shared" ref="G75:G85" si="4">F75*D75</f>
        <v>2.4</v>
      </c>
    </row>
    <row r="76" spans="1:7" x14ac:dyDescent="0.2">
      <c r="A76" s="56"/>
      <c r="B76" s="50" t="s">
        <v>24</v>
      </c>
      <c r="C76" s="46" t="s">
        <v>14</v>
      </c>
      <c r="D76" s="47">
        <v>1</v>
      </c>
      <c r="E76" s="47"/>
      <c r="F76" s="48">
        <v>45</v>
      </c>
      <c r="G76" s="49">
        <f>D76*F76</f>
        <v>45</v>
      </c>
    </row>
    <row r="77" spans="1:7" x14ac:dyDescent="0.2">
      <c r="A77" s="56"/>
      <c r="B77" s="50" t="s">
        <v>25</v>
      </c>
      <c r="C77" s="46" t="s">
        <v>14</v>
      </c>
      <c r="D77" s="47">
        <v>1</v>
      </c>
      <c r="E77" s="47"/>
      <c r="F77" s="48">
        <v>19.63</v>
      </c>
      <c r="G77" s="49">
        <f t="shared" ref="G77" si="5">F77*D77</f>
        <v>19.63</v>
      </c>
    </row>
    <row r="78" spans="1:7" x14ac:dyDescent="0.2">
      <c r="A78" s="56">
        <v>44188</v>
      </c>
      <c r="B78" s="53" t="s">
        <v>10</v>
      </c>
      <c r="C78" s="46" t="s">
        <v>11</v>
      </c>
      <c r="D78" s="47">
        <v>0.32</v>
      </c>
      <c r="E78" s="47"/>
      <c r="F78" s="51">
        <v>150</v>
      </c>
      <c r="G78" s="49">
        <f t="shared" si="4"/>
        <v>48</v>
      </c>
    </row>
    <row r="79" spans="1:7" x14ac:dyDescent="0.2">
      <c r="A79" s="56"/>
      <c r="B79" s="50" t="s">
        <v>13</v>
      </c>
      <c r="C79" s="46" t="s">
        <v>14</v>
      </c>
      <c r="D79" s="47">
        <v>2</v>
      </c>
      <c r="E79" s="47"/>
      <c r="F79" s="51">
        <v>5</v>
      </c>
      <c r="G79" s="49">
        <f t="shared" si="4"/>
        <v>10</v>
      </c>
    </row>
    <row r="80" spans="1:7" x14ac:dyDescent="0.2">
      <c r="A80" s="56"/>
      <c r="B80" s="53" t="s">
        <v>22</v>
      </c>
      <c r="C80" s="46" t="s">
        <v>11</v>
      </c>
      <c r="D80" s="47">
        <v>0.02</v>
      </c>
      <c r="E80" s="47"/>
      <c r="F80" s="51">
        <v>120</v>
      </c>
      <c r="G80" s="49">
        <f t="shared" si="4"/>
        <v>2.4</v>
      </c>
    </row>
    <row r="81" spans="1:13" x14ac:dyDescent="0.2">
      <c r="A81" s="56">
        <v>44193</v>
      </c>
      <c r="B81" s="50" t="s">
        <v>12</v>
      </c>
      <c r="C81" s="46" t="s">
        <v>11</v>
      </c>
      <c r="D81" s="47">
        <v>1.4999999999999999E-2</v>
      </c>
      <c r="E81" s="47"/>
      <c r="F81" s="48">
        <v>80</v>
      </c>
      <c r="G81" s="49">
        <f t="shared" si="4"/>
        <v>1.2</v>
      </c>
    </row>
    <row r="82" spans="1:13" x14ac:dyDescent="0.2">
      <c r="A82" s="56"/>
      <c r="B82" s="50" t="s">
        <v>25</v>
      </c>
      <c r="C82" s="46" t="s">
        <v>14</v>
      </c>
      <c r="D82" s="47">
        <v>1</v>
      </c>
      <c r="E82" s="47"/>
      <c r="F82" s="48">
        <v>19.63</v>
      </c>
      <c r="G82" s="49">
        <f t="shared" si="4"/>
        <v>19.63</v>
      </c>
    </row>
    <row r="83" spans="1:13" x14ac:dyDescent="0.2">
      <c r="A83" s="56">
        <v>44194</v>
      </c>
      <c r="B83" s="53" t="s">
        <v>10</v>
      </c>
      <c r="C83" s="46" t="s">
        <v>11</v>
      </c>
      <c r="D83" s="47">
        <v>0.28000000000000003</v>
      </c>
      <c r="E83" s="47"/>
      <c r="F83" s="51">
        <v>150</v>
      </c>
      <c r="G83" s="49">
        <f t="shared" si="4"/>
        <v>42.000000000000007</v>
      </c>
    </row>
    <row r="84" spans="1:13" x14ac:dyDescent="0.2">
      <c r="A84" s="56"/>
      <c r="B84" s="50" t="s">
        <v>13</v>
      </c>
      <c r="C84" s="46" t="s">
        <v>14</v>
      </c>
      <c r="D84" s="47">
        <v>3</v>
      </c>
      <c r="E84" s="47"/>
      <c r="F84" s="51">
        <v>5</v>
      </c>
      <c r="G84" s="49">
        <f t="shared" si="4"/>
        <v>15</v>
      </c>
    </row>
    <row r="85" spans="1:13" x14ac:dyDescent="0.2">
      <c r="A85" s="56"/>
      <c r="B85" s="53" t="s">
        <v>22</v>
      </c>
      <c r="C85" s="46" t="s">
        <v>11</v>
      </c>
      <c r="D85" s="47">
        <v>0.02</v>
      </c>
      <c r="E85" s="47"/>
      <c r="F85" s="51">
        <v>120</v>
      </c>
      <c r="G85" s="49">
        <f t="shared" si="4"/>
        <v>2.4</v>
      </c>
    </row>
    <row r="86" spans="1:13" x14ac:dyDescent="0.2">
      <c r="A86" s="56"/>
      <c r="B86" s="53"/>
      <c r="C86" s="46"/>
      <c r="D86" s="47"/>
      <c r="E86" s="47"/>
      <c r="F86" s="65"/>
      <c r="G86" s="49"/>
    </row>
    <row r="87" spans="1:13" x14ac:dyDescent="0.2">
      <c r="A87" s="56"/>
      <c r="B87" s="53"/>
      <c r="C87" s="46"/>
      <c r="D87" s="47"/>
      <c r="E87" s="47"/>
      <c r="F87" s="65"/>
      <c r="G87" s="49"/>
    </row>
    <row r="88" spans="1:13" x14ac:dyDescent="0.2">
      <c r="A88" s="56"/>
      <c r="B88" s="53"/>
      <c r="C88" s="46"/>
      <c r="D88" s="47"/>
      <c r="E88" s="47"/>
      <c r="F88" s="65"/>
      <c r="G88" s="49"/>
    </row>
    <row r="89" spans="1:13" x14ac:dyDescent="0.2">
      <c r="A89" s="56"/>
      <c r="B89" s="50"/>
      <c r="C89" s="46"/>
      <c r="D89" s="47"/>
      <c r="E89" s="47"/>
      <c r="F89" s="54"/>
      <c r="G89" s="49"/>
    </row>
    <row r="90" spans="1:13" x14ac:dyDescent="0.2">
      <c r="A90" s="56"/>
      <c r="B90" s="53"/>
      <c r="C90" s="46"/>
      <c r="D90" s="52"/>
      <c r="E90" s="47"/>
      <c r="F90" s="54"/>
      <c r="G90" s="49"/>
    </row>
    <row r="91" spans="1:13" ht="13.5" thickBot="1" x14ac:dyDescent="0.25">
      <c r="A91" s="57"/>
      <c r="B91" s="55"/>
      <c r="C91" s="20"/>
      <c r="D91" s="20"/>
      <c r="E91" s="20"/>
      <c r="F91" s="21"/>
      <c r="G91" s="22"/>
      <c r="I91" s="27"/>
      <c r="J91" s="27"/>
      <c r="K91" s="27"/>
      <c r="L91" s="27"/>
      <c r="M91" s="27"/>
    </row>
    <row r="92" spans="1:13" ht="13.5" thickBot="1" x14ac:dyDescent="0.25">
      <c r="A92" s="14" t="s">
        <v>3</v>
      </c>
      <c r="B92" s="23"/>
      <c r="C92" s="23"/>
      <c r="D92" s="23"/>
      <c r="E92" s="23"/>
      <c r="F92" s="24"/>
      <c r="G92" s="25">
        <f>SUM(G6:G91)</f>
        <v>1543.4595600000005</v>
      </c>
      <c r="I92" s="27"/>
      <c r="J92" s="27"/>
      <c r="K92" s="27"/>
      <c r="L92" s="27"/>
      <c r="M92" s="27"/>
    </row>
    <row r="93" spans="1:13" ht="16.5" thickTop="1" x14ac:dyDescent="0.25">
      <c r="I93" s="27"/>
      <c r="J93" s="45"/>
      <c r="K93" s="45"/>
      <c r="L93" s="45"/>
      <c r="M93" s="27"/>
    </row>
    <row r="94" spans="1:13" x14ac:dyDescent="0.2">
      <c r="I94" s="27"/>
      <c r="J94" s="27"/>
      <c r="K94" s="27"/>
      <c r="L94" s="27"/>
      <c r="M94" s="27"/>
    </row>
    <row r="95" spans="1:13" x14ac:dyDescent="0.2">
      <c r="I95" s="27"/>
      <c r="J95" s="27"/>
      <c r="K95" s="27"/>
      <c r="L95" s="27"/>
      <c r="M95" s="27"/>
    </row>
    <row r="96" spans="1:13" x14ac:dyDescent="0.2">
      <c r="I96" s="27"/>
      <c r="J96" s="27"/>
      <c r="K96" s="27"/>
      <c r="L96" s="27"/>
      <c r="M96" s="27"/>
    </row>
    <row r="97" spans="9:13" x14ac:dyDescent="0.2">
      <c r="I97" s="27"/>
      <c r="J97" s="27"/>
      <c r="K97" s="27"/>
      <c r="L97" s="27"/>
      <c r="M97" s="27"/>
    </row>
    <row r="98" spans="9:13" x14ac:dyDescent="0.2">
      <c r="I98" s="27"/>
      <c r="J98" s="27"/>
      <c r="K98" s="27"/>
      <c r="L98" s="27"/>
      <c r="M98" s="27"/>
    </row>
    <row r="99" spans="9:13" x14ac:dyDescent="0.2">
      <c r="I99" s="30"/>
      <c r="J99" s="30"/>
      <c r="K99" s="30"/>
      <c r="L99" s="27"/>
      <c r="M99" s="27"/>
    </row>
    <row r="100" spans="9:13" x14ac:dyDescent="0.2">
      <c r="I100" s="30"/>
      <c r="J100" s="30"/>
      <c r="K100" s="30"/>
      <c r="L100" s="27"/>
      <c r="M100" s="27"/>
    </row>
    <row r="101" spans="9:13" x14ac:dyDescent="0.2">
      <c r="I101" s="30"/>
      <c r="J101" s="30"/>
      <c r="K101" s="30"/>
      <c r="L101" s="27"/>
      <c r="M101" s="27"/>
    </row>
    <row r="102" spans="9:13" x14ac:dyDescent="0.2">
      <c r="I102" s="27"/>
      <c r="J102" s="27"/>
      <c r="K102" s="27"/>
      <c r="L102" s="27"/>
      <c r="M102" s="27"/>
    </row>
    <row r="103" spans="9:13" x14ac:dyDescent="0.2">
      <c r="I103" s="27"/>
      <c r="J103" s="27"/>
      <c r="K103" s="27"/>
      <c r="L103" s="27"/>
      <c r="M103" s="27"/>
    </row>
    <row r="104" spans="9:13" x14ac:dyDescent="0.2">
      <c r="I104" s="30"/>
      <c r="J104" s="27"/>
      <c r="K104" s="27"/>
      <c r="L104" s="27"/>
      <c r="M104" s="27"/>
    </row>
    <row r="105" spans="9:13" x14ac:dyDescent="0.2">
      <c r="I105" s="27"/>
      <c r="J105" s="27"/>
      <c r="K105" s="27"/>
      <c r="L105" s="27"/>
      <c r="M105" s="27"/>
    </row>
    <row r="106" spans="9:13" x14ac:dyDescent="0.2">
      <c r="I106" s="27"/>
      <c r="J106" s="27"/>
      <c r="K106" s="27"/>
      <c r="L106" s="27"/>
      <c r="M106" s="27"/>
    </row>
    <row r="107" spans="9:13" x14ac:dyDescent="0.2">
      <c r="I107" s="27"/>
      <c r="J107" s="27"/>
      <c r="K107" s="27"/>
      <c r="L107" s="27"/>
      <c r="M107" s="27"/>
    </row>
    <row r="108" spans="9:13" x14ac:dyDescent="0.2">
      <c r="I108" s="27"/>
      <c r="J108" s="27"/>
      <c r="K108" s="27"/>
      <c r="L108" s="27"/>
      <c r="M108" s="27"/>
    </row>
    <row r="109" spans="9:13" x14ac:dyDescent="0.2">
      <c r="I109" s="27"/>
      <c r="J109" s="27"/>
      <c r="K109" s="27"/>
      <c r="L109" s="27"/>
      <c r="M109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Dec2020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Toshco Inc</dc:creator>
  <cp:lastModifiedBy>Tosh</cp:lastModifiedBy>
  <cp:lastPrinted>2012-08-09T14:44:19Z</cp:lastPrinted>
  <dcterms:created xsi:type="dcterms:W3CDTF">2008-04-05T03:52:13Z</dcterms:created>
  <dcterms:modified xsi:type="dcterms:W3CDTF">2021-01-04T11:12:41Z</dcterms:modified>
</cp:coreProperties>
</file>