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April06" sheetId="33" r:id="rId2"/>
    <sheet name="April13" sheetId="39" r:id="rId3"/>
    <sheet name="April20" sheetId="40" r:id="rId4"/>
    <sheet name="April27" sheetId="41" r:id="rId5"/>
    <sheet name="Summary" sheetId="42" r:id="rId6"/>
  </sheets>
  <calcPr calcId="124519"/>
</workbook>
</file>

<file path=xl/calcChain.xml><?xml version="1.0" encoding="utf-8"?>
<calcChain xmlns="http://schemas.openxmlformats.org/spreadsheetml/2006/main">
  <c r="B90" i="42"/>
  <c r="B91" s="1"/>
  <c r="B92" s="1"/>
  <c r="B93" s="1"/>
  <c r="D87"/>
  <c r="D88" s="1"/>
  <c r="D89" s="1"/>
  <c r="D90" s="1"/>
  <c r="D91" s="1"/>
  <c r="D92" s="1"/>
  <c r="D93" s="1"/>
  <c r="D63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B63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D60"/>
  <c r="D61" s="1"/>
  <c r="D48"/>
  <c r="D49" s="1"/>
  <c r="D50" s="1"/>
  <c r="D51" s="1"/>
  <c r="D52" s="1"/>
  <c r="D53" s="1"/>
  <c r="D54" s="1"/>
  <c r="D55" s="1"/>
  <c r="D56" s="1"/>
  <c r="D57" s="1"/>
  <c r="D58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D18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B18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G145"/>
  <c r="G103"/>
  <c r="D7"/>
  <c r="D8" s="1"/>
  <c r="D9" s="1"/>
  <c r="D10" s="1"/>
  <c r="D11" s="1"/>
  <c r="D12" s="1"/>
  <c r="D13" s="1"/>
  <c r="D14" s="1"/>
  <c r="D15" s="1"/>
  <c r="D16" s="1"/>
  <c r="B7"/>
  <c r="B8" s="1"/>
  <c r="B9" s="1"/>
  <c r="B10" s="1"/>
  <c r="B11" s="1"/>
  <c r="B12" s="1"/>
  <c r="B13" s="1"/>
  <c r="B14" s="1"/>
  <c r="B15" s="1"/>
  <c r="B16" s="1"/>
  <c r="D28" i="41"/>
  <c r="D31" s="1"/>
  <c r="D32" s="1"/>
  <c r="D33" s="1"/>
  <c r="D34" s="1"/>
  <c r="D35" s="1"/>
  <c r="D36" s="1"/>
  <c r="D37" s="1"/>
  <c r="B29"/>
  <c r="B30" s="1"/>
  <c r="B31" s="1"/>
  <c r="B32" s="1"/>
  <c r="B34" s="1"/>
  <c r="B35" s="1"/>
  <c r="B36" s="1"/>
  <c r="B37" s="1"/>
  <c r="B28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7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7"/>
  <c r="G86"/>
  <c r="G44"/>
  <c r="D7" i="40"/>
  <c r="D8" s="1"/>
  <c r="D9" s="1"/>
  <c r="D10" s="1"/>
  <c r="D11" s="1"/>
  <c r="D12" s="1"/>
  <c r="D13" s="1"/>
  <c r="D14" s="1"/>
  <c r="D15" s="1"/>
  <c r="D16" s="1"/>
  <c r="D17" s="1"/>
  <c r="D19" s="1"/>
  <c r="D20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G67"/>
  <c r="G25"/>
  <c r="D7" i="39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D8" i="33"/>
  <c r="D9" s="1"/>
  <c r="D10" s="1"/>
  <c r="D11" s="1"/>
  <c r="D12" s="1"/>
  <c r="D13" s="1"/>
  <c r="D14" s="1"/>
  <c r="D15" s="1"/>
  <c r="D16" s="1"/>
  <c r="D7"/>
  <c r="B7"/>
  <c r="B8" s="1"/>
  <c r="B9" s="1"/>
  <c r="B10" s="1"/>
  <c r="B11" s="1"/>
  <c r="B12" s="1"/>
  <c r="B13" s="1"/>
  <c r="B14" s="1"/>
  <c r="B15" s="1"/>
  <c r="B16" s="1"/>
  <c r="G83" i="39"/>
  <c r="G41"/>
  <c r="G21" i="33" l="1"/>
  <c r="G63"/>
  <c r="F29" i="4"/>
</calcChain>
</file>

<file path=xl/sharedStrings.xml><?xml version="1.0" encoding="utf-8"?>
<sst xmlns="http://schemas.openxmlformats.org/spreadsheetml/2006/main" count="415" uniqueCount="127">
  <si>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</si>
  <si>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</si>
  <si>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</si>
  <si>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</si>
  <si>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</si>
  <si>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</si>
  <si>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</si>
  <si>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</si>
  <si>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</si>
  <si>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</si>
  <si>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</si>
  <si>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Employees Meal</t>
  </si>
  <si>
    <t>Fernando Sampaga</t>
  </si>
  <si>
    <t>Seafoods</t>
  </si>
  <si>
    <t>Gas</t>
  </si>
  <si>
    <t>Cancelled Check</t>
  </si>
  <si>
    <t>COMPANY</t>
  </si>
  <si>
    <t>CHECK DISBURSEMENT</t>
  </si>
  <si>
    <t>DATE PREPARED</t>
  </si>
  <si>
    <t xml:space="preserve">PREPARED BY: Anna Marie Sosa </t>
  </si>
  <si>
    <t>Commissary</t>
  </si>
  <si>
    <t>Bottled Beers</t>
  </si>
  <si>
    <t>San Miguel Brewery Inc</t>
  </si>
  <si>
    <t>SUMMARY</t>
  </si>
  <si>
    <t>Gilson Aquillano</t>
  </si>
  <si>
    <t>Grace Cabutad</t>
  </si>
  <si>
    <t>Lulubee Corporation</t>
  </si>
  <si>
    <t>Coconut Oil</t>
  </si>
  <si>
    <t>At Your Service Cooperative</t>
  </si>
  <si>
    <t>SSS</t>
  </si>
  <si>
    <t>Philhealth</t>
  </si>
  <si>
    <t>HDMF</t>
  </si>
  <si>
    <t>JMK Seafoods &amp; Meat Dealer</t>
  </si>
  <si>
    <t>Chicken</t>
  </si>
  <si>
    <t>Meat</t>
  </si>
  <si>
    <t>Global Beer Zero Inc</t>
  </si>
  <si>
    <t>Chest Freezer Rental</t>
  </si>
  <si>
    <t>Tube Ice</t>
  </si>
  <si>
    <t>PLDT Inc</t>
  </si>
  <si>
    <t>Soda in Can</t>
  </si>
  <si>
    <t>Assorted Fruits &amp; Veggies</t>
  </si>
  <si>
    <t>Paperous Enterprises</t>
  </si>
  <si>
    <t>Kutz Trading</t>
  </si>
  <si>
    <t>Lettuce &amp; Assorted Fruits</t>
  </si>
  <si>
    <t>FOR THE MONTH APRIL  2018</t>
  </si>
  <si>
    <t>Internet &amp; Telephone Bill for Marhc 2018</t>
  </si>
  <si>
    <t>Pag-ibig Loan for March 2018</t>
  </si>
  <si>
    <t>Pag-ibig  Contribution for March 2018</t>
  </si>
  <si>
    <t>SSS Loan for March 2018</t>
  </si>
  <si>
    <t>SSS Contribution for  March 2018</t>
  </si>
  <si>
    <t>Philhealth  Contribution for March 2018</t>
  </si>
  <si>
    <t>Payroll Coop Staff-March 11-25 cut off</t>
  </si>
  <si>
    <t>Service Charge-March 1-15,2018</t>
  </si>
  <si>
    <t>Pepsi Cola  Products Philippines Inc</t>
  </si>
  <si>
    <t>ASC Enterprises Inc</t>
  </si>
  <si>
    <t>E Blue holdings &amp; Trading Corp</t>
  </si>
  <si>
    <t>Espresso Beans</t>
  </si>
  <si>
    <t>Equilibrium Intertrade Corporation</t>
  </si>
  <si>
    <t>Sofetto,Matcha &amp; Java Mocha</t>
  </si>
  <si>
    <t>Foodzone Inc</t>
  </si>
  <si>
    <t>Cheese,Mayo &amp; Chicken Cubes</t>
  </si>
  <si>
    <t xml:space="preserve">Sozo Exousia Inc </t>
  </si>
  <si>
    <t>Newsprint,Journal &amp; Packaging Materials</t>
  </si>
  <si>
    <t>Forutne Gas Corporation</t>
  </si>
  <si>
    <t>Company Outing Budget</t>
  </si>
  <si>
    <t>Payment for Labor &amp; Materials of CR Repair</t>
  </si>
  <si>
    <t>PCR-March 23-April 06 (FOOD)</t>
  </si>
  <si>
    <t>PCR-March 23-April 06 (NON-FOOD)</t>
  </si>
  <si>
    <t>Higiadzo System Inc</t>
  </si>
  <si>
    <t>Accounting Services for Jan 2018</t>
  </si>
  <si>
    <t>Management Fee for Jan 2018</t>
  </si>
  <si>
    <t>Messenger Fee for Jan 2018</t>
  </si>
  <si>
    <t>Toshco Inc</t>
  </si>
  <si>
    <t>ITR for 2017</t>
  </si>
  <si>
    <t>Health Venue</t>
  </si>
  <si>
    <t>APE Payment c/o Joyce Dino &amp; Christian Briones</t>
  </si>
  <si>
    <t>San Miguel Brewery</t>
  </si>
  <si>
    <t>Beers</t>
  </si>
  <si>
    <t>Paseo Parkview Suites Condo Assoc Inc</t>
  </si>
  <si>
    <t>Assoc &amp; Parking Dues for April 2018</t>
  </si>
  <si>
    <t>Payroll - Regular Staff-March 26-April 10,2018</t>
  </si>
  <si>
    <t>Security Bank Loan Payment</t>
  </si>
  <si>
    <t>Payroll Coop Staff-March 26-April 10,2018</t>
  </si>
  <si>
    <t>Pepsi Cola Products Philippines Inc</t>
  </si>
  <si>
    <t>ASC Enterprises</t>
  </si>
  <si>
    <t>Q &amp; H Food Inc</t>
  </si>
  <si>
    <t>Parmesan Cheese,Capers &amp; Black Olives</t>
  </si>
  <si>
    <t>Sozo Exousia Inc</t>
  </si>
  <si>
    <t>Streets Corporation</t>
  </si>
  <si>
    <t>Detergent Powder</t>
  </si>
  <si>
    <t>Journal Tape,Meal Bag</t>
  </si>
  <si>
    <t>Phoenix Royal trading Inc</t>
  </si>
  <si>
    <t>PCR-April 04-13 (FOOD)</t>
  </si>
  <si>
    <t>PCR-April 04-13 (NON-FOOD)</t>
  </si>
  <si>
    <t>Service Charge - April 1-15,2018 cut off</t>
  </si>
  <si>
    <t>Vicente Carag</t>
  </si>
  <si>
    <t>Directors Fee month of March 2018</t>
  </si>
  <si>
    <t>Coop Savings c/o Service Charge</t>
  </si>
  <si>
    <t>MFD Enterprises</t>
  </si>
  <si>
    <t>Rice</t>
  </si>
  <si>
    <t>Pizza Cheese</t>
  </si>
  <si>
    <t>Consolidated Dairy &amp; Frozen Food Corp</t>
  </si>
  <si>
    <t>Fresh Milk</t>
  </si>
  <si>
    <t>Uniliver RFM</t>
  </si>
  <si>
    <t>Vanilla Ice Cream</t>
  </si>
  <si>
    <t>Pest Control Services</t>
  </si>
  <si>
    <t>IPM Pesrmaster Services</t>
  </si>
  <si>
    <t>Fortune Gas Corporation</t>
  </si>
  <si>
    <t>PCR April 14-19 (FOOD)</t>
  </si>
  <si>
    <t>PCR April 14-19 (NON-FOOD)</t>
  </si>
  <si>
    <t>Vat &amp; Expanded month of March 2018</t>
  </si>
  <si>
    <t>Payroll Regular Staff-April 11-25</t>
  </si>
  <si>
    <t>Payroll Coop Staff-April 11-25 cut off</t>
  </si>
  <si>
    <t>BPI/MS Insurance Brokers Inc</t>
  </si>
  <si>
    <t>Fire Insurance April 2018-2019</t>
  </si>
  <si>
    <t>Soda</t>
  </si>
  <si>
    <t>Toshmania Food Inc</t>
  </si>
  <si>
    <t>Marketing Expense month of Jan 2018</t>
  </si>
  <si>
    <t>Grilla Antipolo Food Corp</t>
  </si>
  <si>
    <t>Consultancy Fee month of Jan 2018</t>
  </si>
  <si>
    <t>Asuncion Enterprises</t>
  </si>
  <si>
    <t>Fire Extinguisher Refill</t>
  </si>
  <si>
    <t>Filscap Inc</t>
  </si>
  <si>
    <t>1st Payment</t>
  </si>
  <si>
    <t>Cancelled</t>
  </si>
  <si>
    <t>2nd Payment</t>
  </si>
  <si>
    <t>3rd Payment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</si>
</sst>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85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167" fontId="3" fillId="4" borderId="10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1" xfId="1" applyFont="1" applyFill="1" applyBorder="1"/>
    <xf numFmtId="43" fontId="3" fillId="5" borderId="1" xfId="1" applyFont="1" applyFill="1" applyBorder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72" t="s">
        <v>6</v>
      </c>
      <c r="B2" s="72"/>
      <c r="C2" s="72"/>
      <c r="D2" s="72"/>
      <c r="E2" s="72"/>
      <c r="F2" s="72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"/>
  <sheetViews>
    <sheetView workbookViewId="0">
      <selection sqref="A1:XFD1048576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16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17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67" t="s">
        <v>44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43193</v>
      </c>
      <c r="B6" s="22">
        <v>1281718</v>
      </c>
      <c r="C6" s="32">
        <v>43194</v>
      </c>
      <c r="D6" s="22">
        <v>12762</v>
      </c>
      <c r="E6" s="22" t="s">
        <v>22</v>
      </c>
      <c r="F6" s="25" t="s">
        <v>21</v>
      </c>
      <c r="G6" s="24">
        <v>6445.93</v>
      </c>
      <c r="H6" s="2"/>
    </row>
    <row r="7" spans="1:10" ht="12.75" customHeight="1">
      <c r="A7" s="46">
        <v>43193</v>
      </c>
      <c r="B7" s="22">
        <f>B6+1</f>
        <v>1281719</v>
      </c>
      <c r="C7" s="32">
        <v>43196</v>
      </c>
      <c r="D7" s="22">
        <f>D6+1</f>
        <v>12763</v>
      </c>
      <c r="E7" s="22" t="s">
        <v>25</v>
      </c>
      <c r="F7" s="25" t="s">
        <v>11</v>
      </c>
      <c r="G7" s="24">
        <v>1305.07</v>
      </c>
      <c r="H7" s="2"/>
    </row>
    <row r="8" spans="1:10" ht="12" customHeight="1">
      <c r="A8" s="46">
        <v>43193</v>
      </c>
      <c r="B8" s="22">
        <f t="shared" ref="B8:B16" si="0">B7+1</f>
        <v>1281720</v>
      </c>
      <c r="C8" s="32">
        <v>43196</v>
      </c>
      <c r="D8" s="22">
        <f t="shared" ref="D8:D16" si="1">D7+1</f>
        <v>12764</v>
      </c>
      <c r="E8" s="22" t="s">
        <v>12</v>
      </c>
      <c r="F8" s="25" t="s">
        <v>11</v>
      </c>
      <c r="G8" s="24">
        <v>2816.55</v>
      </c>
      <c r="H8" s="2"/>
    </row>
    <row r="9" spans="1:10" ht="12" customHeight="1">
      <c r="A9" s="46">
        <v>43193</v>
      </c>
      <c r="B9" s="22">
        <f t="shared" si="0"/>
        <v>1281721</v>
      </c>
      <c r="C9" s="32">
        <v>43196</v>
      </c>
      <c r="D9" s="22">
        <f t="shared" si="1"/>
        <v>12765</v>
      </c>
      <c r="E9" s="22" t="s">
        <v>38</v>
      </c>
      <c r="F9" s="25" t="s">
        <v>45</v>
      </c>
      <c r="G9" s="24">
        <v>3920</v>
      </c>
      <c r="H9" s="2"/>
    </row>
    <row r="10" spans="1:10" ht="12" customHeight="1">
      <c r="A10" s="46">
        <v>43193</v>
      </c>
      <c r="B10" s="22">
        <f t="shared" si="0"/>
        <v>1281722</v>
      </c>
      <c r="C10" s="32">
        <v>43196</v>
      </c>
      <c r="D10" s="22">
        <f t="shared" si="1"/>
        <v>12766</v>
      </c>
      <c r="E10" s="22" t="s">
        <v>29</v>
      </c>
      <c r="F10" s="25" t="s">
        <v>49</v>
      </c>
      <c r="G10" s="24">
        <v>7660</v>
      </c>
      <c r="H10" s="2"/>
    </row>
    <row r="11" spans="1:10" ht="12" customHeight="1">
      <c r="A11" s="46">
        <v>43193</v>
      </c>
      <c r="B11" s="22">
        <f t="shared" si="0"/>
        <v>1281723</v>
      </c>
      <c r="C11" s="32">
        <v>43196</v>
      </c>
      <c r="D11" s="22">
        <f t="shared" si="1"/>
        <v>12767</v>
      </c>
      <c r="E11" s="22" t="s">
        <v>29</v>
      </c>
      <c r="F11" s="25" t="s">
        <v>48</v>
      </c>
      <c r="G11" s="24">
        <v>4845.45</v>
      </c>
      <c r="H11" s="2"/>
    </row>
    <row r="12" spans="1:10" ht="12" customHeight="1">
      <c r="A12" s="46">
        <v>43193</v>
      </c>
      <c r="B12" s="22">
        <f t="shared" si="0"/>
        <v>1281724</v>
      </c>
      <c r="C12" s="32">
        <v>43196</v>
      </c>
      <c r="D12" s="22">
        <f t="shared" si="1"/>
        <v>12768</v>
      </c>
      <c r="E12" s="22" t="s">
        <v>31</v>
      </c>
      <c r="F12" s="25" t="s">
        <v>47</v>
      </c>
      <c r="G12" s="24">
        <v>1000</v>
      </c>
      <c r="H12" s="2"/>
    </row>
    <row r="13" spans="1:10" ht="12" customHeight="1">
      <c r="A13" s="46">
        <v>43193</v>
      </c>
      <c r="B13" s="22">
        <f t="shared" si="0"/>
        <v>1281725</v>
      </c>
      <c r="C13" s="32">
        <v>43196</v>
      </c>
      <c r="D13" s="22">
        <f t="shared" si="1"/>
        <v>12769</v>
      </c>
      <c r="E13" s="22" t="s">
        <v>31</v>
      </c>
      <c r="F13" s="25" t="s">
        <v>46</v>
      </c>
      <c r="G13" s="24">
        <v>4972.84</v>
      </c>
      <c r="H13" s="2"/>
    </row>
    <row r="14" spans="1:10" ht="12" customHeight="1">
      <c r="A14" s="46">
        <v>43193</v>
      </c>
      <c r="B14" s="22">
        <f t="shared" si="0"/>
        <v>1281726</v>
      </c>
      <c r="C14" s="32">
        <v>43196</v>
      </c>
      <c r="D14" s="22">
        <f t="shared" si="1"/>
        <v>12770</v>
      </c>
      <c r="E14" s="22" t="s">
        <v>30</v>
      </c>
      <c r="F14" s="25" t="s">
        <v>50</v>
      </c>
      <c r="G14" s="24">
        <v>1973.41</v>
      </c>
      <c r="H14" s="2"/>
    </row>
    <row r="15" spans="1:10" ht="12" customHeight="1">
      <c r="A15" s="46">
        <v>43193</v>
      </c>
      <c r="B15" s="22">
        <f t="shared" si="0"/>
        <v>1281727</v>
      </c>
      <c r="C15" s="32">
        <v>43196</v>
      </c>
      <c r="D15" s="22">
        <f t="shared" si="1"/>
        <v>12771</v>
      </c>
      <c r="E15" s="22" t="s">
        <v>28</v>
      </c>
      <c r="F15" s="25" t="s">
        <v>51</v>
      </c>
      <c r="G15" s="24">
        <v>45583.53</v>
      </c>
      <c r="H15" s="2"/>
    </row>
    <row r="16" spans="1:10" ht="12" customHeight="1">
      <c r="A16" s="46">
        <v>43193</v>
      </c>
      <c r="B16" s="22">
        <f t="shared" si="0"/>
        <v>1281728</v>
      </c>
      <c r="C16" s="32">
        <v>43193</v>
      </c>
      <c r="D16" s="22">
        <f t="shared" si="1"/>
        <v>12772</v>
      </c>
      <c r="E16" s="22" t="s">
        <v>8</v>
      </c>
      <c r="F16" s="25" t="s">
        <v>52</v>
      </c>
      <c r="G16" s="24"/>
      <c r="H16" s="2"/>
    </row>
    <row r="17" spans="1:13" ht="10.5" customHeight="1">
      <c r="A17" s="46"/>
      <c r="B17" s="22"/>
      <c r="C17" s="32"/>
      <c r="D17" s="22"/>
      <c r="E17" s="29"/>
      <c r="F17" s="64"/>
      <c r="G17" s="48"/>
    </row>
    <row r="18" spans="1:13" ht="17.25" customHeight="1" thickBot="1">
      <c r="A18" s="49" t="s">
        <v>5</v>
      </c>
      <c r="B18" s="50"/>
      <c r="C18" s="50"/>
      <c r="D18" s="16"/>
      <c r="E18" s="17"/>
      <c r="F18" s="20"/>
      <c r="G18" s="18"/>
    </row>
    <row r="19" spans="1:13" ht="10.5" customHeight="1">
      <c r="A19" s="4"/>
      <c r="B19" s="51"/>
      <c r="C19" s="51"/>
      <c r="D19" s="5"/>
      <c r="E19" s="6"/>
      <c r="F19" s="6"/>
      <c r="G19" s="7"/>
    </row>
    <row r="20" spans="1:13" ht="10.5" customHeight="1">
      <c r="A20" s="4"/>
      <c r="B20" s="51"/>
      <c r="C20" s="51"/>
      <c r="D20" s="5"/>
      <c r="E20" s="6"/>
      <c r="F20" s="52"/>
      <c r="G20" s="53"/>
    </row>
    <row r="21" spans="1:13" ht="10.5" customHeight="1">
      <c r="A21" s="4"/>
      <c r="B21" s="51"/>
      <c r="C21" s="51"/>
      <c r="D21" s="5"/>
      <c r="E21" s="6"/>
      <c r="F21" s="6"/>
      <c r="G21" s="7">
        <f>SUM(G6:G20)</f>
        <v>80522.78</v>
      </c>
    </row>
    <row r="22" spans="1:13">
      <c r="A22" s="54"/>
      <c r="B22" s="51"/>
      <c r="C22" s="51"/>
      <c r="D22" s="5"/>
      <c r="E22" s="6"/>
      <c r="F22" s="6"/>
      <c r="G22" s="7"/>
    </row>
    <row r="23" spans="1:13">
      <c r="A23" s="4" t="s">
        <v>19</v>
      </c>
      <c r="B23" s="51"/>
      <c r="C23" s="51"/>
      <c r="D23" s="5"/>
      <c r="E23" s="6"/>
      <c r="F23" s="6"/>
      <c r="G23" s="7"/>
    </row>
    <row r="24" spans="1:13">
      <c r="E24" s="9"/>
      <c r="F24" s="9"/>
      <c r="G24" s="10"/>
    </row>
    <row r="27" spans="1:13" s="8" customFormat="1">
      <c r="A27" s="11"/>
      <c r="B27" s="55"/>
      <c r="C27" s="55"/>
      <c r="E27" s="12"/>
      <c r="F27" s="12"/>
      <c r="G27" s="13"/>
      <c r="H27" s="3"/>
      <c r="I27" s="3"/>
      <c r="J27" s="3"/>
      <c r="K27" s="3"/>
      <c r="L27" s="3"/>
      <c r="M27" s="3"/>
    </row>
    <row r="28" spans="1:13" s="8" customFormat="1">
      <c r="A28" s="11"/>
      <c r="B28" s="55"/>
      <c r="C28" s="55"/>
      <c r="E28" s="12"/>
      <c r="F28" s="12"/>
      <c r="G28" s="13"/>
      <c r="H28" s="3"/>
      <c r="I28" s="3"/>
      <c r="J28" s="3"/>
      <c r="K28" s="3"/>
      <c r="L28" s="3"/>
      <c r="M28" s="3"/>
    </row>
    <row r="29" spans="1:13" s="8" customFormat="1">
      <c r="A29" s="11"/>
      <c r="B29" s="55"/>
      <c r="C29" s="55"/>
      <c r="E29" s="12"/>
      <c r="F29" s="12"/>
      <c r="G29" s="13"/>
      <c r="H29" s="3"/>
      <c r="I29" s="3"/>
      <c r="J29" s="3"/>
      <c r="K29" s="3"/>
      <c r="L29" s="3"/>
      <c r="M29" s="3"/>
    </row>
    <row r="63" spans="5:7">
      <c r="E63" s="9"/>
      <c r="F63" s="9"/>
      <c r="G63" s="10">
        <f>SUM(G28:G60)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3"/>
  <sheetViews>
    <sheetView topLeftCell="A4" workbookViewId="0">
      <selection activeCell="A6" sqref="A6:G35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6" t="s">
        <v>16</v>
      </c>
      <c r="B1" s="56"/>
      <c r="C1" s="56"/>
      <c r="D1" s="57"/>
      <c r="E1" s="58"/>
      <c r="F1" s="66"/>
      <c r="G1" s="66"/>
      <c r="H1" s="66"/>
      <c r="I1" s="66"/>
      <c r="J1" s="66"/>
    </row>
    <row r="2" spans="1:10" s="19" customFormat="1">
      <c r="A2" s="66" t="s">
        <v>17</v>
      </c>
      <c r="B2" s="58"/>
      <c r="C2" s="58"/>
      <c r="D2" s="58"/>
      <c r="E2" s="58"/>
      <c r="F2" s="66"/>
      <c r="G2" s="66"/>
      <c r="H2" s="66"/>
      <c r="I2" s="66"/>
      <c r="J2" s="66"/>
    </row>
    <row r="3" spans="1:10" s="19" customFormat="1">
      <c r="A3" s="68" t="s">
        <v>44</v>
      </c>
      <c r="B3" s="56"/>
      <c r="C3" s="56"/>
      <c r="D3" s="57"/>
      <c r="E3" s="58"/>
      <c r="F3" s="66"/>
      <c r="G3" s="66"/>
      <c r="H3" s="66"/>
      <c r="I3" s="66"/>
      <c r="J3" s="66"/>
    </row>
    <row r="4" spans="1:10">
      <c r="B4" s="59"/>
      <c r="C4" s="59"/>
      <c r="D4" s="60"/>
      <c r="E4" s="57" t="s">
        <v>23</v>
      </c>
      <c r="F4" s="66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43196</v>
      </c>
      <c r="B6" s="22">
        <v>1281729</v>
      </c>
      <c r="C6" s="32">
        <v>43203</v>
      </c>
      <c r="D6" s="22">
        <v>12770</v>
      </c>
      <c r="E6" s="22" t="s">
        <v>42</v>
      </c>
      <c r="F6" s="25" t="s">
        <v>43</v>
      </c>
      <c r="G6" s="24">
        <v>3946.86</v>
      </c>
      <c r="H6" s="62"/>
    </row>
    <row r="7" spans="1:10" ht="12.75" customHeight="1">
      <c r="A7" s="46">
        <v>43196</v>
      </c>
      <c r="B7" s="22">
        <f>B6+1</f>
        <v>1281730</v>
      </c>
      <c r="C7" s="32">
        <v>43203</v>
      </c>
      <c r="D7" s="22">
        <f>D6+1</f>
        <v>12771</v>
      </c>
      <c r="E7" s="22" t="s">
        <v>15</v>
      </c>
      <c r="F7" s="25"/>
      <c r="G7" s="24">
        <v>0</v>
      </c>
      <c r="H7" s="62"/>
    </row>
    <row r="8" spans="1:10">
      <c r="A8" s="46">
        <v>43196</v>
      </c>
      <c r="B8" s="22">
        <f t="shared" ref="B8:B35" si="0">B7+1</f>
        <v>1281731</v>
      </c>
      <c r="C8" s="32">
        <v>43203</v>
      </c>
      <c r="D8" s="22">
        <f t="shared" ref="D8:D35" si="1">D7+1</f>
        <v>12772</v>
      </c>
      <c r="E8" s="22" t="s">
        <v>53</v>
      </c>
      <c r="F8" s="25" t="s">
        <v>39</v>
      </c>
      <c r="G8" s="24">
        <v>1260.6400000000001</v>
      </c>
      <c r="H8" s="62"/>
    </row>
    <row r="9" spans="1:10">
      <c r="A9" s="46">
        <v>43196</v>
      </c>
      <c r="B9" s="22">
        <f t="shared" si="0"/>
        <v>1281732</v>
      </c>
      <c r="C9" s="32">
        <v>43203</v>
      </c>
      <c r="D9" s="22">
        <f t="shared" si="1"/>
        <v>12773</v>
      </c>
      <c r="E9" s="22" t="s">
        <v>54</v>
      </c>
      <c r="F9" s="25" t="s">
        <v>37</v>
      </c>
      <c r="G9" s="24">
        <v>2021.78</v>
      </c>
      <c r="H9" s="62"/>
    </row>
    <row r="10" spans="1:10">
      <c r="A10" s="46">
        <v>43196</v>
      </c>
      <c r="B10" s="22">
        <f t="shared" si="0"/>
        <v>1281733</v>
      </c>
      <c r="C10" s="32">
        <v>43203</v>
      </c>
      <c r="D10" s="22">
        <f t="shared" si="1"/>
        <v>12774</v>
      </c>
      <c r="E10" s="22" t="s">
        <v>26</v>
      </c>
      <c r="F10" s="25" t="s">
        <v>27</v>
      </c>
      <c r="G10" s="24">
        <v>6267.54</v>
      </c>
      <c r="H10" s="62"/>
    </row>
    <row r="11" spans="1:10">
      <c r="A11" s="46">
        <v>43196</v>
      </c>
      <c r="B11" s="22">
        <f t="shared" si="0"/>
        <v>1281734</v>
      </c>
      <c r="C11" s="32">
        <v>43203</v>
      </c>
      <c r="D11" s="22">
        <f t="shared" si="1"/>
        <v>12775</v>
      </c>
      <c r="E11" s="22" t="s">
        <v>55</v>
      </c>
      <c r="F11" s="25" t="s">
        <v>56</v>
      </c>
      <c r="G11" s="24">
        <v>1993.64</v>
      </c>
      <c r="H11" s="62"/>
    </row>
    <row r="12" spans="1:10">
      <c r="A12" s="46">
        <v>43196</v>
      </c>
      <c r="B12" s="22">
        <f t="shared" si="0"/>
        <v>1281735</v>
      </c>
      <c r="C12" s="32">
        <v>43203</v>
      </c>
      <c r="D12" s="22">
        <f t="shared" si="1"/>
        <v>12776</v>
      </c>
      <c r="E12" s="22" t="s">
        <v>57</v>
      </c>
      <c r="F12" s="25" t="s">
        <v>58</v>
      </c>
      <c r="G12" s="24">
        <v>2962.51</v>
      </c>
      <c r="H12" s="62"/>
    </row>
    <row r="13" spans="1:10">
      <c r="A13" s="46">
        <v>43196</v>
      </c>
      <c r="B13" s="22">
        <f t="shared" si="0"/>
        <v>1281736</v>
      </c>
      <c r="C13" s="32">
        <v>43203</v>
      </c>
      <c r="D13" s="22">
        <f t="shared" si="1"/>
        <v>12777</v>
      </c>
      <c r="E13" s="22" t="s">
        <v>59</v>
      </c>
      <c r="F13" s="25" t="s">
        <v>60</v>
      </c>
      <c r="G13" s="24">
        <v>7048.82</v>
      </c>
      <c r="H13" s="62"/>
    </row>
    <row r="14" spans="1:10">
      <c r="A14" s="46">
        <v>43196</v>
      </c>
      <c r="B14" s="22">
        <f t="shared" si="0"/>
        <v>1281737</v>
      </c>
      <c r="C14" s="32">
        <v>43203</v>
      </c>
      <c r="D14" s="22">
        <f t="shared" si="1"/>
        <v>12778</v>
      </c>
      <c r="E14" s="22" t="s">
        <v>32</v>
      </c>
      <c r="F14" s="25" t="s">
        <v>33</v>
      </c>
      <c r="G14" s="24">
        <v>3811.5</v>
      </c>
      <c r="H14" s="62"/>
    </row>
    <row r="15" spans="1:10">
      <c r="A15" s="46">
        <v>43196</v>
      </c>
      <c r="B15" s="22">
        <f t="shared" si="0"/>
        <v>1281738</v>
      </c>
      <c r="C15" s="32">
        <v>43203</v>
      </c>
      <c r="D15" s="22">
        <f t="shared" si="1"/>
        <v>12779</v>
      </c>
      <c r="E15" s="22" t="s">
        <v>12</v>
      </c>
      <c r="F15" s="25" t="s">
        <v>13</v>
      </c>
      <c r="G15" s="24">
        <v>5761.8</v>
      </c>
      <c r="H15" s="62"/>
    </row>
    <row r="16" spans="1:10">
      <c r="A16" s="46">
        <v>43196</v>
      </c>
      <c r="B16" s="22">
        <f t="shared" si="0"/>
        <v>1281739</v>
      </c>
      <c r="C16" s="32">
        <v>43203</v>
      </c>
      <c r="D16" s="22">
        <f t="shared" si="1"/>
        <v>12780</v>
      </c>
      <c r="E16" s="22" t="s">
        <v>25</v>
      </c>
      <c r="F16" s="25" t="s">
        <v>40</v>
      </c>
      <c r="G16" s="24">
        <v>3663.99</v>
      </c>
      <c r="H16" s="62"/>
    </row>
    <row r="17" spans="1:8">
      <c r="A17" s="46">
        <v>43196</v>
      </c>
      <c r="B17" s="22">
        <f t="shared" si="0"/>
        <v>1281740</v>
      </c>
      <c r="C17" s="32">
        <v>43203</v>
      </c>
      <c r="D17" s="22">
        <f t="shared" si="1"/>
        <v>12781</v>
      </c>
      <c r="E17" s="22" t="s">
        <v>61</v>
      </c>
      <c r="F17" s="25" t="s">
        <v>20</v>
      </c>
      <c r="G17" s="24">
        <v>18823.990000000002</v>
      </c>
      <c r="H17" s="62"/>
    </row>
    <row r="18" spans="1:8">
      <c r="A18" s="46">
        <v>43196</v>
      </c>
      <c r="B18" s="22">
        <f t="shared" si="0"/>
        <v>1281741</v>
      </c>
      <c r="C18" s="32">
        <v>43203</v>
      </c>
      <c r="D18" s="22">
        <f t="shared" si="1"/>
        <v>12782</v>
      </c>
      <c r="E18" s="22" t="s">
        <v>41</v>
      </c>
      <c r="F18" s="25" t="s">
        <v>62</v>
      </c>
      <c r="G18" s="24">
        <v>4410.2700000000004</v>
      </c>
      <c r="H18" s="62"/>
    </row>
    <row r="19" spans="1:8">
      <c r="A19" s="46">
        <v>43196</v>
      </c>
      <c r="B19" s="22">
        <f t="shared" si="0"/>
        <v>1281742</v>
      </c>
      <c r="C19" s="32">
        <v>43203</v>
      </c>
      <c r="D19" s="22">
        <f t="shared" si="1"/>
        <v>12783</v>
      </c>
      <c r="E19" s="22" t="s">
        <v>63</v>
      </c>
      <c r="F19" s="25" t="s">
        <v>14</v>
      </c>
      <c r="G19" s="24">
        <v>2588.98</v>
      </c>
      <c r="H19" s="62"/>
    </row>
    <row r="20" spans="1:8">
      <c r="A20" s="46">
        <v>43196</v>
      </c>
      <c r="B20" s="22">
        <f t="shared" si="0"/>
        <v>1281743</v>
      </c>
      <c r="C20" s="32">
        <v>43203</v>
      </c>
      <c r="D20" s="22">
        <f t="shared" si="1"/>
        <v>12784</v>
      </c>
      <c r="E20" s="22" t="s">
        <v>35</v>
      </c>
      <c r="F20" s="25" t="s">
        <v>36</v>
      </c>
      <c r="G20" s="24">
        <v>3210</v>
      </c>
      <c r="H20" s="62"/>
    </row>
    <row r="21" spans="1:8">
      <c r="A21" s="46">
        <v>43196</v>
      </c>
      <c r="B21" s="22">
        <f t="shared" si="0"/>
        <v>1281744</v>
      </c>
      <c r="C21" s="32">
        <v>43203</v>
      </c>
      <c r="D21" s="22">
        <f t="shared" si="1"/>
        <v>12785</v>
      </c>
      <c r="E21" s="22" t="s">
        <v>24</v>
      </c>
      <c r="F21" s="25" t="s">
        <v>34</v>
      </c>
      <c r="G21" s="24">
        <v>2278.6799999999998</v>
      </c>
      <c r="H21" s="62"/>
    </row>
    <row r="22" spans="1:8">
      <c r="A22" s="46">
        <v>43196</v>
      </c>
      <c r="B22" s="22">
        <f t="shared" si="0"/>
        <v>1281745</v>
      </c>
      <c r="C22" s="32">
        <v>43196</v>
      </c>
      <c r="D22" s="22">
        <f t="shared" si="1"/>
        <v>12786</v>
      </c>
      <c r="E22" s="22" t="s">
        <v>8</v>
      </c>
      <c r="F22" s="25" t="s">
        <v>64</v>
      </c>
      <c r="G22" s="24">
        <v>8000</v>
      </c>
      <c r="H22" s="62"/>
    </row>
    <row r="23" spans="1:8">
      <c r="A23" s="46">
        <v>43196</v>
      </c>
      <c r="B23" s="22">
        <f t="shared" si="0"/>
        <v>1281746</v>
      </c>
      <c r="C23" s="32">
        <v>43196</v>
      </c>
      <c r="D23" s="22">
        <f t="shared" si="1"/>
        <v>12787</v>
      </c>
      <c r="E23" s="22" t="s">
        <v>8</v>
      </c>
      <c r="F23" s="25" t="s">
        <v>65</v>
      </c>
      <c r="G23" s="24">
        <v>10000</v>
      </c>
      <c r="H23" s="62"/>
    </row>
    <row r="24" spans="1:8">
      <c r="A24" s="46">
        <v>43196</v>
      </c>
      <c r="B24" s="22">
        <f t="shared" si="0"/>
        <v>1281747</v>
      </c>
      <c r="C24" s="32">
        <v>43201</v>
      </c>
      <c r="D24" s="22">
        <f t="shared" si="1"/>
        <v>12788</v>
      </c>
      <c r="E24" s="22" t="s">
        <v>8</v>
      </c>
      <c r="F24" s="25" t="s">
        <v>66</v>
      </c>
      <c r="G24" s="24">
        <v>10421.200000000001</v>
      </c>
      <c r="H24" s="62"/>
    </row>
    <row r="25" spans="1:8">
      <c r="A25" s="46">
        <v>43196</v>
      </c>
      <c r="B25" s="22">
        <f t="shared" si="0"/>
        <v>1281748</v>
      </c>
      <c r="C25" s="32">
        <v>43201</v>
      </c>
      <c r="D25" s="22">
        <f t="shared" si="1"/>
        <v>12789</v>
      </c>
      <c r="E25" s="22" t="s">
        <v>8</v>
      </c>
      <c r="F25" s="25" t="s">
        <v>67</v>
      </c>
      <c r="G25" s="24">
        <v>5492.68</v>
      </c>
      <c r="H25" s="62"/>
    </row>
    <row r="26" spans="1:8">
      <c r="A26" s="46">
        <v>43196</v>
      </c>
      <c r="B26" s="22">
        <f t="shared" si="0"/>
        <v>1281749</v>
      </c>
      <c r="C26" s="32">
        <v>43203</v>
      </c>
      <c r="D26" s="22">
        <f t="shared" si="1"/>
        <v>12790</v>
      </c>
      <c r="E26" s="22" t="s">
        <v>68</v>
      </c>
      <c r="F26" s="25" t="s">
        <v>69</v>
      </c>
      <c r="G26" s="24">
        <v>6630</v>
      </c>
      <c r="H26" s="62"/>
    </row>
    <row r="27" spans="1:8">
      <c r="A27" s="46">
        <v>43196</v>
      </c>
      <c r="B27" s="22">
        <f t="shared" si="0"/>
        <v>1281750</v>
      </c>
      <c r="C27" s="32">
        <v>43203</v>
      </c>
      <c r="D27" s="22">
        <f t="shared" si="1"/>
        <v>12791</v>
      </c>
      <c r="E27" s="22" t="s">
        <v>68</v>
      </c>
      <c r="F27" s="25" t="s">
        <v>70</v>
      </c>
      <c r="G27" s="24">
        <v>3500</v>
      </c>
      <c r="H27" s="62"/>
    </row>
    <row r="28" spans="1:8">
      <c r="A28" s="46">
        <v>43196</v>
      </c>
      <c r="B28" s="22">
        <f t="shared" si="0"/>
        <v>1281751</v>
      </c>
      <c r="C28" s="32">
        <v>43203</v>
      </c>
      <c r="D28" s="22">
        <f t="shared" si="1"/>
        <v>12792</v>
      </c>
      <c r="E28" s="22" t="s">
        <v>68</v>
      </c>
      <c r="F28" s="25" t="s">
        <v>71</v>
      </c>
      <c r="G28" s="24">
        <v>600</v>
      </c>
      <c r="H28" s="62"/>
    </row>
    <row r="29" spans="1:8">
      <c r="A29" s="46">
        <v>43202</v>
      </c>
      <c r="B29" s="22">
        <f t="shared" si="0"/>
        <v>1281752</v>
      </c>
      <c r="C29" s="32">
        <v>43203</v>
      </c>
      <c r="D29" s="22">
        <f t="shared" si="1"/>
        <v>12793</v>
      </c>
      <c r="E29" s="22" t="s">
        <v>72</v>
      </c>
      <c r="F29" s="25" t="s">
        <v>73</v>
      </c>
      <c r="G29" s="24">
        <v>60000</v>
      </c>
      <c r="H29" s="63"/>
    </row>
    <row r="30" spans="1:8">
      <c r="A30" s="46">
        <v>43201</v>
      </c>
      <c r="B30" s="22">
        <f t="shared" si="0"/>
        <v>1281753</v>
      </c>
      <c r="C30" s="32">
        <v>43203</v>
      </c>
      <c r="D30" s="22">
        <f t="shared" si="1"/>
        <v>12794</v>
      </c>
      <c r="E30" s="22" t="s">
        <v>74</v>
      </c>
      <c r="F30" s="25" t="s">
        <v>75</v>
      </c>
      <c r="G30" s="24">
        <v>2400</v>
      </c>
      <c r="H30" s="62"/>
    </row>
    <row r="31" spans="1:8" ht="10.5" customHeight="1">
      <c r="A31" s="46">
        <v>43202</v>
      </c>
      <c r="B31" s="22">
        <f t="shared" si="0"/>
        <v>1281754</v>
      </c>
      <c r="C31" s="32">
        <v>43203</v>
      </c>
      <c r="D31" s="22">
        <f t="shared" si="1"/>
        <v>12795</v>
      </c>
      <c r="E31" s="22" t="s">
        <v>76</v>
      </c>
      <c r="F31" s="25" t="s">
        <v>77</v>
      </c>
      <c r="G31" s="24">
        <v>5252.68</v>
      </c>
      <c r="H31" s="63"/>
    </row>
    <row r="32" spans="1:8" ht="10.5" customHeight="1">
      <c r="A32" s="46">
        <v>43202</v>
      </c>
      <c r="B32" s="22">
        <f t="shared" si="0"/>
        <v>1281755</v>
      </c>
      <c r="C32" s="32">
        <v>43203</v>
      </c>
      <c r="D32" s="22">
        <f t="shared" si="1"/>
        <v>12796</v>
      </c>
      <c r="E32" s="22" t="s">
        <v>78</v>
      </c>
      <c r="F32" s="25" t="s">
        <v>79</v>
      </c>
      <c r="G32" s="24">
        <v>15033</v>
      </c>
      <c r="H32" s="63"/>
    </row>
    <row r="33" spans="1:13" ht="10.5" customHeight="1">
      <c r="A33" s="46">
        <v>43202</v>
      </c>
      <c r="B33" s="22">
        <f t="shared" si="0"/>
        <v>1281756</v>
      </c>
      <c r="C33" s="32">
        <v>43203</v>
      </c>
      <c r="D33" s="22">
        <f t="shared" si="1"/>
        <v>12797</v>
      </c>
      <c r="E33" s="22" t="s">
        <v>8</v>
      </c>
      <c r="F33" s="25" t="s">
        <v>80</v>
      </c>
      <c r="G33" s="24">
        <v>28261.11</v>
      </c>
      <c r="H33" s="63"/>
    </row>
    <row r="34" spans="1:13" ht="10.5" customHeight="1">
      <c r="A34" s="46">
        <v>43202</v>
      </c>
      <c r="B34" s="22">
        <f t="shared" si="0"/>
        <v>1281757</v>
      </c>
      <c r="C34" s="32">
        <v>43203</v>
      </c>
      <c r="D34" s="22">
        <f t="shared" si="1"/>
        <v>12798</v>
      </c>
      <c r="E34" s="22" t="s">
        <v>68</v>
      </c>
      <c r="F34" s="22" t="s">
        <v>81</v>
      </c>
      <c r="G34" s="24">
        <v>4526.2299999999996</v>
      </c>
      <c r="H34" s="63"/>
    </row>
    <row r="35" spans="1:13" ht="12" customHeight="1">
      <c r="A35" s="46">
        <v>43202</v>
      </c>
      <c r="B35" s="22">
        <f t="shared" si="0"/>
        <v>1281758</v>
      </c>
      <c r="C35" s="32">
        <v>43203</v>
      </c>
      <c r="D35" s="22">
        <f t="shared" si="1"/>
        <v>12799</v>
      </c>
      <c r="E35" s="22" t="s">
        <v>28</v>
      </c>
      <c r="F35" s="25" t="s">
        <v>82</v>
      </c>
      <c r="G35" s="24">
        <v>48964.6</v>
      </c>
      <c r="H35" s="63"/>
    </row>
    <row r="36" spans="1:13" ht="10.5" customHeight="1">
      <c r="A36" s="61"/>
      <c r="B36" s="22"/>
      <c r="C36" s="32"/>
      <c r="D36" s="22"/>
      <c r="E36" s="22"/>
      <c r="F36" s="25"/>
      <c r="G36" s="24"/>
      <c r="H36" s="63"/>
    </row>
    <row r="37" spans="1:13" ht="10.5" customHeight="1">
      <c r="A37" s="46"/>
      <c r="B37" s="29"/>
      <c r="C37" s="29"/>
      <c r="D37" s="29"/>
      <c r="E37" s="40"/>
      <c r="F37" s="47"/>
      <c r="G37" s="48"/>
    </row>
    <row r="38" spans="1:13" ht="17.25" customHeight="1" thickBot="1">
      <c r="A38" s="49" t="s">
        <v>5</v>
      </c>
      <c r="B38" s="50"/>
      <c r="C38" s="50"/>
      <c r="D38" s="16"/>
      <c r="E38" s="17"/>
      <c r="F38" s="20"/>
      <c r="G38" s="18"/>
    </row>
    <row r="39" spans="1:13" ht="10.5" customHeight="1">
      <c r="A39" s="4"/>
      <c r="B39" s="51"/>
      <c r="C39" s="51"/>
      <c r="D39" s="5"/>
      <c r="E39" s="6"/>
      <c r="F39" s="6"/>
      <c r="G39" s="7"/>
    </row>
    <row r="40" spans="1:13" ht="10.5" customHeight="1">
      <c r="A40" s="4"/>
      <c r="B40" s="51"/>
      <c r="C40" s="51"/>
      <c r="D40" s="5"/>
      <c r="E40" s="6"/>
      <c r="F40" s="52"/>
      <c r="G40" s="53"/>
    </row>
    <row r="41" spans="1:13" ht="10.5" customHeight="1">
      <c r="A41" s="4"/>
      <c r="B41" s="51"/>
      <c r="C41" s="51"/>
      <c r="D41" s="5"/>
      <c r="E41" s="6"/>
      <c r="F41" s="6"/>
      <c r="G41" s="65">
        <f>SUM(G6:G40)</f>
        <v>279132.5</v>
      </c>
    </row>
    <row r="42" spans="1:13">
      <c r="A42" s="54"/>
      <c r="B42" s="51"/>
      <c r="C42" s="51"/>
      <c r="D42" s="5"/>
      <c r="E42" s="6"/>
      <c r="F42" s="6"/>
      <c r="G42" s="7"/>
    </row>
    <row r="43" spans="1:13">
      <c r="A43" s="4" t="s">
        <v>19</v>
      </c>
      <c r="B43" s="51"/>
      <c r="C43" s="51"/>
      <c r="D43" s="5"/>
      <c r="E43" s="6"/>
      <c r="F43" s="6"/>
      <c r="G43" s="7"/>
    </row>
    <row r="44" spans="1:13">
      <c r="E44" s="9"/>
      <c r="F44" s="9"/>
      <c r="G44" s="10"/>
    </row>
    <row r="47" spans="1:13" s="8" customFormat="1">
      <c r="A47" s="11"/>
      <c r="B47" s="55"/>
      <c r="C47" s="55"/>
      <c r="E47" s="12"/>
      <c r="F47" s="12"/>
      <c r="G47" s="13"/>
      <c r="H47" s="3"/>
      <c r="I47" s="3"/>
      <c r="J47" s="3"/>
      <c r="K47" s="3"/>
      <c r="L47" s="3"/>
      <c r="M47" s="3"/>
    </row>
    <row r="48" spans="1:13" s="8" customFormat="1">
      <c r="A48" s="11"/>
      <c r="B48" s="55"/>
      <c r="C48" s="55"/>
      <c r="E48" s="12"/>
      <c r="F48" s="12"/>
      <c r="G48" s="13"/>
      <c r="H48" s="3"/>
      <c r="I48" s="3"/>
      <c r="J48" s="3"/>
      <c r="K48" s="3"/>
      <c r="L48" s="3"/>
      <c r="M48" s="3"/>
    </row>
    <row r="49" spans="1:13" s="8" customFormat="1">
      <c r="A49" s="11"/>
      <c r="B49" s="55"/>
      <c r="C49" s="55"/>
      <c r="E49" s="12"/>
      <c r="F49" s="12"/>
      <c r="G49" s="13"/>
      <c r="H49" s="3"/>
      <c r="I49" s="3"/>
      <c r="J49" s="3"/>
      <c r="K49" s="3"/>
      <c r="L49" s="3"/>
      <c r="M49" s="3"/>
    </row>
    <row r="83" spans="5:7">
      <c r="E83" s="9"/>
      <c r="F83" s="9"/>
      <c r="G83" s="10">
        <f>SUM(G48:G80)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7"/>
  <sheetViews>
    <sheetView workbookViewId="0">
      <selection activeCell="A6" sqref="A6:G20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9" t="s">
        <v>16</v>
      </c>
      <c r="B1" s="56"/>
      <c r="C1" s="56"/>
      <c r="D1" s="57"/>
      <c r="E1" s="58"/>
      <c r="F1" s="69"/>
      <c r="G1" s="69"/>
      <c r="H1" s="69"/>
      <c r="I1" s="69"/>
      <c r="J1" s="69"/>
    </row>
    <row r="2" spans="1:10" s="19" customFormat="1">
      <c r="A2" s="69" t="s">
        <v>17</v>
      </c>
      <c r="B2" s="58"/>
      <c r="C2" s="58"/>
      <c r="D2" s="58"/>
      <c r="E2" s="58"/>
      <c r="F2" s="69"/>
      <c r="G2" s="69"/>
      <c r="H2" s="69"/>
      <c r="I2" s="69"/>
      <c r="J2" s="69"/>
    </row>
    <row r="3" spans="1:10" s="19" customFormat="1">
      <c r="A3" s="69" t="s">
        <v>44</v>
      </c>
      <c r="B3" s="56"/>
      <c r="C3" s="56"/>
      <c r="D3" s="57"/>
      <c r="E3" s="58"/>
      <c r="F3" s="69"/>
      <c r="G3" s="69"/>
      <c r="H3" s="69"/>
      <c r="I3" s="69"/>
      <c r="J3" s="69"/>
    </row>
    <row r="4" spans="1:10">
      <c r="B4" s="59"/>
      <c r="C4" s="59"/>
      <c r="D4" s="60"/>
      <c r="E4" s="57" t="s">
        <v>23</v>
      </c>
      <c r="F4" s="69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43203</v>
      </c>
      <c r="B6" s="22">
        <v>1281759</v>
      </c>
      <c r="C6" s="32">
        <v>43210</v>
      </c>
      <c r="D6" s="22">
        <v>12800</v>
      </c>
      <c r="E6" s="22" t="s">
        <v>12</v>
      </c>
      <c r="F6" s="25" t="s">
        <v>13</v>
      </c>
      <c r="G6" s="24">
        <v>4764.87</v>
      </c>
      <c r="H6" s="62"/>
    </row>
    <row r="7" spans="1:10" ht="12" customHeight="1">
      <c r="A7" s="46">
        <v>43203</v>
      </c>
      <c r="B7" s="22">
        <f>B6+1</f>
        <v>1281760</v>
      </c>
      <c r="C7" s="32">
        <v>43210</v>
      </c>
      <c r="D7" s="22">
        <f>D6+1</f>
        <v>12801</v>
      </c>
      <c r="E7" s="22" t="s">
        <v>12</v>
      </c>
      <c r="F7" s="25" t="s">
        <v>11</v>
      </c>
      <c r="G7" s="24">
        <v>2509.65</v>
      </c>
      <c r="H7" s="62"/>
    </row>
    <row r="8" spans="1:10">
      <c r="A8" s="46">
        <v>43203</v>
      </c>
      <c r="B8" s="22">
        <f t="shared" ref="B8:B20" si="0">B7+1</f>
        <v>1281761</v>
      </c>
      <c r="C8" s="32">
        <v>43210</v>
      </c>
      <c r="D8" s="22">
        <f t="shared" ref="D8:D20" si="1">D7+1</f>
        <v>12802</v>
      </c>
      <c r="E8" s="22" t="s">
        <v>15</v>
      </c>
      <c r="F8" s="25"/>
      <c r="G8" s="24">
        <v>0</v>
      </c>
      <c r="H8" s="62"/>
    </row>
    <row r="9" spans="1:10">
      <c r="A9" s="46">
        <v>43203</v>
      </c>
      <c r="B9" s="22">
        <f t="shared" si="0"/>
        <v>1281762</v>
      </c>
      <c r="C9" s="32">
        <v>43210</v>
      </c>
      <c r="D9" s="22">
        <f t="shared" si="1"/>
        <v>12803</v>
      </c>
      <c r="E9" s="22" t="s">
        <v>84</v>
      </c>
      <c r="F9" s="25" t="s">
        <v>37</v>
      </c>
      <c r="G9" s="24">
        <v>1516.34</v>
      </c>
      <c r="H9" s="62"/>
    </row>
    <row r="10" spans="1:10">
      <c r="A10" s="46">
        <v>43203</v>
      </c>
      <c r="B10" s="22">
        <f t="shared" si="0"/>
        <v>1281763</v>
      </c>
      <c r="C10" s="32">
        <v>43210</v>
      </c>
      <c r="D10" s="22">
        <f t="shared" si="1"/>
        <v>12804</v>
      </c>
      <c r="E10" s="22" t="s">
        <v>85</v>
      </c>
      <c r="F10" s="25" t="s">
        <v>86</v>
      </c>
      <c r="G10" s="24">
        <v>7680.81</v>
      </c>
      <c r="H10" s="62"/>
    </row>
    <row r="11" spans="1:10">
      <c r="A11" s="46">
        <v>43203</v>
      </c>
      <c r="B11" s="22">
        <f t="shared" si="0"/>
        <v>1281764</v>
      </c>
      <c r="C11" s="32">
        <v>43210</v>
      </c>
      <c r="D11" s="22">
        <f t="shared" si="1"/>
        <v>12805</v>
      </c>
      <c r="E11" s="22" t="s">
        <v>87</v>
      </c>
      <c r="F11" s="25" t="s">
        <v>20</v>
      </c>
      <c r="G11" s="24">
        <v>20764.93</v>
      </c>
      <c r="H11" s="62"/>
    </row>
    <row r="12" spans="1:10">
      <c r="A12" s="46">
        <v>43203</v>
      </c>
      <c r="B12" s="22">
        <f t="shared" si="0"/>
        <v>1281765</v>
      </c>
      <c r="C12" s="32">
        <v>43210</v>
      </c>
      <c r="D12" s="22">
        <f t="shared" si="1"/>
        <v>12806</v>
      </c>
      <c r="E12" s="22" t="s">
        <v>88</v>
      </c>
      <c r="F12" s="25" t="s">
        <v>89</v>
      </c>
      <c r="G12" s="24">
        <v>1078.18</v>
      </c>
      <c r="H12" s="62"/>
    </row>
    <row r="13" spans="1:10">
      <c r="A13" s="46">
        <v>43203</v>
      </c>
      <c r="B13" s="22">
        <f t="shared" si="0"/>
        <v>1281766</v>
      </c>
      <c r="C13" s="32">
        <v>43210</v>
      </c>
      <c r="D13" s="22">
        <f t="shared" si="1"/>
        <v>12807</v>
      </c>
      <c r="E13" s="22" t="s">
        <v>41</v>
      </c>
      <c r="F13" s="25" t="s">
        <v>90</v>
      </c>
      <c r="G13" s="24">
        <v>4316.12</v>
      </c>
      <c r="H13" s="62"/>
    </row>
    <row r="14" spans="1:10">
      <c r="A14" s="46">
        <v>43203</v>
      </c>
      <c r="B14" s="22">
        <f t="shared" si="0"/>
        <v>1281767</v>
      </c>
      <c r="C14" s="32">
        <v>43210</v>
      </c>
      <c r="D14" s="22">
        <f t="shared" si="1"/>
        <v>12808</v>
      </c>
      <c r="E14" s="22" t="s">
        <v>91</v>
      </c>
      <c r="F14" s="25"/>
      <c r="G14" s="24">
        <v>1769.94</v>
      </c>
      <c r="H14" s="62"/>
    </row>
    <row r="15" spans="1:10">
      <c r="A15" s="46">
        <v>43203</v>
      </c>
      <c r="B15" s="22">
        <f t="shared" si="0"/>
        <v>1281768</v>
      </c>
      <c r="C15" s="32">
        <v>43208</v>
      </c>
      <c r="D15" s="22">
        <f t="shared" si="1"/>
        <v>12809</v>
      </c>
      <c r="E15" s="22" t="s">
        <v>8</v>
      </c>
      <c r="F15" s="25" t="s">
        <v>92</v>
      </c>
      <c r="G15" s="24">
        <v>2330.41</v>
      </c>
      <c r="H15" s="62"/>
    </row>
    <row r="16" spans="1:10">
      <c r="A16" s="46">
        <v>43203</v>
      </c>
      <c r="B16" s="22">
        <f t="shared" si="0"/>
        <v>1281769</v>
      </c>
      <c r="C16" s="32">
        <v>43208</v>
      </c>
      <c r="D16" s="22">
        <f t="shared" si="1"/>
        <v>12810</v>
      </c>
      <c r="E16" s="22" t="s">
        <v>8</v>
      </c>
      <c r="F16" s="25" t="s">
        <v>93</v>
      </c>
      <c r="G16" s="24">
        <v>1160.95</v>
      </c>
      <c r="H16" s="62"/>
    </row>
    <row r="17" spans="1:13">
      <c r="A17" s="46">
        <v>43203</v>
      </c>
      <c r="B17" s="22">
        <f t="shared" si="0"/>
        <v>1281770</v>
      </c>
      <c r="C17" s="32">
        <v>43210</v>
      </c>
      <c r="D17" s="22">
        <f t="shared" si="1"/>
        <v>12811</v>
      </c>
      <c r="E17" s="22" t="s">
        <v>15</v>
      </c>
      <c r="F17" s="25"/>
      <c r="G17" s="24">
        <v>0</v>
      </c>
      <c r="H17" s="62"/>
    </row>
    <row r="18" spans="1:13">
      <c r="A18" s="46">
        <v>43203</v>
      </c>
      <c r="B18" s="22">
        <f t="shared" si="0"/>
        <v>1281771</v>
      </c>
      <c r="C18" s="32">
        <v>43210</v>
      </c>
      <c r="D18" s="22">
        <v>12811</v>
      </c>
      <c r="E18" s="22" t="s">
        <v>8</v>
      </c>
      <c r="F18" s="25" t="s">
        <v>94</v>
      </c>
      <c r="G18" s="24">
        <v>23606.6</v>
      </c>
      <c r="H18" s="62"/>
    </row>
    <row r="19" spans="1:13">
      <c r="A19" s="46">
        <v>43203</v>
      </c>
      <c r="B19" s="22">
        <f t="shared" si="0"/>
        <v>1281772</v>
      </c>
      <c r="C19" s="32">
        <v>43210</v>
      </c>
      <c r="D19" s="22">
        <f t="shared" si="1"/>
        <v>12812</v>
      </c>
      <c r="E19" s="22" t="s">
        <v>95</v>
      </c>
      <c r="F19" s="25" t="s">
        <v>96</v>
      </c>
      <c r="G19" s="24">
        <v>25939.09</v>
      </c>
      <c r="H19" s="62"/>
    </row>
    <row r="20" spans="1:13">
      <c r="A20" s="46">
        <v>43203</v>
      </c>
      <c r="B20" s="22">
        <f t="shared" si="0"/>
        <v>1281773</v>
      </c>
      <c r="C20" s="32">
        <v>43210</v>
      </c>
      <c r="D20" s="22">
        <f t="shared" si="1"/>
        <v>12813</v>
      </c>
      <c r="E20" s="22" t="s">
        <v>28</v>
      </c>
      <c r="F20" s="25" t="s">
        <v>97</v>
      </c>
      <c r="G20" s="24">
        <v>1575</v>
      </c>
      <c r="H20" s="62"/>
    </row>
    <row r="21" spans="1:13" ht="10.5" customHeight="1">
      <c r="A21" s="46"/>
      <c r="B21" s="29"/>
      <c r="C21" s="29"/>
      <c r="D21" s="29"/>
      <c r="E21" s="40"/>
      <c r="F21" s="47"/>
      <c r="G21" s="48"/>
    </row>
    <row r="22" spans="1:13" ht="17.25" customHeight="1" thickBot="1">
      <c r="A22" s="49" t="s">
        <v>5</v>
      </c>
      <c r="B22" s="50"/>
      <c r="C22" s="50"/>
      <c r="D22" s="16"/>
      <c r="E22" s="17"/>
      <c r="F22" s="20"/>
      <c r="G22" s="18"/>
    </row>
    <row r="23" spans="1:13" ht="10.5" customHeight="1">
      <c r="A23" s="4"/>
      <c r="B23" s="51"/>
      <c r="C23" s="51"/>
      <c r="D23" s="5"/>
      <c r="E23" s="6"/>
      <c r="F23" s="6"/>
      <c r="G23" s="7"/>
    </row>
    <row r="24" spans="1:13" ht="10.5" customHeight="1">
      <c r="A24" s="4"/>
      <c r="B24" s="51"/>
      <c r="C24" s="51"/>
      <c r="D24" s="5"/>
      <c r="E24" s="6"/>
      <c r="F24" s="52"/>
      <c r="G24" s="53"/>
    </row>
    <row r="25" spans="1:13" ht="10.5" customHeight="1">
      <c r="A25" s="4"/>
      <c r="B25" s="51"/>
      <c r="C25" s="51"/>
      <c r="D25" s="5"/>
      <c r="E25" s="6"/>
      <c r="F25" s="6"/>
      <c r="G25" s="65">
        <f>SUM(G6:G24)</f>
        <v>99012.890000000014</v>
      </c>
    </row>
    <row r="26" spans="1:13">
      <c r="A26" s="54"/>
      <c r="B26" s="51"/>
      <c r="C26" s="51"/>
      <c r="D26" s="5"/>
      <c r="E26" s="6"/>
      <c r="F26" s="6"/>
      <c r="G26" s="7"/>
    </row>
    <row r="27" spans="1:13">
      <c r="A27" s="4" t="s">
        <v>19</v>
      </c>
      <c r="B27" s="51"/>
      <c r="C27" s="51"/>
      <c r="D27" s="5"/>
      <c r="E27" s="6"/>
      <c r="F27" s="6"/>
      <c r="G27" s="7"/>
    </row>
    <row r="28" spans="1:13">
      <c r="E28" s="9"/>
      <c r="F28" s="9"/>
      <c r="G28" s="10"/>
    </row>
    <row r="31" spans="1:13" s="8" customFormat="1">
      <c r="A31" s="11"/>
      <c r="B31" s="55"/>
      <c r="C31" s="55"/>
      <c r="E31" s="12"/>
      <c r="F31" s="12"/>
      <c r="G31" s="13"/>
      <c r="H31" s="3"/>
      <c r="I31" s="3"/>
      <c r="J31" s="3"/>
      <c r="K31" s="3"/>
      <c r="L31" s="3"/>
      <c r="M31" s="3"/>
    </row>
    <row r="32" spans="1:13" s="8" customFormat="1">
      <c r="A32" s="11"/>
      <c r="B32" s="55"/>
      <c r="C32" s="55"/>
      <c r="E32" s="12"/>
      <c r="F32" s="12"/>
      <c r="G32" s="13"/>
      <c r="H32" s="3"/>
      <c r="I32" s="3"/>
      <c r="J32" s="3"/>
      <c r="K32" s="3"/>
      <c r="L32" s="3"/>
      <c r="M32" s="3"/>
    </row>
    <row r="33" spans="1:13" s="8" customFormat="1">
      <c r="A33" s="11"/>
      <c r="B33" s="55"/>
      <c r="C33" s="55"/>
      <c r="E33" s="12"/>
      <c r="F33" s="12"/>
      <c r="G33" s="13"/>
      <c r="H33" s="3"/>
      <c r="I33" s="3"/>
      <c r="J33" s="3"/>
      <c r="K33" s="3"/>
      <c r="L33" s="3"/>
      <c r="M33" s="3"/>
    </row>
    <row r="67" spans="5:7">
      <c r="E67" s="9"/>
      <c r="F67" s="9"/>
      <c r="G67" s="10">
        <f>SUM(G32:G64)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6"/>
  <sheetViews>
    <sheetView topLeftCell="A6" workbookViewId="0">
      <selection activeCell="A6" sqref="A6:G37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70" t="s">
        <v>16</v>
      </c>
      <c r="B1" s="56"/>
      <c r="C1" s="56"/>
      <c r="D1" s="57"/>
      <c r="E1" s="58"/>
      <c r="F1" s="70"/>
      <c r="G1" s="70"/>
      <c r="H1" s="70"/>
      <c r="I1" s="70"/>
      <c r="J1" s="70"/>
    </row>
    <row r="2" spans="1:10" s="19" customFormat="1">
      <c r="A2" s="70" t="s">
        <v>17</v>
      </c>
      <c r="B2" s="58"/>
      <c r="C2" s="58"/>
      <c r="D2" s="58"/>
      <c r="E2" s="58"/>
      <c r="F2" s="70"/>
      <c r="G2" s="70"/>
      <c r="H2" s="70"/>
      <c r="I2" s="70"/>
      <c r="J2" s="70"/>
    </row>
    <row r="3" spans="1:10" s="19" customFormat="1">
      <c r="A3" s="70" t="s">
        <v>44</v>
      </c>
      <c r="B3" s="56"/>
      <c r="C3" s="56"/>
      <c r="D3" s="57"/>
      <c r="E3" s="58"/>
      <c r="F3" s="70"/>
      <c r="G3" s="70"/>
      <c r="H3" s="70"/>
      <c r="I3" s="70"/>
      <c r="J3" s="70"/>
    </row>
    <row r="4" spans="1:10">
      <c r="B4" s="59"/>
      <c r="C4" s="59"/>
      <c r="D4" s="60"/>
      <c r="E4" s="57" t="s">
        <v>23</v>
      </c>
      <c r="F4" s="70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43210</v>
      </c>
      <c r="B6" s="22">
        <v>1281774</v>
      </c>
      <c r="C6" s="32">
        <v>43217</v>
      </c>
      <c r="D6" s="22">
        <v>12814</v>
      </c>
      <c r="E6" s="22" t="s">
        <v>12</v>
      </c>
      <c r="F6" s="25" t="s">
        <v>13</v>
      </c>
      <c r="G6" s="24">
        <v>5210.37</v>
      </c>
      <c r="H6" s="62"/>
    </row>
    <row r="7" spans="1:10" s="14" customFormat="1" ht="12.75" customHeight="1">
      <c r="A7" s="46">
        <v>43210</v>
      </c>
      <c r="B7" s="22">
        <f>B6+1</f>
        <v>1281775</v>
      </c>
      <c r="C7" s="32">
        <v>43217</v>
      </c>
      <c r="D7" s="22">
        <f>D6+1</f>
        <v>12815</v>
      </c>
      <c r="E7" s="22" t="s">
        <v>12</v>
      </c>
      <c r="F7" s="25" t="s">
        <v>11</v>
      </c>
      <c r="G7" s="24">
        <v>2138.4</v>
      </c>
      <c r="H7" s="62"/>
    </row>
    <row r="8" spans="1:10" s="14" customFormat="1">
      <c r="A8" s="46">
        <v>43210</v>
      </c>
      <c r="B8" s="22">
        <f t="shared" ref="B8:B37" si="0">B7+1</f>
        <v>1281776</v>
      </c>
      <c r="C8" s="32">
        <v>43217</v>
      </c>
      <c r="D8" s="22">
        <f t="shared" ref="D8:D37" si="1">D7+1</f>
        <v>12816</v>
      </c>
      <c r="E8" s="22" t="s">
        <v>25</v>
      </c>
      <c r="F8" s="25" t="s">
        <v>40</v>
      </c>
      <c r="G8" s="24">
        <v>3283.43</v>
      </c>
      <c r="H8" s="62"/>
    </row>
    <row r="9" spans="1:10" s="14" customFormat="1">
      <c r="A9" s="46">
        <v>43210</v>
      </c>
      <c r="B9" s="22">
        <f t="shared" si="0"/>
        <v>1281777</v>
      </c>
      <c r="C9" s="32">
        <v>43217</v>
      </c>
      <c r="D9" s="22">
        <f t="shared" si="1"/>
        <v>12817</v>
      </c>
      <c r="E9" s="22" t="s">
        <v>25</v>
      </c>
      <c r="F9" s="25" t="s">
        <v>11</v>
      </c>
      <c r="G9" s="24">
        <v>2276.21</v>
      </c>
      <c r="H9" s="62"/>
    </row>
    <row r="10" spans="1:10" s="14" customFormat="1">
      <c r="A10" s="46">
        <v>43210</v>
      </c>
      <c r="B10" s="22">
        <f t="shared" si="0"/>
        <v>1281778</v>
      </c>
      <c r="C10" s="32">
        <v>43217</v>
      </c>
      <c r="D10" s="22">
        <f t="shared" si="1"/>
        <v>12818</v>
      </c>
      <c r="E10" s="22" t="s">
        <v>98</v>
      </c>
      <c r="F10" s="25" t="s">
        <v>99</v>
      </c>
      <c r="G10" s="24">
        <v>6798.33</v>
      </c>
      <c r="H10" s="62"/>
    </row>
    <row r="11" spans="1:10" s="14" customFormat="1">
      <c r="A11" s="46">
        <v>43210</v>
      </c>
      <c r="B11" s="22">
        <f t="shared" si="0"/>
        <v>1281779</v>
      </c>
      <c r="C11" s="32">
        <v>43217</v>
      </c>
      <c r="D11" s="22">
        <f t="shared" si="1"/>
        <v>12819</v>
      </c>
      <c r="E11" s="22" t="s">
        <v>42</v>
      </c>
      <c r="F11" s="25" t="s">
        <v>43</v>
      </c>
      <c r="G11" s="24">
        <v>3227.48</v>
      </c>
      <c r="H11" s="62"/>
    </row>
    <row r="12" spans="1:10" s="14" customFormat="1">
      <c r="A12" s="46">
        <v>43210</v>
      </c>
      <c r="B12" s="22">
        <f t="shared" si="0"/>
        <v>1281780</v>
      </c>
      <c r="C12" s="32">
        <v>43217</v>
      </c>
      <c r="D12" s="22">
        <f t="shared" si="1"/>
        <v>12820</v>
      </c>
      <c r="E12" s="22" t="s">
        <v>32</v>
      </c>
      <c r="F12" s="25" t="s">
        <v>33</v>
      </c>
      <c r="G12" s="24">
        <v>4009.5</v>
      </c>
      <c r="H12" s="62"/>
    </row>
    <row r="13" spans="1:10" s="14" customFormat="1">
      <c r="A13" s="46">
        <v>43210</v>
      </c>
      <c r="B13" s="22">
        <f t="shared" si="0"/>
        <v>1281781</v>
      </c>
      <c r="C13" s="32">
        <v>43217</v>
      </c>
      <c r="D13" s="22">
        <f t="shared" si="1"/>
        <v>12821</v>
      </c>
      <c r="E13" s="22" t="s">
        <v>32</v>
      </c>
      <c r="F13" s="25" t="s">
        <v>33</v>
      </c>
      <c r="G13" s="24">
        <v>4356</v>
      </c>
      <c r="H13" s="62"/>
    </row>
    <row r="14" spans="1:10" s="14" customFormat="1">
      <c r="A14" s="46">
        <v>43210</v>
      </c>
      <c r="B14" s="22">
        <f t="shared" si="0"/>
        <v>1281782</v>
      </c>
      <c r="C14" s="32">
        <v>43217</v>
      </c>
      <c r="D14" s="22">
        <f t="shared" si="1"/>
        <v>12822</v>
      </c>
      <c r="E14" s="22" t="s">
        <v>87</v>
      </c>
      <c r="F14" s="25" t="s">
        <v>20</v>
      </c>
      <c r="G14" s="24">
        <v>11736.27</v>
      </c>
      <c r="H14" s="62"/>
    </row>
    <row r="15" spans="1:10" s="14" customFormat="1">
      <c r="A15" s="46">
        <v>43210</v>
      </c>
      <c r="B15" s="22">
        <f t="shared" si="0"/>
        <v>1281783</v>
      </c>
      <c r="C15" s="32">
        <v>43217</v>
      </c>
      <c r="D15" s="22">
        <f t="shared" si="1"/>
        <v>12823</v>
      </c>
      <c r="E15" s="22" t="s">
        <v>87</v>
      </c>
      <c r="F15" s="25" t="s">
        <v>20</v>
      </c>
      <c r="G15" s="24">
        <v>13357.66</v>
      </c>
      <c r="H15" s="62"/>
    </row>
    <row r="16" spans="1:10">
      <c r="A16" s="46">
        <v>43210</v>
      </c>
      <c r="B16" s="22">
        <f t="shared" si="0"/>
        <v>1281784</v>
      </c>
      <c r="C16" s="32">
        <v>43217</v>
      </c>
      <c r="D16" s="22">
        <f t="shared" si="1"/>
        <v>12824</v>
      </c>
      <c r="E16" s="22" t="s">
        <v>59</v>
      </c>
      <c r="F16" s="25" t="s">
        <v>100</v>
      </c>
      <c r="G16" s="24">
        <v>3730.43</v>
      </c>
      <c r="H16" s="62"/>
    </row>
    <row r="17" spans="1:8">
      <c r="A17" s="46">
        <v>43210</v>
      </c>
      <c r="B17" s="22">
        <f t="shared" si="0"/>
        <v>1281785</v>
      </c>
      <c r="C17" s="32">
        <v>43217</v>
      </c>
      <c r="D17" s="22">
        <f t="shared" si="1"/>
        <v>12825</v>
      </c>
      <c r="E17" s="22" t="s">
        <v>101</v>
      </c>
      <c r="F17" s="25" t="s">
        <v>102</v>
      </c>
      <c r="G17" s="24">
        <v>4360.72</v>
      </c>
      <c r="H17" s="62"/>
    </row>
    <row r="18" spans="1:8">
      <c r="A18" s="46">
        <v>43210</v>
      </c>
      <c r="B18" s="22">
        <f t="shared" si="0"/>
        <v>1281786</v>
      </c>
      <c r="C18" s="32">
        <v>43217</v>
      </c>
      <c r="D18" s="22">
        <f t="shared" si="1"/>
        <v>12826</v>
      </c>
      <c r="E18" s="22" t="s">
        <v>103</v>
      </c>
      <c r="F18" s="25" t="s">
        <v>104</v>
      </c>
      <c r="G18" s="24">
        <v>1114.93</v>
      </c>
      <c r="H18" s="62"/>
    </row>
    <row r="19" spans="1:8">
      <c r="A19" s="46">
        <v>43210</v>
      </c>
      <c r="B19" s="22">
        <f t="shared" si="0"/>
        <v>1281787</v>
      </c>
      <c r="C19" s="32">
        <v>43217</v>
      </c>
      <c r="D19" s="22">
        <f t="shared" si="1"/>
        <v>12827</v>
      </c>
      <c r="E19" s="22" t="s">
        <v>88</v>
      </c>
      <c r="F19" s="25" t="s">
        <v>89</v>
      </c>
      <c r="G19" s="24">
        <v>1217.04</v>
      </c>
      <c r="H19" s="62"/>
    </row>
    <row r="20" spans="1:8">
      <c r="A20" s="46">
        <v>43210</v>
      </c>
      <c r="B20" s="22">
        <f t="shared" si="0"/>
        <v>1281788</v>
      </c>
      <c r="C20" s="32">
        <v>43217</v>
      </c>
      <c r="D20" s="22">
        <f t="shared" si="1"/>
        <v>12828</v>
      </c>
      <c r="E20" s="22" t="s">
        <v>106</v>
      </c>
      <c r="F20" s="25" t="s">
        <v>105</v>
      </c>
      <c r="G20" s="24">
        <v>2750</v>
      </c>
      <c r="H20" s="62"/>
    </row>
    <row r="21" spans="1:8">
      <c r="A21" s="46">
        <v>43210</v>
      </c>
      <c r="B21" s="22">
        <f t="shared" si="0"/>
        <v>1281789</v>
      </c>
      <c r="C21" s="32">
        <v>43217</v>
      </c>
      <c r="D21" s="22">
        <f t="shared" si="1"/>
        <v>12829</v>
      </c>
      <c r="E21" s="22" t="s">
        <v>107</v>
      </c>
      <c r="F21" s="25" t="s">
        <v>14</v>
      </c>
      <c r="G21" s="24">
        <v>6966.68</v>
      </c>
      <c r="H21" s="62"/>
    </row>
    <row r="22" spans="1:8">
      <c r="A22" s="46">
        <v>43210</v>
      </c>
      <c r="B22" s="22">
        <f t="shared" si="0"/>
        <v>1281790</v>
      </c>
      <c r="C22" s="32">
        <v>43216</v>
      </c>
      <c r="D22" s="22">
        <f t="shared" si="1"/>
        <v>12830</v>
      </c>
      <c r="E22" s="22" t="s">
        <v>8</v>
      </c>
      <c r="F22" s="25" t="s">
        <v>108</v>
      </c>
      <c r="G22" s="24">
        <v>7809.6</v>
      </c>
      <c r="H22" s="62"/>
    </row>
    <row r="23" spans="1:8">
      <c r="A23" s="46">
        <v>43210</v>
      </c>
      <c r="B23" s="22">
        <f t="shared" si="0"/>
        <v>1281791</v>
      </c>
      <c r="C23" s="32">
        <v>43216</v>
      </c>
      <c r="D23" s="22">
        <f t="shared" si="1"/>
        <v>12831</v>
      </c>
      <c r="E23" s="22" t="s">
        <v>8</v>
      </c>
      <c r="F23" s="25" t="s">
        <v>109</v>
      </c>
      <c r="G23" s="24">
        <v>2389.4899999999998</v>
      </c>
      <c r="H23" s="62"/>
    </row>
    <row r="24" spans="1:8">
      <c r="A24" s="46">
        <v>43210</v>
      </c>
      <c r="B24" s="22">
        <f t="shared" si="0"/>
        <v>1281792</v>
      </c>
      <c r="C24" s="32">
        <v>43216</v>
      </c>
      <c r="D24" s="22">
        <f t="shared" si="1"/>
        <v>12832</v>
      </c>
      <c r="E24" s="22" t="s">
        <v>72</v>
      </c>
      <c r="F24" s="25" t="s">
        <v>110</v>
      </c>
      <c r="G24" s="24">
        <v>16704.21</v>
      </c>
      <c r="H24" s="62"/>
    </row>
    <row r="25" spans="1:8">
      <c r="A25" s="46">
        <v>43210</v>
      </c>
      <c r="B25" s="22">
        <f t="shared" si="0"/>
        <v>1281793</v>
      </c>
      <c r="C25" s="32">
        <v>43217</v>
      </c>
      <c r="D25" s="22">
        <f t="shared" si="1"/>
        <v>12833</v>
      </c>
      <c r="E25" s="22" t="s">
        <v>8</v>
      </c>
      <c r="F25" s="25" t="s">
        <v>111</v>
      </c>
      <c r="G25" s="24">
        <v>26179.06</v>
      </c>
      <c r="H25" s="62"/>
    </row>
    <row r="26" spans="1:8">
      <c r="A26" s="46">
        <v>43210</v>
      </c>
      <c r="B26" s="22">
        <f t="shared" si="0"/>
        <v>1281794</v>
      </c>
      <c r="C26" s="32">
        <v>43217</v>
      </c>
      <c r="D26" s="22">
        <f t="shared" si="1"/>
        <v>12834</v>
      </c>
      <c r="E26" s="22" t="s">
        <v>68</v>
      </c>
      <c r="F26" s="25" t="s">
        <v>81</v>
      </c>
      <c r="G26" s="24">
        <v>4526.33</v>
      </c>
      <c r="H26" s="62"/>
    </row>
    <row r="27" spans="1:8">
      <c r="A27" s="46">
        <v>43210</v>
      </c>
      <c r="B27" s="22">
        <f t="shared" si="0"/>
        <v>1281795</v>
      </c>
      <c r="C27" s="32">
        <v>43217</v>
      </c>
      <c r="D27" s="22">
        <f t="shared" si="1"/>
        <v>12835</v>
      </c>
      <c r="E27" s="22" t="s">
        <v>28</v>
      </c>
      <c r="F27" s="25" t="s">
        <v>112</v>
      </c>
      <c r="G27" s="24">
        <v>43934.47</v>
      </c>
      <c r="H27" s="62"/>
    </row>
    <row r="28" spans="1:8">
      <c r="A28" s="46">
        <v>43210</v>
      </c>
      <c r="B28" s="22">
        <f t="shared" si="0"/>
        <v>1281796</v>
      </c>
      <c r="C28" s="32">
        <v>43217</v>
      </c>
      <c r="D28" s="22">
        <f t="shared" si="1"/>
        <v>12836</v>
      </c>
      <c r="E28" s="22" t="s">
        <v>113</v>
      </c>
      <c r="F28" s="25" t="s">
        <v>114</v>
      </c>
      <c r="G28" s="24">
        <v>5861.7</v>
      </c>
      <c r="H28" s="62"/>
    </row>
    <row r="29" spans="1:8">
      <c r="A29" s="46">
        <v>43210</v>
      </c>
      <c r="B29" s="22">
        <f t="shared" si="0"/>
        <v>1281797</v>
      </c>
      <c r="C29" s="32">
        <v>43217</v>
      </c>
      <c r="D29" s="22">
        <v>12802</v>
      </c>
      <c r="E29" s="22" t="s">
        <v>83</v>
      </c>
      <c r="F29" s="25" t="s">
        <v>115</v>
      </c>
      <c r="G29" s="24">
        <v>13956.25</v>
      </c>
      <c r="H29" s="62"/>
    </row>
    <row r="30" spans="1:8">
      <c r="A30" s="46">
        <v>43210</v>
      </c>
      <c r="B30" s="22">
        <f t="shared" si="0"/>
        <v>1281798</v>
      </c>
      <c r="C30" s="32">
        <v>43217</v>
      </c>
      <c r="D30" s="22">
        <v>12837</v>
      </c>
      <c r="E30" s="22" t="s">
        <v>116</v>
      </c>
      <c r="F30" s="25" t="s">
        <v>117</v>
      </c>
      <c r="G30" s="24">
        <v>16286.06</v>
      </c>
      <c r="H30" s="62"/>
    </row>
    <row r="31" spans="1:8">
      <c r="A31" s="46">
        <v>43210</v>
      </c>
      <c r="B31" s="22">
        <f t="shared" si="0"/>
        <v>1281799</v>
      </c>
      <c r="C31" s="32">
        <v>43217</v>
      </c>
      <c r="D31" s="22">
        <f t="shared" si="1"/>
        <v>12838</v>
      </c>
      <c r="E31" s="22" t="s">
        <v>118</v>
      </c>
      <c r="F31" s="25" t="s">
        <v>119</v>
      </c>
      <c r="G31" s="24">
        <v>40715.154999999999</v>
      </c>
      <c r="H31" s="62"/>
    </row>
    <row r="32" spans="1:8">
      <c r="A32" s="46">
        <v>43210</v>
      </c>
      <c r="B32" s="22">
        <f t="shared" si="0"/>
        <v>1281800</v>
      </c>
      <c r="C32" s="32">
        <v>43217</v>
      </c>
      <c r="D32" s="22">
        <f t="shared" si="1"/>
        <v>12839</v>
      </c>
      <c r="E32" s="22" t="s">
        <v>120</v>
      </c>
      <c r="F32" s="25" t="s">
        <v>121</v>
      </c>
      <c r="G32" s="24">
        <v>11589.29</v>
      </c>
      <c r="H32" s="62"/>
    </row>
    <row r="33" spans="1:8">
      <c r="A33" s="46">
        <v>43210</v>
      </c>
      <c r="B33" s="22">
        <v>1281901</v>
      </c>
      <c r="C33" s="32">
        <v>43217</v>
      </c>
      <c r="D33" s="22">
        <f t="shared" si="1"/>
        <v>12840</v>
      </c>
      <c r="E33" s="22" t="s">
        <v>87</v>
      </c>
      <c r="F33" s="25" t="s">
        <v>20</v>
      </c>
      <c r="G33" s="24">
        <v>42653.73</v>
      </c>
      <c r="H33" s="62"/>
    </row>
    <row r="34" spans="1:8">
      <c r="A34" s="46">
        <v>43210</v>
      </c>
      <c r="B34" s="22">
        <f t="shared" si="0"/>
        <v>1281902</v>
      </c>
      <c r="C34" s="32">
        <v>43217</v>
      </c>
      <c r="D34" s="22">
        <f t="shared" si="1"/>
        <v>12841</v>
      </c>
      <c r="E34" s="22" t="s">
        <v>122</v>
      </c>
      <c r="F34" s="25" t="s">
        <v>123</v>
      </c>
      <c r="G34" s="24">
        <v>2936.27</v>
      </c>
      <c r="H34" s="62"/>
    </row>
    <row r="35" spans="1:8">
      <c r="A35" s="46">
        <v>43210</v>
      </c>
      <c r="B35" s="22">
        <f t="shared" si="0"/>
        <v>1281903</v>
      </c>
      <c r="C35" s="32">
        <v>43247</v>
      </c>
      <c r="D35" s="22">
        <f t="shared" si="1"/>
        <v>12842</v>
      </c>
      <c r="E35" s="22" t="s">
        <v>122</v>
      </c>
      <c r="F35" s="25" t="s">
        <v>125</v>
      </c>
      <c r="G35" s="24">
        <v>2936.27</v>
      </c>
      <c r="H35" s="62"/>
    </row>
    <row r="36" spans="1:8">
      <c r="A36" s="46">
        <v>43210</v>
      </c>
      <c r="B36" s="22">
        <f t="shared" si="0"/>
        <v>1281904</v>
      </c>
      <c r="C36" s="32">
        <v>43217</v>
      </c>
      <c r="D36" s="22">
        <f t="shared" si="1"/>
        <v>12843</v>
      </c>
      <c r="E36" s="22" t="s">
        <v>124</v>
      </c>
      <c r="F36" s="25"/>
      <c r="G36" s="24">
        <v>0</v>
      </c>
      <c r="H36" s="62"/>
    </row>
    <row r="37" spans="1:8">
      <c r="A37" s="46">
        <v>43210</v>
      </c>
      <c r="B37" s="22">
        <f t="shared" si="0"/>
        <v>1281905</v>
      </c>
      <c r="C37" s="32">
        <v>43278</v>
      </c>
      <c r="D37" s="22">
        <f t="shared" si="1"/>
        <v>12844</v>
      </c>
      <c r="E37" s="22" t="s">
        <v>122</v>
      </c>
      <c r="F37" s="25" t="s">
        <v>126</v>
      </c>
      <c r="G37" s="24">
        <v>2936.27</v>
      </c>
      <c r="H37" s="62"/>
    </row>
    <row r="38" spans="1:8">
      <c r="A38" s="46"/>
      <c r="B38" s="22"/>
      <c r="C38" s="32"/>
      <c r="D38" s="22"/>
      <c r="E38" s="22"/>
      <c r="F38" s="25"/>
      <c r="G38" s="24"/>
      <c r="H38" s="62"/>
    </row>
    <row r="39" spans="1:8">
      <c r="A39" s="46"/>
      <c r="B39" s="22"/>
      <c r="C39" s="32"/>
      <c r="D39" s="22"/>
      <c r="E39" s="22"/>
      <c r="F39" s="25"/>
      <c r="G39" s="24"/>
      <c r="H39" s="62"/>
    </row>
    <row r="40" spans="1:8" ht="10.5" customHeight="1">
      <c r="A40" s="46"/>
      <c r="B40" s="29"/>
      <c r="C40" s="29"/>
      <c r="D40" s="29"/>
      <c r="E40" s="40"/>
      <c r="F40" s="47"/>
      <c r="G40" s="48"/>
    </row>
    <row r="41" spans="1:8" ht="17.25" customHeight="1" thickBot="1">
      <c r="A41" s="49" t="s">
        <v>5</v>
      </c>
      <c r="B41" s="50"/>
      <c r="C41" s="50"/>
      <c r="D41" s="16"/>
      <c r="E41" s="17"/>
      <c r="F41" s="20"/>
      <c r="G41" s="18"/>
    </row>
    <row r="42" spans="1:8" ht="10.5" customHeight="1">
      <c r="A42" s="4"/>
      <c r="B42" s="51"/>
      <c r="C42" s="51"/>
      <c r="D42" s="5"/>
      <c r="E42" s="6"/>
      <c r="F42" s="6"/>
      <c r="G42" s="7"/>
    </row>
    <row r="43" spans="1:8" ht="10.5" customHeight="1">
      <c r="A43" s="4"/>
      <c r="B43" s="51"/>
      <c r="C43" s="51"/>
      <c r="D43" s="5"/>
      <c r="E43" s="6"/>
      <c r="F43" s="52"/>
      <c r="G43" s="53"/>
    </row>
    <row r="44" spans="1:8" ht="10.5" customHeight="1">
      <c r="A44" s="4"/>
      <c r="B44" s="51"/>
      <c r="C44" s="51"/>
      <c r="D44" s="5"/>
      <c r="E44" s="6"/>
      <c r="F44" s="6"/>
      <c r="G44" s="65">
        <f>SUM(G6:G43)</f>
        <v>317947.60500000004</v>
      </c>
    </row>
    <row r="45" spans="1:8">
      <c r="A45" s="54"/>
      <c r="B45" s="51"/>
      <c r="C45" s="51"/>
      <c r="D45" s="5"/>
      <c r="E45" s="6"/>
      <c r="F45" s="6"/>
      <c r="G45" s="7"/>
    </row>
    <row r="46" spans="1:8">
      <c r="A46" s="4" t="s">
        <v>19</v>
      </c>
      <c r="B46" s="51"/>
      <c r="C46" s="51"/>
      <c r="D46" s="5"/>
      <c r="E46" s="6"/>
      <c r="F46" s="6"/>
      <c r="G46" s="7"/>
    </row>
    <row r="47" spans="1:8">
      <c r="E47" s="9"/>
      <c r="F47" s="9"/>
      <c r="G47" s="10"/>
    </row>
    <row r="50" spans="1:13" s="8" customFormat="1">
      <c r="A50" s="11"/>
      <c r="B50" s="55"/>
      <c r="C50" s="55"/>
      <c r="E50" s="12"/>
      <c r="F50" s="12"/>
      <c r="G50" s="13"/>
      <c r="H50" s="3"/>
      <c r="I50" s="3"/>
      <c r="J50" s="3"/>
      <c r="K50" s="3"/>
      <c r="L50" s="3"/>
      <c r="M50" s="3"/>
    </row>
    <row r="51" spans="1:13" s="8" customFormat="1">
      <c r="A51" s="11"/>
      <c r="B51" s="55"/>
      <c r="C51" s="55"/>
      <c r="E51" s="12"/>
      <c r="F51" s="12"/>
      <c r="G51" s="13"/>
      <c r="H51" s="3"/>
      <c r="I51" s="3"/>
      <c r="J51" s="3"/>
      <c r="K51" s="3"/>
      <c r="L51" s="3"/>
      <c r="M51" s="3"/>
    </row>
    <row r="52" spans="1:13" s="8" customFormat="1">
      <c r="A52" s="11"/>
      <c r="B52" s="55"/>
      <c r="C52" s="55"/>
      <c r="E52" s="12"/>
      <c r="F52" s="12"/>
      <c r="G52" s="13"/>
      <c r="H52" s="3"/>
      <c r="I52" s="3"/>
      <c r="J52" s="3"/>
      <c r="K52" s="3"/>
      <c r="L52" s="3"/>
      <c r="M52" s="3"/>
    </row>
    <row r="86" spans="5:7">
      <c r="E86" s="9"/>
      <c r="F86" s="9"/>
      <c r="G86" s="10">
        <f>SUM(G51:G83)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5"/>
  <sheetViews>
    <sheetView tabSelected="1" topLeftCell="A78" workbookViewId="0">
      <selection activeCell="J101" sqref="J101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71" t="s">
        <v>16</v>
      </c>
      <c r="B1" s="56"/>
      <c r="C1" s="56"/>
      <c r="D1" s="57"/>
      <c r="E1" s="58"/>
      <c r="F1" s="71"/>
      <c r="G1" s="71"/>
      <c r="H1" s="71"/>
      <c r="I1" s="71"/>
      <c r="J1" s="71"/>
    </row>
    <row r="2" spans="1:10" s="19" customFormat="1">
      <c r="A2" s="71" t="s">
        <v>17</v>
      </c>
      <c r="B2" s="58"/>
      <c r="C2" s="58"/>
      <c r="D2" s="58"/>
      <c r="E2" s="58"/>
      <c r="F2" s="71"/>
      <c r="G2" s="71"/>
      <c r="H2" s="71"/>
      <c r="I2" s="71"/>
      <c r="J2" s="71"/>
    </row>
    <row r="3" spans="1:10" s="19" customFormat="1">
      <c r="A3" s="71" t="s">
        <v>44</v>
      </c>
      <c r="B3" s="56"/>
      <c r="C3" s="56"/>
      <c r="D3" s="57"/>
      <c r="E3" s="58"/>
      <c r="F3" s="71"/>
      <c r="G3" s="71"/>
      <c r="H3" s="71"/>
      <c r="I3" s="71"/>
      <c r="J3" s="71"/>
    </row>
    <row r="4" spans="1:10" ht="12" thickBot="1">
      <c r="B4" s="59"/>
      <c r="C4" s="59"/>
      <c r="D4" s="60"/>
      <c r="E4" s="58"/>
      <c r="F4" s="71"/>
    </row>
    <row r="5" spans="1:10" s="2" customFormat="1" ht="12" thickBot="1">
      <c r="A5" s="74" t="s">
        <v>18</v>
      </c>
      <c r="B5" s="75" t="s">
        <v>1</v>
      </c>
      <c r="C5" s="75" t="s">
        <v>0</v>
      </c>
      <c r="D5" s="76" t="s">
        <v>2</v>
      </c>
      <c r="E5" s="76" t="s">
        <v>3</v>
      </c>
      <c r="F5" s="77" t="s">
        <v>7</v>
      </c>
      <c r="G5" s="78" t="s">
        <v>4</v>
      </c>
    </row>
    <row r="6" spans="1:10" s="14" customFormat="1">
      <c r="A6" s="46">
        <v>43193</v>
      </c>
      <c r="B6" s="22">
        <v>1281718</v>
      </c>
      <c r="C6" s="32">
        <v>43194</v>
      </c>
      <c r="D6" s="22">
        <v>12762</v>
      </c>
      <c r="E6" s="22" t="s">
        <v>22</v>
      </c>
      <c r="F6" s="25" t="s">
        <v>21</v>
      </c>
      <c r="G6" s="38">
        <v>6445.93</v>
      </c>
      <c r="H6" s="2"/>
    </row>
    <row r="7" spans="1:10">
      <c r="A7" s="46">
        <v>43193</v>
      </c>
      <c r="B7" s="22">
        <f>B6+1</f>
        <v>1281719</v>
      </c>
      <c r="C7" s="32">
        <v>43196</v>
      </c>
      <c r="D7" s="22">
        <f>D6+1</f>
        <v>12763</v>
      </c>
      <c r="E7" s="22" t="s">
        <v>25</v>
      </c>
      <c r="F7" s="25" t="s">
        <v>11</v>
      </c>
      <c r="G7" s="38">
        <v>1305.07</v>
      </c>
      <c r="H7" s="2"/>
    </row>
    <row r="8" spans="1:10">
      <c r="A8" s="46">
        <v>43193</v>
      </c>
      <c r="B8" s="22">
        <f t="shared" ref="B8:B16" si="0">B7+1</f>
        <v>1281720</v>
      </c>
      <c r="C8" s="32">
        <v>43196</v>
      </c>
      <c r="D8" s="22">
        <f t="shared" ref="D8:D16" si="1">D7+1</f>
        <v>12764</v>
      </c>
      <c r="E8" s="22" t="s">
        <v>12</v>
      </c>
      <c r="F8" s="25" t="s">
        <v>11</v>
      </c>
      <c r="G8" s="38">
        <v>2816.55</v>
      </c>
      <c r="H8" s="2"/>
    </row>
    <row r="9" spans="1:10">
      <c r="A9" s="46">
        <v>43193</v>
      </c>
      <c r="B9" s="22">
        <f t="shared" si="0"/>
        <v>1281721</v>
      </c>
      <c r="C9" s="32">
        <v>43196</v>
      </c>
      <c r="D9" s="22">
        <f t="shared" si="1"/>
        <v>12765</v>
      </c>
      <c r="E9" s="22" t="s">
        <v>38</v>
      </c>
      <c r="F9" s="25" t="s">
        <v>45</v>
      </c>
      <c r="G9" s="38">
        <v>3920</v>
      </c>
      <c r="H9" s="2"/>
    </row>
    <row r="10" spans="1:10">
      <c r="A10" s="46">
        <v>43193</v>
      </c>
      <c r="B10" s="22">
        <f t="shared" si="0"/>
        <v>1281722</v>
      </c>
      <c r="C10" s="32">
        <v>43196</v>
      </c>
      <c r="D10" s="22">
        <f t="shared" si="1"/>
        <v>12766</v>
      </c>
      <c r="E10" s="22" t="s">
        <v>29</v>
      </c>
      <c r="F10" s="25" t="s">
        <v>49</v>
      </c>
      <c r="G10" s="38">
        <v>7660</v>
      </c>
      <c r="H10" s="2"/>
    </row>
    <row r="11" spans="1:10">
      <c r="A11" s="46">
        <v>43193</v>
      </c>
      <c r="B11" s="22">
        <f t="shared" si="0"/>
        <v>1281723</v>
      </c>
      <c r="C11" s="32">
        <v>43196</v>
      </c>
      <c r="D11" s="22">
        <f t="shared" si="1"/>
        <v>12767</v>
      </c>
      <c r="E11" s="22" t="s">
        <v>29</v>
      </c>
      <c r="F11" s="25" t="s">
        <v>48</v>
      </c>
      <c r="G11" s="38">
        <v>4845.45</v>
      </c>
      <c r="H11" s="2"/>
    </row>
    <row r="12" spans="1:10">
      <c r="A12" s="46">
        <v>43193</v>
      </c>
      <c r="B12" s="22">
        <f t="shared" si="0"/>
        <v>1281724</v>
      </c>
      <c r="C12" s="32">
        <v>43196</v>
      </c>
      <c r="D12" s="22">
        <f t="shared" si="1"/>
        <v>12768</v>
      </c>
      <c r="E12" s="22" t="s">
        <v>31</v>
      </c>
      <c r="F12" s="25" t="s">
        <v>47</v>
      </c>
      <c r="G12" s="38">
        <v>1000</v>
      </c>
      <c r="H12" s="2"/>
    </row>
    <row r="13" spans="1:10">
      <c r="A13" s="46">
        <v>43193</v>
      </c>
      <c r="B13" s="22">
        <f t="shared" si="0"/>
        <v>1281725</v>
      </c>
      <c r="C13" s="32">
        <v>43196</v>
      </c>
      <c r="D13" s="22">
        <f t="shared" si="1"/>
        <v>12769</v>
      </c>
      <c r="E13" s="22" t="s">
        <v>31</v>
      </c>
      <c r="F13" s="25" t="s">
        <v>46</v>
      </c>
      <c r="G13" s="38">
        <v>4972.84</v>
      </c>
      <c r="H13" s="2"/>
    </row>
    <row r="14" spans="1:10">
      <c r="A14" s="46">
        <v>43193</v>
      </c>
      <c r="B14" s="22">
        <f t="shared" si="0"/>
        <v>1281726</v>
      </c>
      <c r="C14" s="32">
        <v>43196</v>
      </c>
      <c r="D14" s="22">
        <f t="shared" si="1"/>
        <v>12770</v>
      </c>
      <c r="E14" s="22" t="s">
        <v>30</v>
      </c>
      <c r="F14" s="25" t="s">
        <v>50</v>
      </c>
      <c r="G14" s="38">
        <v>1973.41</v>
      </c>
      <c r="H14" s="2"/>
    </row>
    <row r="15" spans="1:10">
      <c r="A15" s="46">
        <v>43193</v>
      </c>
      <c r="B15" s="22">
        <f t="shared" si="0"/>
        <v>1281727</v>
      </c>
      <c r="C15" s="32">
        <v>43196</v>
      </c>
      <c r="D15" s="22">
        <f t="shared" si="1"/>
        <v>12771</v>
      </c>
      <c r="E15" s="22" t="s">
        <v>28</v>
      </c>
      <c r="F15" s="25" t="s">
        <v>51</v>
      </c>
      <c r="G15" s="38">
        <v>45583.53</v>
      </c>
      <c r="H15" s="2"/>
    </row>
    <row r="16" spans="1:10">
      <c r="A16" s="79">
        <v>43193</v>
      </c>
      <c r="B16" s="80">
        <f t="shared" si="0"/>
        <v>1281728</v>
      </c>
      <c r="C16" s="81">
        <v>43193</v>
      </c>
      <c r="D16" s="80">
        <f t="shared" si="1"/>
        <v>12772</v>
      </c>
      <c r="E16" s="80" t="s">
        <v>8</v>
      </c>
      <c r="F16" s="82" t="s">
        <v>52</v>
      </c>
      <c r="G16" s="83">
        <v>25978.25</v>
      </c>
      <c r="H16" s="2"/>
    </row>
    <row r="17" spans="1:8">
      <c r="A17" s="46">
        <v>43196</v>
      </c>
      <c r="B17" s="22">
        <v>1281729</v>
      </c>
      <c r="C17" s="32">
        <v>43203</v>
      </c>
      <c r="D17" s="22">
        <v>12770</v>
      </c>
      <c r="E17" s="22" t="s">
        <v>42</v>
      </c>
      <c r="F17" s="25" t="s">
        <v>43</v>
      </c>
      <c r="G17" s="24">
        <v>3946.86</v>
      </c>
      <c r="H17" s="2"/>
    </row>
    <row r="18" spans="1:8">
      <c r="A18" s="46">
        <v>43196</v>
      </c>
      <c r="B18" s="22">
        <f>B17+1</f>
        <v>1281730</v>
      </c>
      <c r="C18" s="32">
        <v>43203</v>
      </c>
      <c r="D18" s="22">
        <f>D17+1</f>
        <v>12771</v>
      </c>
      <c r="E18" s="22" t="s">
        <v>15</v>
      </c>
      <c r="F18" s="25"/>
      <c r="G18" s="24">
        <v>0</v>
      </c>
      <c r="H18" s="2"/>
    </row>
    <row r="19" spans="1:8">
      <c r="A19" s="46">
        <v>43196</v>
      </c>
      <c r="B19" s="22">
        <f t="shared" ref="B19:B46" si="2">B18+1</f>
        <v>1281731</v>
      </c>
      <c r="C19" s="32">
        <v>43203</v>
      </c>
      <c r="D19" s="22">
        <f t="shared" ref="D19:D46" si="3">D18+1</f>
        <v>12772</v>
      </c>
      <c r="E19" s="22" t="s">
        <v>53</v>
      </c>
      <c r="F19" s="25" t="s">
        <v>39</v>
      </c>
      <c r="G19" s="24">
        <v>1260.6400000000001</v>
      </c>
      <c r="H19" s="2"/>
    </row>
    <row r="20" spans="1:8">
      <c r="A20" s="46">
        <v>43196</v>
      </c>
      <c r="B20" s="22">
        <f t="shared" si="2"/>
        <v>1281732</v>
      </c>
      <c r="C20" s="32">
        <v>43203</v>
      </c>
      <c r="D20" s="22">
        <f t="shared" si="3"/>
        <v>12773</v>
      </c>
      <c r="E20" s="22" t="s">
        <v>54</v>
      </c>
      <c r="F20" s="25" t="s">
        <v>37</v>
      </c>
      <c r="G20" s="24">
        <v>2021.78</v>
      </c>
      <c r="H20" s="2"/>
    </row>
    <row r="21" spans="1:8">
      <c r="A21" s="46">
        <v>43196</v>
      </c>
      <c r="B21" s="22">
        <f t="shared" si="2"/>
        <v>1281733</v>
      </c>
      <c r="C21" s="32">
        <v>43203</v>
      </c>
      <c r="D21" s="22">
        <f t="shared" si="3"/>
        <v>12774</v>
      </c>
      <c r="E21" s="22" t="s">
        <v>26</v>
      </c>
      <c r="F21" s="25" t="s">
        <v>27</v>
      </c>
      <c r="G21" s="24">
        <v>6267.54</v>
      </c>
      <c r="H21" s="2"/>
    </row>
    <row r="22" spans="1:8">
      <c r="A22" s="46">
        <v>43196</v>
      </c>
      <c r="B22" s="22">
        <f t="shared" si="2"/>
        <v>1281734</v>
      </c>
      <c r="C22" s="32">
        <v>43203</v>
      </c>
      <c r="D22" s="22">
        <f t="shared" si="3"/>
        <v>12775</v>
      </c>
      <c r="E22" s="22" t="s">
        <v>55</v>
      </c>
      <c r="F22" s="25" t="s">
        <v>56</v>
      </c>
      <c r="G22" s="24">
        <v>1993.64</v>
      </c>
      <c r="H22" s="2"/>
    </row>
    <row r="23" spans="1:8">
      <c r="A23" s="46">
        <v>43196</v>
      </c>
      <c r="B23" s="22">
        <f t="shared" si="2"/>
        <v>1281735</v>
      </c>
      <c r="C23" s="32">
        <v>43203</v>
      </c>
      <c r="D23" s="22">
        <f t="shared" si="3"/>
        <v>12776</v>
      </c>
      <c r="E23" s="22" t="s">
        <v>57</v>
      </c>
      <c r="F23" s="25" t="s">
        <v>58</v>
      </c>
      <c r="G23" s="24">
        <v>2962.51</v>
      </c>
      <c r="H23" s="2"/>
    </row>
    <row r="24" spans="1:8">
      <c r="A24" s="46">
        <v>43196</v>
      </c>
      <c r="B24" s="22">
        <f t="shared" si="2"/>
        <v>1281736</v>
      </c>
      <c r="C24" s="32">
        <v>43203</v>
      </c>
      <c r="D24" s="22">
        <f t="shared" si="3"/>
        <v>12777</v>
      </c>
      <c r="E24" s="22" t="s">
        <v>59</v>
      </c>
      <c r="F24" s="25" t="s">
        <v>60</v>
      </c>
      <c r="G24" s="24">
        <v>7048.82</v>
      </c>
      <c r="H24" s="2"/>
    </row>
    <row r="25" spans="1:8">
      <c r="A25" s="46">
        <v>43196</v>
      </c>
      <c r="B25" s="22">
        <f t="shared" si="2"/>
        <v>1281737</v>
      </c>
      <c r="C25" s="32">
        <v>43203</v>
      </c>
      <c r="D25" s="22">
        <f t="shared" si="3"/>
        <v>12778</v>
      </c>
      <c r="E25" s="22" t="s">
        <v>32</v>
      </c>
      <c r="F25" s="25" t="s">
        <v>33</v>
      </c>
      <c r="G25" s="24">
        <v>3811.5</v>
      </c>
      <c r="H25" s="2"/>
    </row>
    <row r="26" spans="1:8">
      <c r="A26" s="46">
        <v>43196</v>
      </c>
      <c r="B26" s="22">
        <f t="shared" si="2"/>
        <v>1281738</v>
      </c>
      <c r="C26" s="32">
        <v>43203</v>
      </c>
      <c r="D26" s="22">
        <f t="shared" si="3"/>
        <v>12779</v>
      </c>
      <c r="E26" s="22" t="s">
        <v>12</v>
      </c>
      <c r="F26" s="25" t="s">
        <v>13</v>
      </c>
      <c r="G26" s="24">
        <v>5761.8</v>
      </c>
      <c r="H26" s="2"/>
    </row>
    <row r="27" spans="1:8">
      <c r="A27" s="46">
        <v>43196</v>
      </c>
      <c r="B27" s="22">
        <f t="shared" si="2"/>
        <v>1281739</v>
      </c>
      <c r="C27" s="32">
        <v>43203</v>
      </c>
      <c r="D27" s="22">
        <f t="shared" si="3"/>
        <v>12780</v>
      </c>
      <c r="E27" s="22" t="s">
        <v>25</v>
      </c>
      <c r="F27" s="25" t="s">
        <v>40</v>
      </c>
      <c r="G27" s="24">
        <v>3663.99</v>
      </c>
      <c r="H27" s="2"/>
    </row>
    <row r="28" spans="1:8">
      <c r="A28" s="46">
        <v>43196</v>
      </c>
      <c r="B28" s="22">
        <f t="shared" si="2"/>
        <v>1281740</v>
      </c>
      <c r="C28" s="32">
        <v>43203</v>
      </c>
      <c r="D28" s="22">
        <f t="shared" si="3"/>
        <v>12781</v>
      </c>
      <c r="E28" s="22" t="s">
        <v>61</v>
      </c>
      <c r="F28" s="25" t="s">
        <v>20</v>
      </c>
      <c r="G28" s="24">
        <v>18823.990000000002</v>
      </c>
      <c r="H28" s="2"/>
    </row>
    <row r="29" spans="1:8">
      <c r="A29" s="46">
        <v>43196</v>
      </c>
      <c r="B29" s="22">
        <f t="shared" si="2"/>
        <v>1281741</v>
      </c>
      <c r="C29" s="32">
        <v>43203</v>
      </c>
      <c r="D29" s="22">
        <f t="shared" si="3"/>
        <v>12782</v>
      </c>
      <c r="E29" s="22" t="s">
        <v>41</v>
      </c>
      <c r="F29" s="25" t="s">
        <v>62</v>
      </c>
      <c r="G29" s="24">
        <v>4410.2700000000004</v>
      </c>
      <c r="H29" s="2"/>
    </row>
    <row r="30" spans="1:8">
      <c r="A30" s="46">
        <v>43196</v>
      </c>
      <c r="B30" s="22">
        <f t="shared" si="2"/>
        <v>1281742</v>
      </c>
      <c r="C30" s="32">
        <v>43203</v>
      </c>
      <c r="D30" s="22">
        <f t="shared" si="3"/>
        <v>12783</v>
      </c>
      <c r="E30" s="22" t="s">
        <v>63</v>
      </c>
      <c r="F30" s="25" t="s">
        <v>14</v>
      </c>
      <c r="G30" s="24">
        <v>2588.98</v>
      </c>
      <c r="H30" s="2"/>
    </row>
    <row r="31" spans="1:8">
      <c r="A31" s="46">
        <v>43196</v>
      </c>
      <c r="B31" s="22">
        <f t="shared" si="2"/>
        <v>1281743</v>
      </c>
      <c r="C31" s="32">
        <v>43203</v>
      </c>
      <c r="D31" s="22">
        <f t="shared" si="3"/>
        <v>12784</v>
      </c>
      <c r="E31" s="22" t="s">
        <v>35</v>
      </c>
      <c r="F31" s="25" t="s">
        <v>36</v>
      </c>
      <c r="G31" s="24">
        <v>3210</v>
      </c>
      <c r="H31" s="2"/>
    </row>
    <row r="32" spans="1:8">
      <c r="A32" s="46">
        <v>43196</v>
      </c>
      <c r="B32" s="22">
        <f t="shared" si="2"/>
        <v>1281744</v>
      </c>
      <c r="C32" s="32">
        <v>43203</v>
      </c>
      <c r="D32" s="22">
        <f t="shared" si="3"/>
        <v>12785</v>
      </c>
      <c r="E32" s="22" t="s">
        <v>24</v>
      </c>
      <c r="F32" s="25" t="s">
        <v>34</v>
      </c>
      <c r="G32" s="24">
        <v>2278.6799999999998</v>
      </c>
      <c r="H32" s="2"/>
    </row>
    <row r="33" spans="1:8">
      <c r="A33" s="46">
        <v>43196</v>
      </c>
      <c r="B33" s="22">
        <f t="shared" si="2"/>
        <v>1281745</v>
      </c>
      <c r="C33" s="32">
        <v>43196</v>
      </c>
      <c r="D33" s="22">
        <f t="shared" si="3"/>
        <v>12786</v>
      </c>
      <c r="E33" s="22" t="s">
        <v>8</v>
      </c>
      <c r="F33" s="25" t="s">
        <v>64</v>
      </c>
      <c r="G33" s="24">
        <v>8000</v>
      </c>
      <c r="H33" s="2"/>
    </row>
    <row r="34" spans="1:8">
      <c r="A34" s="46">
        <v>43196</v>
      </c>
      <c r="B34" s="22">
        <f t="shared" si="2"/>
        <v>1281746</v>
      </c>
      <c r="C34" s="32">
        <v>43196</v>
      </c>
      <c r="D34" s="22">
        <f t="shared" si="3"/>
        <v>12787</v>
      </c>
      <c r="E34" s="22" t="s">
        <v>8</v>
      </c>
      <c r="F34" s="25" t="s">
        <v>65</v>
      </c>
      <c r="G34" s="24">
        <v>10000</v>
      </c>
      <c r="H34" s="2"/>
    </row>
    <row r="35" spans="1:8">
      <c r="A35" s="46">
        <v>43196</v>
      </c>
      <c r="B35" s="22">
        <f t="shared" si="2"/>
        <v>1281747</v>
      </c>
      <c r="C35" s="32">
        <v>43201</v>
      </c>
      <c r="D35" s="22">
        <f t="shared" si="3"/>
        <v>12788</v>
      </c>
      <c r="E35" s="22" t="s">
        <v>8</v>
      </c>
      <c r="F35" s="25" t="s">
        <v>66</v>
      </c>
      <c r="G35" s="24">
        <v>10421.200000000001</v>
      </c>
      <c r="H35" s="2"/>
    </row>
    <row r="36" spans="1:8">
      <c r="A36" s="46">
        <v>43196</v>
      </c>
      <c r="B36" s="22">
        <f t="shared" si="2"/>
        <v>1281748</v>
      </c>
      <c r="C36" s="32">
        <v>43201</v>
      </c>
      <c r="D36" s="22">
        <f t="shared" si="3"/>
        <v>12789</v>
      </c>
      <c r="E36" s="22" t="s">
        <v>8</v>
      </c>
      <c r="F36" s="25" t="s">
        <v>67</v>
      </c>
      <c r="G36" s="24">
        <v>5492.68</v>
      </c>
      <c r="H36" s="2"/>
    </row>
    <row r="37" spans="1:8">
      <c r="A37" s="46">
        <v>43196</v>
      </c>
      <c r="B37" s="22">
        <f t="shared" si="2"/>
        <v>1281749</v>
      </c>
      <c r="C37" s="32">
        <v>43203</v>
      </c>
      <c r="D37" s="22">
        <f t="shared" si="3"/>
        <v>12790</v>
      </c>
      <c r="E37" s="22" t="s">
        <v>68</v>
      </c>
      <c r="F37" s="25" t="s">
        <v>69</v>
      </c>
      <c r="G37" s="24">
        <v>6630</v>
      </c>
      <c r="H37" s="2"/>
    </row>
    <row r="38" spans="1:8">
      <c r="A38" s="46">
        <v>43196</v>
      </c>
      <c r="B38" s="22">
        <f t="shared" si="2"/>
        <v>1281750</v>
      </c>
      <c r="C38" s="32">
        <v>43203</v>
      </c>
      <c r="D38" s="22">
        <f t="shared" si="3"/>
        <v>12791</v>
      </c>
      <c r="E38" s="22" t="s">
        <v>68</v>
      </c>
      <c r="F38" s="25" t="s">
        <v>70</v>
      </c>
      <c r="G38" s="24">
        <v>3500</v>
      </c>
      <c r="H38" s="2"/>
    </row>
    <row r="39" spans="1:8">
      <c r="A39" s="46">
        <v>43196</v>
      </c>
      <c r="B39" s="22">
        <f t="shared" si="2"/>
        <v>1281751</v>
      </c>
      <c r="C39" s="32">
        <v>43203</v>
      </c>
      <c r="D39" s="22">
        <f t="shared" si="3"/>
        <v>12792</v>
      </c>
      <c r="E39" s="22" t="s">
        <v>68</v>
      </c>
      <c r="F39" s="25" t="s">
        <v>71</v>
      </c>
      <c r="G39" s="24">
        <v>600</v>
      </c>
      <c r="H39" s="2"/>
    </row>
    <row r="40" spans="1:8">
      <c r="A40" s="46">
        <v>43202</v>
      </c>
      <c r="B40" s="22">
        <f t="shared" si="2"/>
        <v>1281752</v>
      </c>
      <c r="C40" s="32">
        <v>43203</v>
      </c>
      <c r="D40" s="22">
        <f t="shared" si="3"/>
        <v>12793</v>
      </c>
      <c r="E40" s="22" t="s">
        <v>72</v>
      </c>
      <c r="F40" s="25" t="s">
        <v>73</v>
      </c>
      <c r="G40" s="24">
        <v>60000</v>
      </c>
      <c r="H40" s="2"/>
    </row>
    <row r="41" spans="1:8">
      <c r="A41" s="46">
        <v>43201</v>
      </c>
      <c r="B41" s="22">
        <f t="shared" si="2"/>
        <v>1281753</v>
      </c>
      <c r="C41" s="32">
        <v>43203</v>
      </c>
      <c r="D41" s="22">
        <f t="shared" si="3"/>
        <v>12794</v>
      </c>
      <c r="E41" s="22" t="s">
        <v>74</v>
      </c>
      <c r="F41" s="25" t="s">
        <v>75</v>
      </c>
      <c r="G41" s="24">
        <v>2400</v>
      </c>
      <c r="H41" s="2"/>
    </row>
    <row r="42" spans="1:8">
      <c r="A42" s="46">
        <v>43202</v>
      </c>
      <c r="B42" s="22">
        <f t="shared" si="2"/>
        <v>1281754</v>
      </c>
      <c r="C42" s="32">
        <v>43203</v>
      </c>
      <c r="D42" s="22">
        <f t="shared" si="3"/>
        <v>12795</v>
      </c>
      <c r="E42" s="22" t="s">
        <v>76</v>
      </c>
      <c r="F42" s="25" t="s">
        <v>77</v>
      </c>
      <c r="G42" s="24">
        <v>5252.68</v>
      </c>
      <c r="H42" s="2"/>
    </row>
    <row r="43" spans="1:8">
      <c r="A43" s="46">
        <v>43202</v>
      </c>
      <c r="B43" s="22">
        <f t="shared" si="2"/>
        <v>1281755</v>
      </c>
      <c r="C43" s="32">
        <v>43203</v>
      </c>
      <c r="D43" s="22">
        <f t="shared" si="3"/>
        <v>12796</v>
      </c>
      <c r="E43" s="22" t="s">
        <v>78</v>
      </c>
      <c r="F43" s="25" t="s">
        <v>79</v>
      </c>
      <c r="G43" s="24">
        <v>15033</v>
      </c>
      <c r="H43" s="2"/>
    </row>
    <row r="44" spans="1:8">
      <c r="A44" s="46">
        <v>43202</v>
      </c>
      <c r="B44" s="22">
        <f t="shared" si="2"/>
        <v>1281756</v>
      </c>
      <c r="C44" s="32">
        <v>43203</v>
      </c>
      <c r="D44" s="22">
        <f t="shared" si="3"/>
        <v>12797</v>
      </c>
      <c r="E44" s="22" t="s">
        <v>8</v>
      </c>
      <c r="F44" s="25" t="s">
        <v>80</v>
      </c>
      <c r="G44" s="24">
        <v>28261.11</v>
      </c>
      <c r="H44" s="2"/>
    </row>
    <row r="45" spans="1:8">
      <c r="A45" s="46">
        <v>43202</v>
      </c>
      <c r="B45" s="22">
        <f t="shared" si="2"/>
        <v>1281757</v>
      </c>
      <c r="C45" s="32">
        <v>43203</v>
      </c>
      <c r="D45" s="22">
        <f t="shared" si="3"/>
        <v>12798</v>
      </c>
      <c r="E45" s="22" t="s">
        <v>68</v>
      </c>
      <c r="F45" s="22" t="s">
        <v>81</v>
      </c>
      <c r="G45" s="24">
        <v>4526.2299999999996</v>
      </c>
      <c r="H45" s="2"/>
    </row>
    <row r="46" spans="1:8">
      <c r="A46" s="79">
        <v>43202</v>
      </c>
      <c r="B46" s="80">
        <f t="shared" si="2"/>
        <v>1281758</v>
      </c>
      <c r="C46" s="81">
        <v>43203</v>
      </c>
      <c r="D46" s="80">
        <f t="shared" si="3"/>
        <v>12799</v>
      </c>
      <c r="E46" s="80" t="s">
        <v>28</v>
      </c>
      <c r="F46" s="82" t="s">
        <v>82</v>
      </c>
      <c r="G46" s="84">
        <v>48964.6</v>
      </c>
      <c r="H46" s="2"/>
    </row>
    <row r="47" spans="1:8">
      <c r="A47" s="46">
        <v>43203</v>
      </c>
      <c r="B47" s="22">
        <v>1281759</v>
      </c>
      <c r="C47" s="32">
        <v>43210</v>
      </c>
      <c r="D47" s="22">
        <v>12800</v>
      </c>
      <c r="E47" s="22" t="s">
        <v>12</v>
      </c>
      <c r="F47" s="25" t="s">
        <v>13</v>
      </c>
      <c r="G47" s="24">
        <v>4764.87</v>
      </c>
      <c r="H47" s="2"/>
    </row>
    <row r="48" spans="1:8">
      <c r="A48" s="46">
        <v>43203</v>
      </c>
      <c r="B48" s="22">
        <f>B47+1</f>
        <v>1281760</v>
      </c>
      <c r="C48" s="32">
        <v>43210</v>
      </c>
      <c r="D48" s="22">
        <f>D47+1</f>
        <v>12801</v>
      </c>
      <c r="E48" s="22" t="s">
        <v>12</v>
      </c>
      <c r="F48" s="25" t="s">
        <v>11</v>
      </c>
      <c r="G48" s="24">
        <v>2509.65</v>
      </c>
      <c r="H48" s="2"/>
    </row>
    <row r="49" spans="1:8">
      <c r="A49" s="46">
        <v>43203</v>
      </c>
      <c r="B49" s="22">
        <f t="shared" ref="B49:B61" si="4">B48+1</f>
        <v>1281761</v>
      </c>
      <c r="C49" s="32">
        <v>43210</v>
      </c>
      <c r="D49" s="22">
        <f t="shared" ref="D49:D61" si="5">D48+1</f>
        <v>12802</v>
      </c>
      <c r="E49" s="22" t="s">
        <v>15</v>
      </c>
      <c r="F49" s="25"/>
      <c r="G49" s="24">
        <v>0</v>
      </c>
      <c r="H49" s="2"/>
    </row>
    <row r="50" spans="1:8">
      <c r="A50" s="46">
        <v>43203</v>
      </c>
      <c r="B50" s="22">
        <f t="shared" si="4"/>
        <v>1281762</v>
      </c>
      <c r="C50" s="32">
        <v>43210</v>
      </c>
      <c r="D50" s="22">
        <f t="shared" si="5"/>
        <v>12803</v>
      </c>
      <c r="E50" s="22" t="s">
        <v>84</v>
      </c>
      <c r="F50" s="25" t="s">
        <v>37</v>
      </c>
      <c r="G50" s="24">
        <v>1516.34</v>
      </c>
      <c r="H50" s="2"/>
    </row>
    <row r="51" spans="1:8">
      <c r="A51" s="46">
        <v>43203</v>
      </c>
      <c r="B51" s="22">
        <f t="shared" si="4"/>
        <v>1281763</v>
      </c>
      <c r="C51" s="32">
        <v>43210</v>
      </c>
      <c r="D51" s="22">
        <f t="shared" si="5"/>
        <v>12804</v>
      </c>
      <c r="E51" s="22" t="s">
        <v>85</v>
      </c>
      <c r="F51" s="25" t="s">
        <v>86</v>
      </c>
      <c r="G51" s="24">
        <v>7680.81</v>
      </c>
      <c r="H51" s="2"/>
    </row>
    <row r="52" spans="1:8">
      <c r="A52" s="46">
        <v>43203</v>
      </c>
      <c r="B52" s="22">
        <f t="shared" si="4"/>
        <v>1281764</v>
      </c>
      <c r="C52" s="32">
        <v>43210</v>
      </c>
      <c r="D52" s="22">
        <f t="shared" si="5"/>
        <v>12805</v>
      </c>
      <c r="E52" s="22" t="s">
        <v>87</v>
      </c>
      <c r="F52" s="25" t="s">
        <v>20</v>
      </c>
      <c r="G52" s="24">
        <v>20764.93</v>
      </c>
      <c r="H52" s="2"/>
    </row>
    <row r="53" spans="1:8">
      <c r="A53" s="46">
        <v>43203</v>
      </c>
      <c r="B53" s="22">
        <f t="shared" si="4"/>
        <v>1281765</v>
      </c>
      <c r="C53" s="32">
        <v>43210</v>
      </c>
      <c r="D53" s="22">
        <f t="shared" si="5"/>
        <v>12806</v>
      </c>
      <c r="E53" s="22" t="s">
        <v>88</v>
      </c>
      <c r="F53" s="25" t="s">
        <v>89</v>
      </c>
      <c r="G53" s="24">
        <v>1078.18</v>
      </c>
      <c r="H53" s="2"/>
    </row>
    <row r="54" spans="1:8">
      <c r="A54" s="46">
        <v>43203</v>
      </c>
      <c r="B54" s="22">
        <f t="shared" si="4"/>
        <v>1281766</v>
      </c>
      <c r="C54" s="32">
        <v>43210</v>
      </c>
      <c r="D54" s="22">
        <f t="shared" si="5"/>
        <v>12807</v>
      </c>
      <c r="E54" s="22" t="s">
        <v>41</v>
      </c>
      <c r="F54" s="25" t="s">
        <v>90</v>
      </c>
      <c r="G54" s="24">
        <v>4316.12</v>
      </c>
      <c r="H54" s="2"/>
    </row>
    <row r="55" spans="1:8">
      <c r="A55" s="46">
        <v>43203</v>
      </c>
      <c r="B55" s="22">
        <f t="shared" si="4"/>
        <v>1281767</v>
      </c>
      <c r="C55" s="32">
        <v>43210</v>
      </c>
      <c r="D55" s="22">
        <f t="shared" si="5"/>
        <v>12808</v>
      </c>
      <c r="E55" s="22" t="s">
        <v>91</v>
      </c>
      <c r="F55" s="25"/>
      <c r="G55" s="24">
        <v>1769.94</v>
      </c>
      <c r="H55" s="2"/>
    </row>
    <row r="56" spans="1:8">
      <c r="A56" s="46">
        <v>43203</v>
      </c>
      <c r="B56" s="22">
        <f t="shared" si="4"/>
        <v>1281768</v>
      </c>
      <c r="C56" s="32">
        <v>43208</v>
      </c>
      <c r="D56" s="22">
        <f t="shared" si="5"/>
        <v>12809</v>
      </c>
      <c r="E56" s="22" t="s">
        <v>8</v>
      </c>
      <c r="F56" s="25" t="s">
        <v>92</v>
      </c>
      <c r="G56" s="24">
        <v>2330.41</v>
      </c>
      <c r="H56" s="2"/>
    </row>
    <row r="57" spans="1:8">
      <c r="A57" s="46">
        <v>43203</v>
      </c>
      <c r="B57" s="22">
        <f t="shared" si="4"/>
        <v>1281769</v>
      </c>
      <c r="C57" s="32">
        <v>43208</v>
      </c>
      <c r="D57" s="22">
        <f t="shared" si="5"/>
        <v>12810</v>
      </c>
      <c r="E57" s="22" t="s">
        <v>8</v>
      </c>
      <c r="F57" s="25" t="s">
        <v>93</v>
      </c>
      <c r="G57" s="24">
        <v>1160.95</v>
      </c>
      <c r="H57" s="2"/>
    </row>
    <row r="58" spans="1:8">
      <c r="A58" s="46">
        <v>43203</v>
      </c>
      <c r="B58" s="22">
        <f t="shared" si="4"/>
        <v>1281770</v>
      </c>
      <c r="C58" s="32">
        <v>43210</v>
      </c>
      <c r="D58" s="22">
        <f t="shared" si="5"/>
        <v>12811</v>
      </c>
      <c r="E58" s="22" t="s">
        <v>15</v>
      </c>
      <c r="F58" s="25"/>
      <c r="G58" s="24">
        <v>0</v>
      </c>
      <c r="H58" s="2"/>
    </row>
    <row r="59" spans="1:8">
      <c r="A59" s="46">
        <v>43203</v>
      </c>
      <c r="B59" s="22">
        <f t="shared" si="4"/>
        <v>1281771</v>
      </c>
      <c r="C59" s="32">
        <v>43210</v>
      </c>
      <c r="D59" s="22">
        <v>12811</v>
      </c>
      <c r="E59" s="22" t="s">
        <v>8</v>
      </c>
      <c r="F59" s="25" t="s">
        <v>94</v>
      </c>
      <c r="G59" s="24">
        <v>23606.6</v>
      </c>
      <c r="H59" s="2"/>
    </row>
    <row r="60" spans="1:8">
      <c r="A60" s="46">
        <v>43203</v>
      </c>
      <c r="B60" s="22">
        <f t="shared" si="4"/>
        <v>1281772</v>
      </c>
      <c r="C60" s="32">
        <v>43210</v>
      </c>
      <c r="D60" s="22">
        <f t="shared" si="5"/>
        <v>12812</v>
      </c>
      <c r="E60" s="22" t="s">
        <v>95</v>
      </c>
      <c r="F60" s="25" t="s">
        <v>96</v>
      </c>
      <c r="G60" s="24">
        <v>25939.09</v>
      </c>
      <c r="H60" s="2"/>
    </row>
    <row r="61" spans="1:8">
      <c r="A61" s="79">
        <v>43203</v>
      </c>
      <c r="B61" s="80">
        <f t="shared" si="4"/>
        <v>1281773</v>
      </c>
      <c r="C61" s="81">
        <v>43210</v>
      </c>
      <c r="D61" s="80">
        <f t="shared" si="5"/>
        <v>12813</v>
      </c>
      <c r="E61" s="80" t="s">
        <v>28</v>
      </c>
      <c r="F61" s="82" t="s">
        <v>97</v>
      </c>
      <c r="G61" s="84">
        <v>1575</v>
      </c>
      <c r="H61" s="2"/>
    </row>
    <row r="62" spans="1:8">
      <c r="A62" s="46">
        <v>43210</v>
      </c>
      <c r="B62" s="22">
        <v>1281774</v>
      </c>
      <c r="C62" s="32">
        <v>43217</v>
      </c>
      <c r="D62" s="22">
        <v>12814</v>
      </c>
      <c r="E62" s="22" t="s">
        <v>12</v>
      </c>
      <c r="F62" s="25" t="s">
        <v>13</v>
      </c>
      <c r="G62" s="24">
        <v>5210.37</v>
      </c>
      <c r="H62" s="2"/>
    </row>
    <row r="63" spans="1:8">
      <c r="A63" s="46">
        <v>43210</v>
      </c>
      <c r="B63" s="22">
        <f>B62+1</f>
        <v>1281775</v>
      </c>
      <c r="C63" s="32">
        <v>43217</v>
      </c>
      <c r="D63" s="22">
        <f>D62+1</f>
        <v>12815</v>
      </c>
      <c r="E63" s="22" t="s">
        <v>12</v>
      </c>
      <c r="F63" s="25" t="s">
        <v>11</v>
      </c>
      <c r="G63" s="24">
        <v>2138.4</v>
      </c>
      <c r="H63" s="2"/>
    </row>
    <row r="64" spans="1:8">
      <c r="A64" s="46">
        <v>43210</v>
      </c>
      <c r="B64" s="22">
        <f t="shared" ref="B64:B93" si="6">B63+1</f>
        <v>1281776</v>
      </c>
      <c r="C64" s="32">
        <v>43217</v>
      </c>
      <c r="D64" s="22">
        <f t="shared" ref="D64:D93" si="7">D63+1</f>
        <v>12816</v>
      </c>
      <c r="E64" s="22" t="s">
        <v>25</v>
      </c>
      <c r="F64" s="25" t="s">
        <v>40</v>
      </c>
      <c r="G64" s="24">
        <v>3283.43</v>
      </c>
      <c r="H64" s="2"/>
    </row>
    <row r="65" spans="1:8">
      <c r="A65" s="46">
        <v>43210</v>
      </c>
      <c r="B65" s="22">
        <f t="shared" si="6"/>
        <v>1281777</v>
      </c>
      <c r="C65" s="32">
        <v>43217</v>
      </c>
      <c r="D65" s="22">
        <f t="shared" si="7"/>
        <v>12817</v>
      </c>
      <c r="E65" s="22" t="s">
        <v>25</v>
      </c>
      <c r="F65" s="25" t="s">
        <v>11</v>
      </c>
      <c r="G65" s="24">
        <v>2276.21</v>
      </c>
      <c r="H65" s="2"/>
    </row>
    <row r="66" spans="1:8">
      <c r="A66" s="46">
        <v>43210</v>
      </c>
      <c r="B66" s="22">
        <f t="shared" si="6"/>
        <v>1281778</v>
      </c>
      <c r="C66" s="32">
        <v>43217</v>
      </c>
      <c r="D66" s="22">
        <f t="shared" si="7"/>
        <v>12818</v>
      </c>
      <c r="E66" s="22" t="s">
        <v>98</v>
      </c>
      <c r="F66" s="25" t="s">
        <v>99</v>
      </c>
      <c r="G66" s="24">
        <v>6798.33</v>
      </c>
      <c r="H66" s="2"/>
    </row>
    <row r="67" spans="1:8">
      <c r="A67" s="46">
        <v>43210</v>
      </c>
      <c r="B67" s="22">
        <f t="shared" si="6"/>
        <v>1281779</v>
      </c>
      <c r="C67" s="32">
        <v>43217</v>
      </c>
      <c r="D67" s="22">
        <f t="shared" si="7"/>
        <v>12819</v>
      </c>
      <c r="E67" s="22" t="s">
        <v>42</v>
      </c>
      <c r="F67" s="25" t="s">
        <v>43</v>
      </c>
      <c r="G67" s="24">
        <v>3227.48</v>
      </c>
      <c r="H67" s="2"/>
    </row>
    <row r="68" spans="1:8">
      <c r="A68" s="46">
        <v>43210</v>
      </c>
      <c r="B68" s="22">
        <f t="shared" si="6"/>
        <v>1281780</v>
      </c>
      <c r="C68" s="32">
        <v>43217</v>
      </c>
      <c r="D68" s="22">
        <f t="shared" si="7"/>
        <v>12820</v>
      </c>
      <c r="E68" s="22" t="s">
        <v>32</v>
      </c>
      <c r="F68" s="25" t="s">
        <v>33</v>
      </c>
      <c r="G68" s="24">
        <v>4009.5</v>
      </c>
      <c r="H68" s="2"/>
    </row>
    <row r="69" spans="1:8">
      <c r="A69" s="46">
        <v>43210</v>
      </c>
      <c r="B69" s="22">
        <f t="shared" si="6"/>
        <v>1281781</v>
      </c>
      <c r="C69" s="32">
        <v>43217</v>
      </c>
      <c r="D69" s="22">
        <f t="shared" si="7"/>
        <v>12821</v>
      </c>
      <c r="E69" s="22" t="s">
        <v>32</v>
      </c>
      <c r="F69" s="25" t="s">
        <v>33</v>
      </c>
      <c r="G69" s="24">
        <v>4356</v>
      </c>
      <c r="H69" s="2"/>
    </row>
    <row r="70" spans="1:8">
      <c r="A70" s="46">
        <v>43210</v>
      </c>
      <c r="B70" s="22">
        <f t="shared" si="6"/>
        <v>1281782</v>
      </c>
      <c r="C70" s="32">
        <v>43217</v>
      </c>
      <c r="D70" s="22">
        <f t="shared" si="7"/>
        <v>12822</v>
      </c>
      <c r="E70" s="22" t="s">
        <v>87</v>
      </c>
      <c r="F70" s="25" t="s">
        <v>20</v>
      </c>
      <c r="G70" s="24">
        <v>11736.27</v>
      </c>
      <c r="H70" s="2"/>
    </row>
    <row r="71" spans="1:8">
      <c r="A71" s="46">
        <v>43210</v>
      </c>
      <c r="B71" s="22">
        <f t="shared" si="6"/>
        <v>1281783</v>
      </c>
      <c r="C71" s="32">
        <v>43217</v>
      </c>
      <c r="D71" s="22">
        <f t="shared" si="7"/>
        <v>12823</v>
      </c>
      <c r="E71" s="22" t="s">
        <v>87</v>
      </c>
      <c r="F71" s="25" t="s">
        <v>20</v>
      </c>
      <c r="G71" s="24">
        <v>13357.66</v>
      </c>
      <c r="H71" s="2"/>
    </row>
    <row r="72" spans="1:8">
      <c r="A72" s="46">
        <v>43210</v>
      </c>
      <c r="B72" s="22">
        <f t="shared" si="6"/>
        <v>1281784</v>
      </c>
      <c r="C72" s="32">
        <v>43217</v>
      </c>
      <c r="D72" s="22">
        <f t="shared" si="7"/>
        <v>12824</v>
      </c>
      <c r="E72" s="22" t="s">
        <v>59</v>
      </c>
      <c r="F72" s="25" t="s">
        <v>100</v>
      </c>
      <c r="G72" s="24">
        <v>3730.43</v>
      </c>
      <c r="H72" s="2"/>
    </row>
    <row r="73" spans="1:8">
      <c r="A73" s="46">
        <v>43210</v>
      </c>
      <c r="B73" s="22">
        <f t="shared" si="6"/>
        <v>1281785</v>
      </c>
      <c r="C73" s="32">
        <v>43217</v>
      </c>
      <c r="D73" s="22">
        <f t="shared" si="7"/>
        <v>12825</v>
      </c>
      <c r="E73" s="22" t="s">
        <v>101</v>
      </c>
      <c r="F73" s="25" t="s">
        <v>102</v>
      </c>
      <c r="G73" s="24">
        <v>4360.72</v>
      </c>
      <c r="H73" s="2"/>
    </row>
    <row r="74" spans="1:8">
      <c r="A74" s="46">
        <v>43210</v>
      </c>
      <c r="B74" s="22">
        <f t="shared" si="6"/>
        <v>1281786</v>
      </c>
      <c r="C74" s="32">
        <v>43217</v>
      </c>
      <c r="D74" s="22">
        <f t="shared" si="7"/>
        <v>12826</v>
      </c>
      <c r="E74" s="22" t="s">
        <v>103</v>
      </c>
      <c r="F74" s="25" t="s">
        <v>104</v>
      </c>
      <c r="G74" s="24">
        <v>1114.93</v>
      </c>
      <c r="H74" s="2"/>
    </row>
    <row r="75" spans="1:8">
      <c r="A75" s="46">
        <v>43210</v>
      </c>
      <c r="B75" s="22">
        <f t="shared" si="6"/>
        <v>1281787</v>
      </c>
      <c r="C75" s="32">
        <v>43217</v>
      </c>
      <c r="D75" s="22">
        <f t="shared" si="7"/>
        <v>12827</v>
      </c>
      <c r="E75" s="22" t="s">
        <v>88</v>
      </c>
      <c r="F75" s="25" t="s">
        <v>89</v>
      </c>
      <c r="G75" s="24">
        <v>1217.04</v>
      </c>
      <c r="H75" s="2"/>
    </row>
    <row r="76" spans="1:8">
      <c r="A76" s="46">
        <v>43210</v>
      </c>
      <c r="B76" s="22">
        <f t="shared" si="6"/>
        <v>1281788</v>
      </c>
      <c r="C76" s="32">
        <v>43217</v>
      </c>
      <c r="D76" s="22">
        <f t="shared" si="7"/>
        <v>12828</v>
      </c>
      <c r="E76" s="22" t="s">
        <v>106</v>
      </c>
      <c r="F76" s="25" t="s">
        <v>105</v>
      </c>
      <c r="G76" s="24">
        <v>2750</v>
      </c>
      <c r="H76" s="2"/>
    </row>
    <row r="77" spans="1:8">
      <c r="A77" s="46">
        <v>43210</v>
      </c>
      <c r="B77" s="22">
        <f t="shared" si="6"/>
        <v>1281789</v>
      </c>
      <c r="C77" s="32">
        <v>43217</v>
      </c>
      <c r="D77" s="22">
        <f t="shared" si="7"/>
        <v>12829</v>
      </c>
      <c r="E77" s="22" t="s">
        <v>107</v>
      </c>
      <c r="F77" s="25" t="s">
        <v>14</v>
      </c>
      <c r="G77" s="24">
        <v>6966.68</v>
      </c>
      <c r="H77" s="2"/>
    </row>
    <row r="78" spans="1:8">
      <c r="A78" s="46">
        <v>43210</v>
      </c>
      <c r="B78" s="22">
        <f t="shared" si="6"/>
        <v>1281790</v>
      </c>
      <c r="C78" s="32">
        <v>43216</v>
      </c>
      <c r="D78" s="22">
        <f t="shared" si="7"/>
        <v>12830</v>
      </c>
      <c r="E78" s="22" t="s">
        <v>8</v>
      </c>
      <c r="F78" s="25" t="s">
        <v>108</v>
      </c>
      <c r="G78" s="24">
        <v>7809.6</v>
      </c>
      <c r="H78" s="2"/>
    </row>
    <row r="79" spans="1:8">
      <c r="A79" s="46">
        <v>43210</v>
      </c>
      <c r="B79" s="22">
        <f t="shared" si="6"/>
        <v>1281791</v>
      </c>
      <c r="C79" s="32">
        <v>43216</v>
      </c>
      <c r="D79" s="22">
        <f t="shared" si="7"/>
        <v>12831</v>
      </c>
      <c r="E79" s="22" t="s">
        <v>8</v>
      </c>
      <c r="F79" s="25" t="s">
        <v>109</v>
      </c>
      <c r="G79" s="24">
        <v>2389.4899999999998</v>
      </c>
      <c r="H79" s="2"/>
    </row>
    <row r="80" spans="1:8">
      <c r="A80" s="46">
        <v>43210</v>
      </c>
      <c r="B80" s="22">
        <f t="shared" si="6"/>
        <v>1281792</v>
      </c>
      <c r="C80" s="32">
        <v>43216</v>
      </c>
      <c r="D80" s="22">
        <f t="shared" si="7"/>
        <v>12832</v>
      </c>
      <c r="E80" s="22" t="s">
        <v>72</v>
      </c>
      <c r="F80" s="25" t="s">
        <v>110</v>
      </c>
      <c r="G80" s="24">
        <v>16704.21</v>
      </c>
      <c r="H80" s="2"/>
    </row>
    <row r="81" spans="1:8">
      <c r="A81" s="46">
        <v>43210</v>
      </c>
      <c r="B81" s="22">
        <f t="shared" si="6"/>
        <v>1281793</v>
      </c>
      <c r="C81" s="32">
        <v>43217</v>
      </c>
      <c r="D81" s="22">
        <f t="shared" si="7"/>
        <v>12833</v>
      </c>
      <c r="E81" s="22" t="s">
        <v>8</v>
      </c>
      <c r="F81" s="25" t="s">
        <v>111</v>
      </c>
      <c r="G81" s="24">
        <v>26179.06</v>
      </c>
      <c r="H81" s="2"/>
    </row>
    <row r="82" spans="1:8">
      <c r="A82" s="46">
        <v>43210</v>
      </c>
      <c r="B82" s="22">
        <f t="shared" si="6"/>
        <v>1281794</v>
      </c>
      <c r="C82" s="32">
        <v>43217</v>
      </c>
      <c r="D82" s="22">
        <f t="shared" si="7"/>
        <v>12834</v>
      </c>
      <c r="E82" s="22" t="s">
        <v>68</v>
      </c>
      <c r="F82" s="25" t="s">
        <v>81</v>
      </c>
      <c r="G82" s="24">
        <v>4526.33</v>
      </c>
      <c r="H82" s="2"/>
    </row>
    <row r="83" spans="1:8">
      <c r="A83" s="46">
        <v>43210</v>
      </c>
      <c r="B83" s="22">
        <f t="shared" si="6"/>
        <v>1281795</v>
      </c>
      <c r="C83" s="32">
        <v>43217</v>
      </c>
      <c r="D83" s="22">
        <f t="shared" si="7"/>
        <v>12835</v>
      </c>
      <c r="E83" s="22" t="s">
        <v>28</v>
      </c>
      <c r="F83" s="25" t="s">
        <v>112</v>
      </c>
      <c r="G83" s="24">
        <v>43934.47</v>
      </c>
      <c r="H83" s="2"/>
    </row>
    <row r="84" spans="1:8">
      <c r="A84" s="46">
        <v>43210</v>
      </c>
      <c r="B84" s="22">
        <f t="shared" si="6"/>
        <v>1281796</v>
      </c>
      <c r="C84" s="32">
        <v>43217</v>
      </c>
      <c r="D84" s="22">
        <f t="shared" si="7"/>
        <v>12836</v>
      </c>
      <c r="E84" s="22" t="s">
        <v>113</v>
      </c>
      <c r="F84" s="25" t="s">
        <v>114</v>
      </c>
      <c r="G84" s="24">
        <v>5861.7</v>
      </c>
      <c r="H84" s="2"/>
    </row>
    <row r="85" spans="1:8">
      <c r="A85" s="46">
        <v>43210</v>
      </c>
      <c r="B85" s="22">
        <f t="shared" si="6"/>
        <v>1281797</v>
      </c>
      <c r="C85" s="32">
        <v>43217</v>
      </c>
      <c r="D85" s="22">
        <v>12802</v>
      </c>
      <c r="E85" s="22" t="s">
        <v>83</v>
      </c>
      <c r="F85" s="25" t="s">
        <v>115</v>
      </c>
      <c r="G85" s="24">
        <v>13956.25</v>
      </c>
      <c r="H85" s="2"/>
    </row>
    <row r="86" spans="1:8">
      <c r="A86" s="46">
        <v>43210</v>
      </c>
      <c r="B86" s="22">
        <f t="shared" si="6"/>
        <v>1281798</v>
      </c>
      <c r="C86" s="32">
        <v>43217</v>
      </c>
      <c r="D86" s="22">
        <v>12837</v>
      </c>
      <c r="E86" s="22" t="s">
        <v>116</v>
      </c>
      <c r="F86" s="25" t="s">
        <v>117</v>
      </c>
      <c r="G86" s="24">
        <v>16286.06</v>
      </c>
      <c r="H86" s="2"/>
    </row>
    <row r="87" spans="1:8">
      <c r="A87" s="46">
        <v>43210</v>
      </c>
      <c r="B87" s="22">
        <f t="shared" si="6"/>
        <v>1281799</v>
      </c>
      <c r="C87" s="32">
        <v>43217</v>
      </c>
      <c r="D87" s="22">
        <f t="shared" si="7"/>
        <v>12838</v>
      </c>
      <c r="E87" s="22" t="s">
        <v>118</v>
      </c>
      <c r="F87" s="25" t="s">
        <v>119</v>
      </c>
      <c r="G87" s="24">
        <v>40715.154999999999</v>
      </c>
      <c r="H87" s="2"/>
    </row>
    <row r="88" spans="1:8">
      <c r="A88" s="46">
        <v>43210</v>
      </c>
      <c r="B88" s="22">
        <f t="shared" si="6"/>
        <v>1281800</v>
      </c>
      <c r="C88" s="32">
        <v>43217</v>
      </c>
      <c r="D88" s="22">
        <f t="shared" si="7"/>
        <v>12839</v>
      </c>
      <c r="E88" s="22" t="s">
        <v>120</v>
      </c>
      <c r="F88" s="25" t="s">
        <v>121</v>
      </c>
      <c r="G88" s="24">
        <v>11589.29</v>
      </c>
      <c r="H88" s="2"/>
    </row>
    <row r="89" spans="1:8">
      <c r="A89" s="46">
        <v>43210</v>
      </c>
      <c r="B89" s="22">
        <v>1281901</v>
      </c>
      <c r="C89" s="32">
        <v>43217</v>
      </c>
      <c r="D89" s="22">
        <f t="shared" si="7"/>
        <v>12840</v>
      </c>
      <c r="E89" s="22" t="s">
        <v>87</v>
      </c>
      <c r="F89" s="25" t="s">
        <v>20</v>
      </c>
      <c r="G89" s="24">
        <v>42653.73</v>
      </c>
      <c r="H89" s="2"/>
    </row>
    <row r="90" spans="1:8">
      <c r="A90" s="46">
        <v>43210</v>
      </c>
      <c r="B90" s="22">
        <f t="shared" si="6"/>
        <v>1281902</v>
      </c>
      <c r="C90" s="32">
        <v>43217</v>
      </c>
      <c r="D90" s="22">
        <f t="shared" si="7"/>
        <v>12841</v>
      </c>
      <c r="E90" s="22" t="s">
        <v>122</v>
      </c>
      <c r="F90" s="25" t="s">
        <v>123</v>
      </c>
      <c r="G90" s="24">
        <v>2936.27</v>
      </c>
      <c r="H90" s="2"/>
    </row>
    <row r="91" spans="1:8">
      <c r="A91" s="46">
        <v>43210</v>
      </c>
      <c r="B91" s="22">
        <f t="shared" si="6"/>
        <v>1281903</v>
      </c>
      <c r="C91" s="32">
        <v>43247</v>
      </c>
      <c r="D91" s="22">
        <f t="shared" si="7"/>
        <v>12842</v>
      </c>
      <c r="E91" s="22" t="s">
        <v>122</v>
      </c>
      <c r="F91" s="25" t="s">
        <v>125</v>
      </c>
      <c r="G91" s="24">
        <v>2936.27</v>
      </c>
      <c r="H91" s="2"/>
    </row>
    <row r="92" spans="1:8">
      <c r="A92" s="46">
        <v>43210</v>
      </c>
      <c r="B92" s="22">
        <f t="shared" si="6"/>
        <v>1281904</v>
      </c>
      <c r="C92" s="32">
        <v>43217</v>
      </c>
      <c r="D92" s="22">
        <f t="shared" si="7"/>
        <v>12843</v>
      </c>
      <c r="E92" s="22" t="s">
        <v>124</v>
      </c>
      <c r="F92" s="25"/>
      <c r="G92" s="24">
        <v>0</v>
      </c>
      <c r="H92" s="2"/>
    </row>
    <row r="93" spans="1:8">
      <c r="A93" s="46">
        <v>43210</v>
      </c>
      <c r="B93" s="22">
        <f t="shared" si="6"/>
        <v>1281905</v>
      </c>
      <c r="C93" s="32">
        <v>43278</v>
      </c>
      <c r="D93" s="22">
        <f t="shared" si="7"/>
        <v>12844</v>
      </c>
      <c r="E93" s="22" t="s">
        <v>122</v>
      </c>
      <c r="F93" s="25" t="s">
        <v>126</v>
      </c>
      <c r="G93" s="24">
        <v>2936.27</v>
      </c>
      <c r="H93" s="2"/>
    </row>
    <row r="94" spans="1:8">
      <c r="A94" s="46"/>
      <c r="B94" s="22"/>
      <c r="C94" s="32"/>
      <c r="D94" s="22"/>
      <c r="E94" s="22"/>
      <c r="F94" s="73"/>
      <c r="G94" s="38"/>
      <c r="H94" s="2"/>
    </row>
    <row r="95" spans="1:8">
      <c r="A95" s="46"/>
      <c r="B95" s="22"/>
      <c r="C95" s="32"/>
      <c r="D95" s="22"/>
      <c r="E95" s="22"/>
      <c r="F95" s="73"/>
      <c r="G95" s="38"/>
      <c r="H95" s="2"/>
    </row>
    <row r="96" spans="1:8">
      <c r="A96" s="46"/>
      <c r="B96" s="22"/>
      <c r="C96" s="32"/>
      <c r="D96" s="22"/>
      <c r="E96" s="22"/>
      <c r="F96" s="73"/>
      <c r="G96" s="38"/>
      <c r="H96" s="2"/>
    </row>
    <row r="97" spans="1:13">
      <c r="A97" s="46"/>
      <c r="B97" s="22"/>
      <c r="C97" s="32"/>
      <c r="D97" s="22"/>
      <c r="E97" s="22"/>
      <c r="F97" s="73"/>
      <c r="G97" s="38"/>
      <c r="H97" s="2"/>
    </row>
    <row r="98" spans="1:13">
      <c r="A98" s="46"/>
      <c r="B98" s="22"/>
      <c r="C98" s="32"/>
      <c r="D98" s="22"/>
      <c r="E98" s="22"/>
      <c r="F98" s="73"/>
      <c r="G98" s="38"/>
      <c r="H98" s="2"/>
    </row>
    <row r="99" spans="1:13" ht="10.5" customHeight="1">
      <c r="A99" s="46"/>
      <c r="B99" s="22"/>
      <c r="C99" s="32"/>
      <c r="D99" s="22"/>
      <c r="E99" s="29"/>
      <c r="F99" s="64"/>
      <c r="G99" s="48"/>
    </row>
    <row r="100" spans="1:13" ht="17.25" customHeight="1" thickBot="1">
      <c r="A100" s="49" t="s">
        <v>5</v>
      </c>
      <c r="B100" s="50"/>
      <c r="C100" s="50"/>
      <c r="D100" s="16"/>
      <c r="E100" s="17"/>
      <c r="F100" s="20"/>
      <c r="G100" s="18"/>
    </row>
    <row r="101" spans="1:13" ht="10.5" customHeight="1">
      <c r="A101" s="4"/>
      <c r="B101" s="51"/>
      <c r="C101" s="51"/>
      <c r="D101" s="5"/>
      <c r="E101" s="6"/>
      <c r="F101" s="6"/>
      <c r="G101" s="7"/>
    </row>
    <row r="102" spans="1:13" ht="10.5" customHeight="1">
      <c r="A102" s="4"/>
      <c r="B102" s="51"/>
      <c r="C102" s="51"/>
      <c r="D102" s="5"/>
      <c r="E102" s="6"/>
      <c r="F102" s="52"/>
      <c r="G102" s="53"/>
    </row>
    <row r="103" spans="1:13" ht="10.5" customHeight="1">
      <c r="A103" s="4"/>
      <c r="B103" s="51"/>
      <c r="C103" s="51"/>
      <c r="D103" s="5"/>
      <c r="E103" s="6"/>
      <c r="F103" s="6"/>
      <c r="G103" s="7">
        <f>SUM(G6:G102)</f>
        <v>802594.02500000014</v>
      </c>
    </row>
    <row r="104" spans="1:13">
      <c r="A104" s="54"/>
      <c r="B104" s="51"/>
      <c r="C104" s="51"/>
      <c r="D104" s="5"/>
      <c r="E104" s="6"/>
      <c r="F104" s="6"/>
      <c r="G104" s="7"/>
    </row>
    <row r="105" spans="1:13">
      <c r="A105" s="4" t="s">
        <v>19</v>
      </c>
      <c r="B105" s="51"/>
      <c r="C105" s="51"/>
      <c r="D105" s="5"/>
      <c r="E105" s="6"/>
      <c r="F105" s="6"/>
      <c r="G105" s="7"/>
    </row>
    <row r="106" spans="1:13">
      <c r="E106" s="9"/>
      <c r="F106" s="9"/>
      <c r="G106" s="10"/>
    </row>
    <row r="109" spans="1:13" s="8" customFormat="1">
      <c r="A109" s="11"/>
      <c r="B109" s="55"/>
      <c r="C109" s="55"/>
      <c r="E109" s="12"/>
      <c r="F109" s="12"/>
      <c r="G109" s="13"/>
      <c r="H109" s="3"/>
      <c r="I109" s="3"/>
      <c r="J109" s="3"/>
      <c r="K109" s="3"/>
      <c r="L109" s="3"/>
      <c r="M109" s="3"/>
    </row>
    <row r="110" spans="1:13" s="8" customFormat="1">
      <c r="A110" s="11"/>
      <c r="B110" s="55"/>
      <c r="C110" s="55"/>
      <c r="E110" s="12"/>
      <c r="F110" s="12"/>
      <c r="G110" s="13"/>
      <c r="H110" s="3"/>
      <c r="I110" s="3"/>
      <c r="J110" s="3"/>
      <c r="K110" s="3"/>
      <c r="L110" s="3"/>
      <c r="M110" s="3"/>
    </row>
    <row r="111" spans="1:13" s="8" customFormat="1">
      <c r="A111" s="11"/>
      <c r="B111" s="55"/>
      <c r="C111" s="55"/>
      <c r="E111" s="12"/>
      <c r="F111" s="12"/>
      <c r="G111" s="13"/>
      <c r="H111" s="3"/>
      <c r="I111" s="3"/>
      <c r="J111" s="3"/>
      <c r="K111" s="3"/>
      <c r="L111" s="3"/>
      <c r="M111" s="3"/>
    </row>
    <row r="145" spans="5:7">
      <c r="E145" s="9"/>
      <c r="F145" s="9"/>
      <c r="G145" s="10">
        <f>SUM(G110:G142)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April06</vt:lpstr>
      <vt:lpstr>April13</vt:lpstr>
      <vt:lpstr>April20</vt:lpstr>
      <vt:lpstr>April27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2018-05-02T05:09:00Z</dcterms:modified>
</cp:coreProperties>
</file>