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5" windowWidth="7800" windowHeight="7650"/>
  </bookViews>
  <sheets>
    <sheet name="Payables" sheetId="52" r:id="rId1"/>
  </sheets>
  <calcPr calcId="124519"/>
</workbook>
</file>

<file path=xl/calcChain.xml><?xml version="1.0" encoding="utf-8"?>
<calcChain xmlns="http://schemas.openxmlformats.org/spreadsheetml/2006/main">
  <c r="E145" i="52"/>
  <c r="E22"/>
  <c r="E9"/>
  <c r="E8"/>
  <c r="E7"/>
  <c r="E157" l="1"/>
</calcChain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mam, may check na po kaya lang hindi namin ma release kasi po wala pa kami budget</t>
        </r>
      </text>
    </comment>
  </commentList>
</comments>
</file>

<file path=xl/sharedStrings.xml><?xml version="1.0" encoding="utf-8"?>
<sst xmlns="http://schemas.openxmlformats.org/spreadsheetml/2006/main" count="289" uniqueCount="80">
  <si>
    <t>PAYEE</t>
  </si>
  <si>
    <t>AMOUNT</t>
  </si>
  <si>
    <t>PARTICULAR</t>
  </si>
  <si>
    <t xml:space="preserve">TOTAL </t>
  </si>
  <si>
    <t>Sales Invoice Date</t>
  </si>
  <si>
    <t>Sales Invoice #</t>
  </si>
  <si>
    <t>COMPANY</t>
  </si>
  <si>
    <t>SUMMARY OF PAYABLES</t>
  </si>
  <si>
    <t>SUPPLIERS</t>
  </si>
  <si>
    <t>OUTLET</t>
  </si>
  <si>
    <t>STOCKHOLDERS</t>
  </si>
  <si>
    <t>Higiadzo System Inc</t>
  </si>
  <si>
    <t>Grilla Antipolo Food Corp</t>
  </si>
  <si>
    <t>Toshmania Food Inc</t>
  </si>
  <si>
    <t>Marketing Expense for April  2017</t>
  </si>
  <si>
    <t>Global Beer Zero Inc</t>
  </si>
  <si>
    <t>Charlex International</t>
  </si>
  <si>
    <t>Rental</t>
  </si>
  <si>
    <t>Consultancy Fee for October 2017</t>
  </si>
  <si>
    <t>Marketing Expense for October  2017</t>
  </si>
  <si>
    <t>Consultancy Fee for Sept 2017</t>
  </si>
  <si>
    <t>Marketing Expense for Sept  2017</t>
  </si>
  <si>
    <t>Consultancy Fee for Nov 2017</t>
  </si>
  <si>
    <t>Marketing Expense for Nov  2017</t>
  </si>
  <si>
    <t>FOR THE MONTH JANUARY 2018</t>
  </si>
  <si>
    <t>Consultancy Fee for Dec 2017</t>
  </si>
  <si>
    <t>Marketing Expense for Dec  2017</t>
  </si>
  <si>
    <t>Alvin Cruz</t>
  </si>
  <si>
    <t>External Auditor-Dec 2017</t>
  </si>
  <si>
    <t>Payment for Messenger &amp; Area Manager Fee for   Sept-Jan.2018</t>
  </si>
  <si>
    <t>Payment for Management Fee for   Sept-Jan  2018</t>
  </si>
  <si>
    <t>Accounting Fee for  Sept - Jan  2018</t>
  </si>
  <si>
    <t>Consultancy Fee for Jan  2018</t>
  </si>
  <si>
    <t>Marketing Expense for Jan 2018</t>
  </si>
  <si>
    <t>Freezer Rental for December 2017-Jan 2018</t>
  </si>
  <si>
    <t>At Your Service Cooperative</t>
  </si>
  <si>
    <t>Payroll Coop Staff-Dec 26-Jan 10,2018 cut off</t>
  </si>
  <si>
    <t>MFD Enterprises</t>
  </si>
  <si>
    <t>Rice</t>
  </si>
  <si>
    <t>Uniliver RFM Ice Cream Inc</t>
  </si>
  <si>
    <t>Vanilla Ice Cream</t>
  </si>
  <si>
    <t>Streets Corporation</t>
  </si>
  <si>
    <t>Detergent Powder</t>
  </si>
  <si>
    <t>Equiibrium Intertrade Corporation</t>
  </si>
  <si>
    <t>Sofetto &amp; Java Mocha</t>
  </si>
  <si>
    <t>E Blue Holdings &amp; Trading Corp</t>
  </si>
  <si>
    <t>Coffee Beans</t>
  </si>
  <si>
    <t>Bestchoice Packaging inc</t>
  </si>
  <si>
    <t>Packaging &amp; Cleaning Materials</t>
  </si>
  <si>
    <t>Manila Bambi Foods Company</t>
  </si>
  <si>
    <t>Nachos</t>
  </si>
  <si>
    <t>Consolidated Dairy &amp; Frozen Food Corp</t>
  </si>
  <si>
    <t>Fresh Milk</t>
  </si>
  <si>
    <t>Dec 18-29</t>
  </si>
  <si>
    <t>ASC Enterprises Inc</t>
  </si>
  <si>
    <t>Tube Ice</t>
  </si>
  <si>
    <t>Dec 1-15</t>
  </si>
  <si>
    <t>Jan 2-15</t>
  </si>
  <si>
    <t>Lulubee Corporation</t>
  </si>
  <si>
    <t>Coconut Oil</t>
  </si>
  <si>
    <t>Pepsi Cola Products Philippines Inc</t>
  </si>
  <si>
    <t>Soda in Can</t>
  </si>
  <si>
    <t>Phoenix Royal Trading Co., Inc</t>
  </si>
  <si>
    <t>Paper Towel</t>
  </si>
  <si>
    <t>RMLO Trading</t>
  </si>
  <si>
    <t>Hanging Tender</t>
  </si>
  <si>
    <t>Kutz Trading</t>
  </si>
  <si>
    <t>Lettuce &amp; Assorted Fruits</t>
  </si>
  <si>
    <t>JMK Seafoods &amp; Meat Dealer</t>
  </si>
  <si>
    <t>Chicken</t>
  </si>
  <si>
    <t>Sozo Exousia Inc</t>
  </si>
  <si>
    <t>Commissary</t>
  </si>
  <si>
    <t>Fernandon Sampaga</t>
  </si>
  <si>
    <t>Seafoods</t>
  </si>
  <si>
    <t>Cabutad Vegetable Dealer</t>
  </si>
  <si>
    <t>Assorted Vegetable</t>
  </si>
  <si>
    <t>Zoe Tosh Food Corp</t>
  </si>
  <si>
    <t>Gift Certificate Payment</t>
  </si>
  <si>
    <t>Head Office Marketing</t>
  </si>
  <si>
    <t>Fliers &amp; Magnet Giveaway for Valentines Day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</si>
</sst>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5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35">
    <xf numFmtId="0" fontId="0" fillId="0" borderId="0" xfId="0"/>
    <xf numFmtId="0" fontId="3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43" fontId="10" fillId="4" borderId="0" xfId="1" applyFont="1" applyFill="1" applyBorder="1"/>
    <xf numFmtId="0" fontId="8" fillId="5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14" fontId="3" fillId="0" borderId="1" xfId="0" applyNumberFormat="1" applyFont="1" applyFill="1" applyBorder="1"/>
    <xf numFmtId="14" fontId="12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right"/>
    </xf>
    <xf numFmtId="0" fontId="3" fillId="0" borderId="1" xfId="23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5"/>
  <sheetViews>
    <sheetView tabSelected="1" topLeftCell="A85" workbookViewId="0">
      <selection activeCell="H151" sqref="H151"/>
    </sheetView>
  </sheetViews>
  <sheetFormatPr defaultRowHeight="11.25"/>
  <cols>
    <col min="1" max="1" width="22" style="3" customWidth="1"/>
    <col min="2" max="2" width="21.42578125" style="4" customWidth="1"/>
    <col min="3" max="3" width="32.28515625" style="3" customWidth="1"/>
    <col min="4" max="4" width="53.7109375" style="5" customWidth="1"/>
    <col min="5" max="5" width="17.85546875" style="3" customWidth="1"/>
    <col min="6" max="6" width="12.140625" style="3" customWidth="1"/>
    <col min="7" max="7" width="10.28515625" style="3" bestFit="1" customWidth="1"/>
    <col min="8" max="16384" width="9.140625" style="3"/>
  </cols>
  <sheetData>
    <row r="1" spans="1:8" s="2" customFormat="1">
      <c r="A1" s="20" t="s">
        <v>6</v>
      </c>
      <c r="B1" s="24"/>
      <c r="C1" s="20"/>
      <c r="D1" s="20"/>
      <c r="E1" s="20"/>
      <c r="F1" s="20"/>
      <c r="G1" s="20"/>
      <c r="H1" s="20"/>
    </row>
    <row r="2" spans="1:8" s="2" customFormat="1">
      <c r="A2" s="20" t="s">
        <v>7</v>
      </c>
      <c r="B2" s="24"/>
      <c r="C2" s="20"/>
      <c r="D2" s="20"/>
      <c r="E2" s="20"/>
      <c r="F2" s="20"/>
      <c r="G2" s="20"/>
      <c r="H2" s="20"/>
    </row>
    <row r="3" spans="1:8" s="2" customFormat="1">
      <c r="A3" s="20" t="s">
        <v>24</v>
      </c>
      <c r="B3" s="24"/>
      <c r="C3" s="20"/>
      <c r="D3" s="20"/>
      <c r="E3" s="20"/>
      <c r="F3" s="20"/>
      <c r="G3" s="20"/>
      <c r="H3" s="20"/>
    </row>
    <row r="4" spans="1:8" ht="13.5" customHeight="1"/>
    <row r="5" spans="1:8" s="6" customFormat="1">
      <c r="A5" s="28" t="s">
        <v>4</v>
      </c>
      <c r="B5" s="28" t="s">
        <v>5</v>
      </c>
      <c r="C5" s="28" t="s">
        <v>0</v>
      </c>
      <c r="D5" s="29" t="s">
        <v>2</v>
      </c>
      <c r="E5" s="28" t="s">
        <v>1</v>
      </c>
    </row>
    <row r="6" spans="1:8" s="6" customFormat="1">
      <c r="A6" s="28"/>
      <c r="B6" s="28"/>
      <c r="C6" s="25" t="s">
        <v>16</v>
      </c>
      <c r="D6" s="26" t="s">
        <v>17</v>
      </c>
      <c r="E6" s="27">
        <v>171710.62</v>
      </c>
    </row>
    <row r="7" spans="1:8" s="6" customFormat="1">
      <c r="A7" s="28"/>
      <c r="B7" s="7"/>
      <c r="C7" s="25" t="s">
        <v>11</v>
      </c>
      <c r="D7" s="26" t="s">
        <v>29</v>
      </c>
      <c r="E7" s="27">
        <f>6260*5</f>
        <v>31300</v>
      </c>
    </row>
    <row r="8" spans="1:8" s="6" customFormat="1">
      <c r="A8" s="28"/>
      <c r="B8" s="1"/>
      <c r="C8" s="25" t="s">
        <v>11</v>
      </c>
      <c r="D8" s="26" t="s">
        <v>30</v>
      </c>
      <c r="E8" s="27">
        <f>3500*5</f>
        <v>17500</v>
      </c>
    </row>
    <row r="9" spans="1:8" s="6" customFormat="1">
      <c r="A9" s="30"/>
      <c r="B9" s="1"/>
      <c r="C9" s="25" t="s">
        <v>11</v>
      </c>
      <c r="D9" s="26" t="s">
        <v>31</v>
      </c>
      <c r="E9" s="27">
        <f>6630*5</f>
        <v>33150</v>
      </c>
    </row>
    <row r="10" spans="1:8" s="6" customFormat="1">
      <c r="A10" s="30"/>
      <c r="B10" s="1"/>
      <c r="C10" s="25" t="s">
        <v>13</v>
      </c>
      <c r="D10" s="26" t="s">
        <v>14</v>
      </c>
      <c r="E10" s="27">
        <v>14894.66</v>
      </c>
    </row>
    <row r="11" spans="1:8" s="6" customFormat="1">
      <c r="A11" s="31"/>
      <c r="B11" s="1"/>
      <c r="C11" s="25" t="s">
        <v>12</v>
      </c>
      <c r="D11" s="26" t="s">
        <v>20</v>
      </c>
      <c r="E11" s="27">
        <v>43547.55</v>
      </c>
    </row>
    <row r="12" spans="1:8" s="6" customFormat="1">
      <c r="A12" s="31"/>
      <c r="B12" s="1"/>
      <c r="C12" s="25" t="s">
        <v>13</v>
      </c>
      <c r="D12" s="26" t="s">
        <v>21</v>
      </c>
      <c r="E12" s="27">
        <v>17419.02</v>
      </c>
    </row>
    <row r="13" spans="1:8" s="6" customFormat="1">
      <c r="A13" s="31"/>
      <c r="B13" s="1"/>
      <c r="C13" s="25" t="s">
        <v>12</v>
      </c>
      <c r="D13" s="26" t="s">
        <v>18</v>
      </c>
      <c r="E13" s="27">
        <v>42431.95</v>
      </c>
    </row>
    <row r="14" spans="1:8" s="6" customFormat="1">
      <c r="A14" s="31"/>
      <c r="B14" s="1"/>
      <c r="C14" s="25" t="s">
        <v>13</v>
      </c>
      <c r="D14" s="26" t="s">
        <v>19</v>
      </c>
      <c r="E14" s="27">
        <v>16972.78</v>
      </c>
    </row>
    <row r="15" spans="1:8" s="6" customFormat="1">
      <c r="A15" s="31"/>
      <c r="B15" s="1"/>
      <c r="C15" s="25" t="s">
        <v>12</v>
      </c>
      <c r="D15" s="26" t="s">
        <v>22</v>
      </c>
      <c r="E15" s="27">
        <v>35740.11</v>
      </c>
    </row>
    <row r="16" spans="1:8" s="6" customFormat="1">
      <c r="A16" s="31"/>
      <c r="B16" s="1"/>
      <c r="C16" s="25" t="s">
        <v>13</v>
      </c>
      <c r="D16" s="26" t="s">
        <v>23</v>
      </c>
      <c r="E16" s="27">
        <v>14296.05</v>
      </c>
    </row>
    <row r="17" spans="1:5" s="6" customFormat="1">
      <c r="A17" s="31"/>
      <c r="B17" s="1"/>
      <c r="C17" s="25" t="s">
        <v>12</v>
      </c>
      <c r="D17" s="26" t="s">
        <v>25</v>
      </c>
      <c r="E17" s="27">
        <v>47308.87</v>
      </c>
    </row>
    <row r="18" spans="1:5" s="6" customFormat="1">
      <c r="A18" s="31"/>
      <c r="B18" s="1"/>
      <c r="C18" s="25" t="s">
        <v>13</v>
      </c>
      <c r="D18" s="26" t="s">
        <v>26</v>
      </c>
      <c r="E18" s="27">
        <v>18923.55</v>
      </c>
    </row>
    <row r="19" spans="1:5" s="6" customFormat="1">
      <c r="A19" s="31"/>
      <c r="B19" s="1"/>
      <c r="C19" s="25" t="s">
        <v>12</v>
      </c>
      <c r="D19" s="26" t="s">
        <v>32</v>
      </c>
      <c r="E19" s="27">
        <v>41151.58</v>
      </c>
    </row>
    <row r="20" spans="1:5" s="6" customFormat="1">
      <c r="A20" s="31"/>
      <c r="B20" s="1"/>
      <c r="C20" s="25" t="s">
        <v>13</v>
      </c>
      <c r="D20" s="26" t="s">
        <v>33</v>
      </c>
      <c r="E20" s="27">
        <v>16460.63</v>
      </c>
    </row>
    <row r="21" spans="1:5" s="6" customFormat="1">
      <c r="A21" s="31"/>
      <c r="B21" s="1"/>
      <c r="C21" s="25" t="s">
        <v>27</v>
      </c>
      <c r="D21" s="26" t="s">
        <v>28</v>
      </c>
      <c r="E21" s="27">
        <v>3570</v>
      </c>
    </row>
    <row r="22" spans="1:5" s="6" customFormat="1">
      <c r="A22" s="31"/>
      <c r="B22" s="1"/>
      <c r="C22" s="25" t="s">
        <v>15</v>
      </c>
      <c r="D22" s="26" t="s">
        <v>34</v>
      </c>
      <c r="E22" s="27">
        <f>3360*2</f>
        <v>6720</v>
      </c>
    </row>
    <row r="23" spans="1:5" s="6" customFormat="1">
      <c r="A23" s="31"/>
      <c r="B23" s="1"/>
      <c r="C23" s="25" t="s">
        <v>35</v>
      </c>
      <c r="D23" s="26" t="s">
        <v>36</v>
      </c>
      <c r="E23" s="27">
        <v>70470.070000000007</v>
      </c>
    </row>
    <row r="24" spans="1:5" s="6" customFormat="1">
      <c r="A24" s="30"/>
      <c r="B24" s="1"/>
      <c r="C24" s="25"/>
      <c r="D24" s="26"/>
      <c r="E24" s="27"/>
    </row>
    <row r="25" spans="1:5" s="6" customFormat="1">
      <c r="A25" s="31" t="s">
        <v>8</v>
      </c>
      <c r="B25" s="1"/>
      <c r="C25" s="25"/>
      <c r="D25" s="26"/>
      <c r="E25" s="27"/>
    </row>
    <row r="26" spans="1:5" s="6" customFormat="1">
      <c r="A26" s="30">
        <v>43120</v>
      </c>
      <c r="B26" s="1">
        <v>9446</v>
      </c>
      <c r="C26" s="25" t="s">
        <v>37</v>
      </c>
      <c r="D26" s="26" t="s">
        <v>38</v>
      </c>
      <c r="E26" s="27">
        <v>4578</v>
      </c>
    </row>
    <row r="27" spans="1:5" s="6" customFormat="1">
      <c r="A27" s="30">
        <v>43456</v>
      </c>
      <c r="B27" s="1">
        <v>9301</v>
      </c>
      <c r="C27" s="25" t="s">
        <v>37</v>
      </c>
      <c r="D27" s="26" t="s">
        <v>38</v>
      </c>
      <c r="E27" s="27">
        <v>6867</v>
      </c>
    </row>
    <row r="28" spans="1:5" s="6" customFormat="1">
      <c r="A28" s="30">
        <v>43426</v>
      </c>
      <c r="B28" s="1">
        <v>9132</v>
      </c>
      <c r="C28" s="25" t="s">
        <v>37</v>
      </c>
      <c r="D28" s="26" t="s">
        <v>38</v>
      </c>
      <c r="E28" s="27">
        <v>4578</v>
      </c>
    </row>
    <row r="29" spans="1:5" s="6" customFormat="1">
      <c r="A29" s="30">
        <v>43443</v>
      </c>
      <c r="B29" s="1">
        <v>9232</v>
      </c>
      <c r="C29" s="25" t="s">
        <v>37</v>
      </c>
      <c r="D29" s="26" t="s">
        <v>38</v>
      </c>
      <c r="E29" s="27">
        <v>4578</v>
      </c>
    </row>
    <row r="30" spans="1:5" s="6" customFormat="1">
      <c r="A30" s="30">
        <v>43104</v>
      </c>
      <c r="B30" s="1">
        <v>52605467</v>
      </c>
      <c r="C30" s="25" t="s">
        <v>39</v>
      </c>
      <c r="D30" s="26" t="s">
        <v>40</v>
      </c>
      <c r="E30" s="27">
        <v>1350</v>
      </c>
    </row>
    <row r="31" spans="1:5" s="6" customFormat="1">
      <c r="A31" s="30">
        <v>43103</v>
      </c>
      <c r="B31" s="1">
        <v>70916</v>
      </c>
      <c r="C31" s="25" t="s">
        <v>41</v>
      </c>
      <c r="D31" s="26" t="s">
        <v>42</v>
      </c>
      <c r="E31" s="27">
        <v>1150.5999999999999</v>
      </c>
    </row>
    <row r="32" spans="1:5" s="6" customFormat="1">
      <c r="A32" s="30">
        <v>43122</v>
      </c>
      <c r="B32" s="1">
        <v>151110</v>
      </c>
      <c r="C32" s="25" t="s">
        <v>43</v>
      </c>
      <c r="D32" s="26" t="s">
        <v>44</v>
      </c>
      <c r="E32" s="27">
        <v>2791.8</v>
      </c>
    </row>
    <row r="33" spans="1:6" s="6" customFormat="1">
      <c r="A33" s="30">
        <v>43122</v>
      </c>
      <c r="B33" s="1">
        <v>76288</v>
      </c>
      <c r="C33" s="25" t="s">
        <v>45</v>
      </c>
      <c r="D33" s="26" t="s">
        <v>46</v>
      </c>
      <c r="E33" s="27">
        <v>2011.6</v>
      </c>
    </row>
    <row r="34" spans="1:6" s="6" customFormat="1">
      <c r="A34" s="30">
        <v>43110</v>
      </c>
      <c r="B34" s="1">
        <v>112325</v>
      </c>
      <c r="C34" s="25" t="s">
        <v>47</v>
      </c>
      <c r="D34" s="26" t="s">
        <v>48</v>
      </c>
      <c r="E34" s="27">
        <v>2600</v>
      </c>
    </row>
    <row r="35" spans="1:6" s="6" customFormat="1">
      <c r="A35" s="30">
        <v>43463</v>
      </c>
      <c r="B35" s="1">
        <v>6418</v>
      </c>
      <c r="C35" s="25" t="s">
        <v>49</v>
      </c>
      <c r="D35" s="26" t="s">
        <v>50</v>
      </c>
      <c r="E35" s="27">
        <v>2460</v>
      </c>
    </row>
    <row r="36" spans="1:6" s="6" customFormat="1">
      <c r="A36" s="30">
        <v>43455</v>
      </c>
      <c r="B36" s="1">
        <v>6306</v>
      </c>
      <c r="C36" s="25" t="s">
        <v>49</v>
      </c>
      <c r="D36" s="26" t="s">
        <v>50</v>
      </c>
      <c r="E36" s="27">
        <v>1230</v>
      </c>
    </row>
    <row r="37" spans="1:6" s="6" customFormat="1">
      <c r="A37" s="30">
        <v>43105</v>
      </c>
      <c r="B37" s="1">
        <v>805317</v>
      </c>
      <c r="C37" s="25" t="s">
        <v>51</v>
      </c>
      <c r="D37" s="26" t="s">
        <v>52</v>
      </c>
      <c r="E37" s="27">
        <v>4400</v>
      </c>
    </row>
    <row r="38" spans="1:6" s="6" customFormat="1">
      <c r="A38" s="30">
        <v>43448</v>
      </c>
      <c r="B38" s="1">
        <v>801587</v>
      </c>
      <c r="C38" s="25" t="s">
        <v>51</v>
      </c>
      <c r="D38" s="26" t="s">
        <v>52</v>
      </c>
      <c r="E38" s="27">
        <v>4400</v>
      </c>
    </row>
    <row r="39" spans="1:6" s="6" customFormat="1">
      <c r="A39" s="30">
        <v>43408</v>
      </c>
      <c r="B39" s="1">
        <v>794314</v>
      </c>
      <c r="C39" s="25" t="s">
        <v>51</v>
      </c>
      <c r="D39" s="26" t="s">
        <v>52</v>
      </c>
      <c r="E39" s="27">
        <v>4400</v>
      </c>
    </row>
    <row r="40" spans="1:6" s="6" customFormat="1">
      <c r="A40" s="32" t="s">
        <v>53</v>
      </c>
      <c r="B40" s="1">
        <v>125313</v>
      </c>
      <c r="C40" s="25" t="s">
        <v>54</v>
      </c>
      <c r="D40" s="26" t="s">
        <v>55</v>
      </c>
      <c r="E40" s="27">
        <v>1700</v>
      </c>
    </row>
    <row r="41" spans="1:6" s="6" customFormat="1">
      <c r="A41" s="32" t="s">
        <v>56</v>
      </c>
      <c r="B41" s="1">
        <v>116294</v>
      </c>
      <c r="C41" s="25" t="s">
        <v>54</v>
      </c>
      <c r="D41" s="26" t="s">
        <v>55</v>
      </c>
      <c r="E41" s="27">
        <v>2295</v>
      </c>
    </row>
    <row r="42" spans="1:6" s="6" customFormat="1">
      <c r="A42" s="32" t="s">
        <v>57</v>
      </c>
      <c r="B42" s="1">
        <v>134219</v>
      </c>
      <c r="C42" s="25" t="s">
        <v>54</v>
      </c>
      <c r="D42" s="26" t="s">
        <v>55</v>
      </c>
      <c r="E42" s="27">
        <v>1870</v>
      </c>
    </row>
    <row r="43" spans="1:6" s="6" customFormat="1">
      <c r="A43" s="30">
        <v>43102</v>
      </c>
      <c r="B43" s="1">
        <v>5090</v>
      </c>
      <c r="C43" s="25" t="s">
        <v>58</v>
      </c>
      <c r="D43" s="26" t="s">
        <v>59</v>
      </c>
      <c r="E43" s="27">
        <v>4743</v>
      </c>
    </row>
    <row r="44" spans="1:6" s="6" customFormat="1">
      <c r="A44" s="30">
        <v>43115</v>
      </c>
      <c r="B44" s="1">
        <v>5148</v>
      </c>
      <c r="C44" s="25" t="s">
        <v>58</v>
      </c>
      <c r="D44" s="26" t="s">
        <v>59</v>
      </c>
      <c r="E44" s="27">
        <v>6324</v>
      </c>
    </row>
    <row r="45" spans="1:6" s="6" customFormat="1">
      <c r="A45" s="30">
        <v>43455</v>
      </c>
      <c r="B45" s="1">
        <v>5082</v>
      </c>
      <c r="C45" s="25" t="s">
        <v>58</v>
      </c>
      <c r="D45" s="26" t="s">
        <v>59</v>
      </c>
      <c r="E45" s="27">
        <v>4743</v>
      </c>
      <c r="F45" s="34"/>
    </row>
    <row r="46" spans="1:6" s="6" customFormat="1" ht="12" customHeight="1">
      <c r="A46" s="32">
        <v>43129</v>
      </c>
      <c r="B46" s="1">
        <v>1142022</v>
      </c>
      <c r="C46" s="8" t="s">
        <v>60</v>
      </c>
      <c r="D46" s="26" t="s">
        <v>61</v>
      </c>
      <c r="E46" s="27">
        <v>3735.01</v>
      </c>
    </row>
    <row r="47" spans="1:6" s="6" customFormat="1" ht="12" customHeight="1">
      <c r="A47" s="32">
        <v>43126</v>
      </c>
      <c r="B47" s="1">
        <v>23787</v>
      </c>
      <c r="C47" s="8" t="s">
        <v>62</v>
      </c>
      <c r="D47" s="26" t="s">
        <v>63</v>
      </c>
      <c r="E47" s="27">
        <v>1768</v>
      </c>
    </row>
    <row r="48" spans="1:6" s="6" customFormat="1" ht="12" customHeight="1">
      <c r="A48" s="32">
        <v>43120</v>
      </c>
      <c r="B48" s="1">
        <v>3966</v>
      </c>
      <c r="C48" s="8" t="s">
        <v>64</v>
      </c>
      <c r="D48" s="26" t="s">
        <v>65</v>
      </c>
      <c r="E48" s="27">
        <v>5000</v>
      </c>
    </row>
    <row r="49" spans="1:5" s="6" customFormat="1" ht="12" customHeight="1">
      <c r="A49" s="32">
        <v>43103</v>
      </c>
      <c r="B49" s="1">
        <v>3888</v>
      </c>
      <c r="C49" s="8" t="s">
        <v>64</v>
      </c>
      <c r="D49" s="26" t="s">
        <v>65</v>
      </c>
      <c r="E49" s="27">
        <v>6230</v>
      </c>
    </row>
    <row r="50" spans="1:5" s="6" customFormat="1" ht="12" customHeight="1">
      <c r="A50" s="32">
        <v>43448</v>
      </c>
      <c r="B50" s="1">
        <v>47614</v>
      </c>
      <c r="C50" s="8" t="s">
        <v>66</v>
      </c>
      <c r="D50" s="26" t="s">
        <v>67</v>
      </c>
      <c r="E50" s="27">
        <v>2250.7600000000002</v>
      </c>
    </row>
    <row r="51" spans="1:5" s="6" customFormat="1" ht="12" customHeight="1">
      <c r="A51" s="32">
        <v>43447</v>
      </c>
      <c r="B51" s="1">
        <v>47589</v>
      </c>
      <c r="C51" s="8" t="s">
        <v>66</v>
      </c>
      <c r="D51" s="26" t="s">
        <v>67</v>
      </c>
      <c r="E51" s="27">
        <v>636.54</v>
      </c>
    </row>
    <row r="52" spans="1:5" s="6" customFormat="1" ht="12" customHeight="1">
      <c r="A52" s="32">
        <v>43445</v>
      </c>
      <c r="B52" s="1">
        <v>47552</v>
      </c>
      <c r="C52" s="8" t="s">
        <v>66</v>
      </c>
      <c r="D52" s="26" t="s">
        <v>67</v>
      </c>
      <c r="E52" s="27">
        <v>895.94</v>
      </c>
    </row>
    <row r="53" spans="1:5" s="6" customFormat="1" ht="12" customHeight="1">
      <c r="A53" s="32">
        <v>43441</v>
      </c>
      <c r="B53" s="1">
        <v>47426</v>
      </c>
      <c r="C53" s="8" t="s">
        <v>66</v>
      </c>
      <c r="D53" s="26" t="s">
        <v>67</v>
      </c>
      <c r="E53" s="27">
        <v>1701.52</v>
      </c>
    </row>
    <row r="54" spans="1:5" s="6" customFormat="1" ht="12" customHeight="1">
      <c r="A54" s="32">
        <v>43442</v>
      </c>
      <c r="B54" s="1">
        <v>47455</v>
      </c>
      <c r="C54" s="8" t="s">
        <v>66</v>
      </c>
      <c r="D54" s="26" t="s">
        <v>67</v>
      </c>
      <c r="E54" s="27">
        <v>292</v>
      </c>
    </row>
    <row r="55" spans="1:5" s="6" customFormat="1" ht="12" customHeight="1">
      <c r="A55" s="32">
        <v>43438</v>
      </c>
      <c r="B55" s="1">
        <v>47342</v>
      </c>
      <c r="C55" s="8" t="s">
        <v>66</v>
      </c>
      <c r="D55" s="26" t="s">
        <v>67</v>
      </c>
      <c r="E55" s="27">
        <v>2782.32</v>
      </c>
    </row>
    <row r="56" spans="1:5" s="6" customFormat="1" ht="12" customHeight="1">
      <c r="A56" s="32">
        <v>43433</v>
      </c>
      <c r="B56" s="1">
        <v>47150</v>
      </c>
      <c r="C56" s="8" t="s">
        <v>66</v>
      </c>
      <c r="D56" s="26" t="s">
        <v>67</v>
      </c>
      <c r="E56" s="27">
        <v>421.68</v>
      </c>
    </row>
    <row r="57" spans="1:5" s="6" customFormat="1" ht="12" customHeight="1">
      <c r="A57" s="32">
        <v>43431</v>
      </c>
      <c r="B57" s="1">
        <v>47096</v>
      </c>
      <c r="C57" s="8" t="s">
        <v>66</v>
      </c>
      <c r="D57" s="26" t="s">
        <v>67</v>
      </c>
      <c r="E57" s="27">
        <v>2214.25</v>
      </c>
    </row>
    <row r="58" spans="1:5" s="6" customFormat="1">
      <c r="A58" s="32">
        <v>43429</v>
      </c>
      <c r="B58" s="1">
        <v>47068</v>
      </c>
      <c r="C58" s="8" t="s">
        <v>66</v>
      </c>
      <c r="D58" s="26" t="s">
        <v>67</v>
      </c>
      <c r="E58" s="27">
        <v>540.6</v>
      </c>
    </row>
    <row r="59" spans="1:5" s="6" customFormat="1">
      <c r="A59" s="32">
        <v>43428</v>
      </c>
      <c r="B59" s="1">
        <v>47048</v>
      </c>
      <c r="C59" s="8" t="s">
        <v>66</v>
      </c>
      <c r="D59" s="26" t="s">
        <v>67</v>
      </c>
      <c r="E59" s="27">
        <v>517.65</v>
      </c>
    </row>
    <row r="60" spans="1:5" s="6" customFormat="1">
      <c r="A60" s="30">
        <v>43426</v>
      </c>
      <c r="B60" s="1">
        <v>46974</v>
      </c>
      <c r="C60" s="8" t="s">
        <v>66</v>
      </c>
      <c r="D60" s="26" t="s">
        <v>67</v>
      </c>
      <c r="E60" s="27">
        <v>2791.36</v>
      </c>
    </row>
    <row r="61" spans="1:5" s="6" customFormat="1">
      <c r="A61" s="30">
        <v>43424</v>
      </c>
      <c r="B61" s="1">
        <v>46934</v>
      </c>
      <c r="C61" s="8" t="s">
        <v>66</v>
      </c>
      <c r="D61" s="26" t="s">
        <v>67</v>
      </c>
      <c r="E61" s="27">
        <v>1514.71</v>
      </c>
    </row>
    <row r="62" spans="1:5" s="6" customFormat="1">
      <c r="A62" s="30">
        <v>43420</v>
      </c>
      <c r="B62" s="1">
        <v>46846</v>
      </c>
      <c r="C62" s="8" t="s">
        <v>66</v>
      </c>
      <c r="D62" s="26" t="s">
        <v>67</v>
      </c>
      <c r="E62" s="27">
        <v>1681.37</v>
      </c>
    </row>
    <row r="63" spans="1:5" s="6" customFormat="1">
      <c r="A63" s="30">
        <v>43413</v>
      </c>
      <c r="B63" s="1">
        <v>46731</v>
      </c>
      <c r="C63" s="8" t="s">
        <v>66</v>
      </c>
      <c r="D63" s="26" t="s">
        <v>67</v>
      </c>
      <c r="E63" s="27">
        <v>785.06</v>
      </c>
    </row>
    <row r="64" spans="1:5" s="6" customFormat="1">
      <c r="A64" s="30">
        <v>43411</v>
      </c>
      <c r="B64" s="1">
        <v>46680</v>
      </c>
      <c r="C64" s="8" t="s">
        <v>66</v>
      </c>
      <c r="D64" s="26" t="s">
        <v>67</v>
      </c>
      <c r="E64" s="27">
        <v>394.94</v>
      </c>
    </row>
    <row r="65" spans="1:5" s="6" customFormat="1">
      <c r="A65" s="30">
        <v>43410</v>
      </c>
      <c r="B65" s="1">
        <v>46647</v>
      </c>
      <c r="C65" s="8" t="s">
        <v>66</v>
      </c>
      <c r="D65" s="26" t="s">
        <v>67</v>
      </c>
      <c r="E65" s="27">
        <v>1475.09</v>
      </c>
    </row>
    <row r="66" spans="1:5" s="6" customFormat="1">
      <c r="A66" s="30">
        <v>43406</v>
      </c>
      <c r="B66" s="1">
        <v>46514</v>
      </c>
      <c r="C66" s="8" t="s">
        <v>66</v>
      </c>
      <c r="D66" s="26" t="s">
        <v>67</v>
      </c>
      <c r="E66" s="27">
        <v>1331.64</v>
      </c>
    </row>
    <row r="67" spans="1:5" s="6" customFormat="1">
      <c r="A67" s="30">
        <v>43399</v>
      </c>
      <c r="B67" s="1">
        <v>46425</v>
      </c>
      <c r="C67" s="8" t="s">
        <v>66</v>
      </c>
      <c r="D67" s="26" t="s">
        <v>67</v>
      </c>
      <c r="E67" s="27">
        <v>1162.6400000000001</v>
      </c>
    </row>
    <row r="68" spans="1:5" s="6" customFormat="1">
      <c r="A68" s="30">
        <v>43393</v>
      </c>
      <c r="B68" s="1">
        <v>46304</v>
      </c>
      <c r="C68" s="8" t="s">
        <v>66</v>
      </c>
      <c r="D68" s="26" t="s">
        <v>67</v>
      </c>
      <c r="E68" s="27">
        <v>539.48</v>
      </c>
    </row>
    <row r="69" spans="1:5" s="6" customFormat="1">
      <c r="A69" s="30">
        <v>43396</v>
      </c>
      <c r="B69" s="1">
        <v>46342</v>
      </c>
      <c r="C69" s="8" t="s">
        <v>66</v>
      </c>
      <c r="D69" s="26" t="s">
        <v>67</v>
      </c>
      <c r="E69" s="27">
        <v>1626.83</v>
      </c>
    </row>
    <row r="70" spans="1:5" s="6" customFormat="1">
      <c r="A70" s="30">
        <v>43391</v>
      </c>
      <c r="B70" s="1">
        <v>46255</v>
      </c>
      <c r="C70" s="8" t="s">
        <v>66</v>
      </c>
      <c r="D70" s="26" t="s">
        <v>67</v>
      </c>
      <c r="E70" s="27">
        <v>1021.68</v>
      </c>
    </row>
    <row r="71" spans="1:5" s="6" customFormat="1">
      <c r="A71" s="30">
        <v>43389</v>
      </c>
      <c r="B71" s="1">
        <v>46208</v>
      </c>
      <c r="C71" s="8" t="s">
        <v>66</v>
      </c>
      <c r="D71" s="26" t="s">
        <v>67</v>
      </c>
      <c r="E71" s="27">
        <v>1929.09</v>
      </c>
    </row>
    <row r="72" spans="1:5" s="6" customFormat="1">
      <c r="A72" s="30">
        <v>43385</v>
      </c>
      <c r="B72" s="1">
        <v>46144</v>
      </c>
      <c r="C72" s="8" t="s">
        <v>66</v>
      </c>
      <c r="D72" s="26" t="s">
        <v>67</v>
      </c>
      <c r="E72" s="27">
        <v>883.96</v>
      </c>
    </row>
    <row r="73" spans="1:5" s="6" customFormat="1">
      <c r="A73" s="30">
        <v>43382</v>
      </c>
      <c r="B73" s="1">
        <v>46039</v>
      </c>
      <c r="C73" s="8" t="s">
        <v>66</v>
      </c>
      <c r="D73" s="26" t="s">
        <v>67</v>
      </c>
      <c r="E73" s="27">
        <v>1517.72</v>
      </c>
    </row>
    <row r="74" spans="1:5" s="6" customFormat="1">
      <c r="A74" s="30">
        <v>43131</v>
      </c>
      <c r="B74" s="1">
        <v>124615</v>
      </c>
      <c r="C74" s="8" t="s">
        <v>68</v>
      </c>
      <c r="D74" s="26" t="s">
        <v>69</v>
      </c>
      <c r="E74" s="27">
        <v>1100</v>
      </c>
    </row>
    <row r="75" spans="1:5" s="6" customFormat="1">
      <c r="A75" s="30">
        <v>43126</v>
      </c>
      <c r="B75" s="1">
        <v>118260</v>
      </c>
      <c r="C75" s="8" t="s">
        <v>68</v>
      </c>
      <c r="D75" s="26" t="s">
        <v>69</v>
      </c>
      <c r="E75" s="27">
        <v>510</v>
      </c>
    </row>
    <row r="76" spans="1:5" s="6" customFormat="1">
      <c r="A76" s="30">
        <v>43125</v>
      </c>
      <c r="B76" s="1">
        <v>118483</v>
      </c>
      <c r="C76" s="8" t="s">
        <v>68</v>
      </c>
      <c r="D76" s="26" t="s">
        <v>69</v>
      </c>
      <c r="E76" s="27">
        <v>2950</v>
      </c>
    </row>
    <row r="77" spans="1:5" s="6" customFormat="1">
      <c r="A77" s="30">
        <v>43124</v>
      </c>
      <c r="B77" s="1">
        <v>117682</v>
      </c>
      <c r="C77" s="8" t="s">
        <v>68</v>
      </c>
      <c r="D77" s="26" t="s">
        <v>69</v>
      </c>
      <c r="E77" s="27">
        <v>600</v>
      </c>
    </row>
    <row r="78" spans="1:5" s="6" customFormat="1">
      <c r="A78" s="30">
        <v>43122</v>
      </c>
      <c r="B78" s="1">
        <v>124146</v>
      </c>
      <c r="C78" s="8" t="s">
        <v>68</v>
      </c>
      <c r="D78" s="26" t="s">
        <v>69</v>
      </c>
      <c r="E78" s="27">
        <v>3200</v>
      </c>
    </row>
    <row r="79" spans="1:5" s="6" customFormat="1">
      <c r="A79" s="30">
        <v>43117</v>
      </c>
      <c r="B79" s="1">
        <v>118196</v>
      </c>
      <c r="C79" s="8" t="s">
        <v>68</v>
      </c>
      <c r="D79" s="26" t="s">
        <v>69</v>
      </c>
      <c r="E79" s="27">
        <v>1050</v>
      </c>
    </row>
    <row r="80" spans="1:5" s="6" customFormat="1">
      <c r="A80" s="30">
        <v>43115</v>
      </c>
      <c r="B80" s="1">
        <v>123789</v>
      </c>
      <c r="C80" s="8" t="s">
        <v>68</v>
      </c>
      <c r="D80" s="26" t="s">
        <v>69</v>
      </c>
      <c r="E80" s="27">
        <v>3200</v>
      </c>
    </row>
    <row r="81" spans="1:5" s="6" customFormat="1">
      <c r="A81" s="30">
        <v>43110</v>
      </c>
      <c r="B81" s="1">
        <v>123374</v>
      </c>
      <c r="C81" s="8" t="s">
        <v>68</v>
      </c>
      <c r="D81" s="26" t="s">
        <v>69</v>
      </c>
      <c r="E81" s="27">
        <v>3800</v>
      </c>
    </row>
    <row r="82" spans="1:5" s="6" customFormat="1">
      <c r="A82" s="30">
        <v>43105</v>
      </c>
      <c r="B82" s="1">
        <v>122857</v>
      </c>
      <c r="C82" s="8" t="s">
        <v>68</v>
      </c>
      <c r="D82" s="26" t="s">
        <v>69</v>
      </c>
      <c r="E82" s="27">
        <v>600</v>
      </c>
    </row>
    <row r="83" spans="1:5" s="6" customFormat="1">
      <c r="A83" s="30">
        <v>43104</v>
      </c>
      <c r="B83" s="1">
        <v>122652</v>
      </c>
      <c r="C83" s="8" t="s">
        <v>68</v>
      </c>
      <c r="D83" s="26" t="s">
        <v>69</v>
      </c>
      <c r="E83" s="27">
        <v>4050</v>
      </c>
    </row>
    <row r="84" spans="1:5" s="6" customFormat="1">
      <c r="A84" s="30">
        <v>43103</v>
      </c>
      <c r="B84" s="1">
        <v>122555</v>
      </c>
      <c r="C84" s="8" t="s">
        <v>68</v>
      </c>
      <c r="D84" s="26" t="s">
        <v>69</v>
      </c>
      <c r="E84" s="27">
        <v>850</v>
      </c>
    </row>
    <row r="85" spans="1:5" s="6" customFormat="1">
      <c r="A85" s="30">
        <v>43460</v>
      </c>
      <c r="B85" s="1">
        <v>121961</v>
      </c>
      <c r="C85" s="8" t="s">
        <v>68</v>
      </c>
      <c r="D85" s="26" t="s">
        <v>69</v>
      </c>
      <c r="E85" s="27">
        <v>3000</v>
      </c>
    </row>
    <row r="86" spans="1:5" s="6" customFormat="1">
      <c r="A86" s="30">
        <v>43456</v>
      </c>
      <c r="B86" s="1">
        <v>121640</v>
      </c>
      <c r="C86" s="8" t="s">
        <v>68</v>
      </c>
      <c r="D86" s="26" t="s">
        <v>69</v>
      </c>
      <c r="E86" s="27">
        <v>2100</v>
      </c>
    </row>
    <row r="87" spans="1:5" s="6" customFormat="1">
      <c r="A87" s="30">
        <v>43453</v>
      </c>
      <c r="B87" s="1">
        <v>121301</v>
      </c>
      <c r="C87" s="8" t="s">
        <v>68</v>
      </c>
      <c r="D87" s="26" t="s">
        <v>69</v>
      </c>
      <c r="E87" s="27">
        <v>2700</v>
      </c>
    </row>
    <row r="88" spans="1:5" s="6" customFormat="1">
      <c r="A88" s="30">
        <v>43450</v>
      </c>
      <c r="B88" s="1">
        <v>120943</v>
      </c>
      <c r="C88" s="8" t="s">
        <v>68</v>
      </c>
      <c r="D88" s="26" t="s">
        <v>69</v>
      </c>
      <c r="E88" s="9">
        <v>2550</v>
      </c>
    </row>
    <row r="89" spans="1:5" s="6" customFormat="1">
      <c r="A89" s="30">
        <v>43448</v>
      </c>
      <c r="B89" s="1">
        <v>120729</v>
      </c>
      <c r="C89" s="8" t="s">
        <v>68</v>
      </c>
      <c r="D89" s="26" t="s">
        <v>69</v>
      </c>
      <c r="E89" s="9">
        <v>1680</v>
      </c>
    </row>
    <row r="90" spans="1:5" s="6" customFormat="1">
      <c r="A90" s="30">
        <v>43445</v>
      </c>
      <c r="B90" s="1">
        <v>120440</v>
      </c>
      <c r="C90" s="8" t="s">
        <v>68</v>
      </c>
      <c r="D90" s="26" t="s">
        <v>69</v>
      </c>
      <c r="E90" s="9">
        <v>2100</v>
      </c>
    </row>
    <row r="91" spans="1:5" s="6" customFormat="1" ht="11.25" customHeight="1">
      <c r="A91" s="30">
        <v>43442</v>
      </c>
      <c r="B91" s="1">
        <v>120138</v>
      </c>
      <c r="C91" s="8" t="s">
        <v>68</v>
      </c>
      <c r="D91" s="26" t="s">
        <v>69</v>
      </c>
      <c r="E91" s="9">
        <v>1050</v>
      </c>
    </row>
    <row r="92" spans="1:5" s="6" customFormat="1">
      <c r="A92" s="30">
        <v>43421</v>
      </c>
      <c r="B92" s="1">
        <v>118152</v>
      </c>
      <c r="C92" s="8" t="s">
        <v>68</v>
      </c>
      <c r="D92" s="26" t="s">
        <v>69</v>
      </c>
      <c r="E92" s="9">
        <v>600</v>
      </c>
    </row>
    <row r="93" spans="1:5" s="6" customFormat="1">
      <c r="A93" s="30">
        <v>43412</v>
      </c>
      <c r="B93" s="1">
        <v>118151</v>
      </c>
      <c r="C93" s="8" t="s">
        <v>68</v>
      </c>
      <c r="D93" s="26" t="s">
        <v>69</v>
      </c>
      <c r="E93" s="9">
        <v>1200</v>
      </c>
    </row>
    <row r="94" spans="1:5" s="6" customFormat="1">
      <c r="A94" s="30">
        <v>43378</v>
      </c>
      <c r="B94" s="1">
        <v>108934</v>
      </c>
      <c r="C94" s="8" t="s">
        <v>68</v>
      </c>
      <c r="D94" s="26" t="s">
        <v>69</v>
      </c>
      <c r="E94" s="9">
        <v>600</v>
      </c>
    </row>
    <row r="95" spans="1:5" s="6" customFormat="1">
      <c r="A95" s="30">
        <v>43375</v>
      </c>
      <c r="B95" s="1">
        <v>108663</v>
      </c>
      <c r="C95" s="8" t="s">
        <v>68</v>
      </c>
      <c r="D95" s="26" t="s">
        <v>69</v>
      </c>
      <c r="E95" s="9">
        <v>4000</v>
      </c>
    </row>
    <row r="96" spans="1:5" s="6" customFormat="1">
      <c r="A96" s="30">
        <v>43353</v>
      </c>
      <c r="B96" s="1">
        <v>108440</v>
      </c>
      <c r="C96" s="8" t="s">
        <v>68</v>
      </c>
      <c r="D96" s="26" t="s">
        <v>69</v>
      </c>
      <c r="E96" s="9">
        <v>2150</v>
      </c>
    </row>
    <row r="97" spans="1:5" s="6" customFormat="1">
      <c r="A97" s="30">
        <v>43370</v>
      </c>
      <c r="B97" s="1">
        <v>108154</v>
      </c>
      <c r="C97" s="8" t="s">
        <v>68</v>
      </c>
      <c r="D97" s="26" t="s">
        <v>69</v>
      </c>
      <c r="E97" s="9">
        <v>2760</v>
      </c>
    </row>
    <row r="98" spans="1:5" s="6" customFormat="1">
      <c r="A98" s="30">
        <v>43364</v>
      </c>
      <c r="B98" s="1">
        <v>104947</v>
      </c>
      <c r="C98" s="8" t="s">
        <v>68</v>
      </c>
      <c r="D98" s="26" t="s">
        <v>69</v>
      </c>
      <c r="E98" s="9">
        <v>2100</v>
      </c>
    </row>
    <row r="99" spans="1:5" s="6" customFormat="1">
      <c r="A99" s="30">
        <v>43361</v>
      </c>
      <c r="B99" s="1">
        <v>107238</v>
      </c>
      <c r="C99" s="8" t="s">
        <v>68</v>
      </c>
      <c r="D99" s="26" t="s">
        <v>69</v>
      </c>
      <c r="E99" s="9">
        <v>1850</v>
      </c>
    </row>
    <row r="100" spans="1:5" s="6" customFormat="1" ht="10.5" customHeight="1">
      <c r="A100" s="30">
        <v>43350</v>
      </c>
      <c r="B100" s="1">
        <v>106206</v>
      </c>
      <c r="C100" s="8" t="s">
        <v>68</v>
      </c>
      <c r="D100" s="26" t="s">
        <v>69</v>
      </c>
      <c r="E100" s="9">
        <v>2100</v>
      </c>
    </row>
    <row r="101" spans="1:5" s="6" customFormat="1">
      <c r="A101" s="30">
        <v>43354</v>
      </c>
      <c r="B101" s="1">
        <v>106657</v>
      </c>
      <c r="C101" s="8" t="s">
        <v>68</v>
      </c>
      <c r="D101" s="26" t="s">
        <v>69</v>
      </c>
      <c r="E101" s="9">
        <v>4250</v>
      </c>
    </row>
    <row r="102" spans="1:5" s="6" customFormat="1">
      <c r="A102" s="30">
        <v>43347</v>
      </c>
      <c r="B102" s="1">
        <v>105909</v>
      </c>
      <c r="C102" s="8" t="s">
        <v>68</v>
      </c>
      <c r="D102" s="26" t="s">
        <v>69</v>
      </c>
      <c r="E102" s="9">
        <v>3150</v>
      </c>
    </row>
    <row r="103" spans="1:5" s="6" customFormat="1">
      <c r="A103" s="30">
        <v>43129</v>
      </c>
      <c r="B103" s="1">
        <v>18443</v>
      </c>
      <c r="C103" s="8" t="s">
        <v>70</v>
      </c>
      <c r="D103" s="9" t="s">
        <v>71</v>
      </c>
      <c r="E103" s="9">
        <v>7016</v>
      </c>
    </row>
    <row r="104" spans="1:5" s="6" customFormat="1">
      <c r="A104" s="30">
        <v>43129</v>
      </c>
      <c r="B104" s="1">
        <v>18442</v>
      </c>
      <c r="C104" s="8" t="s">
        <v>70</v>
      </c>
      <c r="D104" s="9" t="s">
        <v>71</v>
      </c>
      <c r="E104" s="9">
        <v>8884</v>
      </c>
    </row>
    <row r="105" spans="1:5" s="6" customFormat="1">
      <c r="A105" s="30">
        <v>43122</v>
      </c>
      <c r="B105" s="1">
        <v>18381</v>
      </c>
      <c r="C105" s="8" t="s">
        <v>70</v>
      </c>
      <c r="D105" s="9" t="s">
        <v>71</v>
      </c>
      <c r="E105" s="9">
        <v>10109.58</v>
      </c>
    </row>
    <row r="106" spans="1:5" s="6" customFormat="1">
      <c r="A106" s="30">
        <v>43122</v>
      </c>
      <c r="B106" s="1">
        <v>18382</v>
      </c>
      <c r="C106" s="8" t="s">
        <v>70</v>
      </c>
      <c r="D106" s="9" t="s">
        <v>71</v>
      </c>
      <c r="E106" s="9">
        <v>6139</v>
      </c>
    </row>
    <row r="107" spans="1:5" s="6" customFormat="1">
      <c r="A107" s="30">
        <v>43113</v>
      </c>
      <c r="B107" s="1">
        <v>18296</v>
      </c>
      <c r="C107" s="8" t="s">
        <v>70</v>
      </c>
      <c r="D107" s="9" t="s">
        <v>71</v>
      </c>
      <c r="E107" s="9">
        <v>2065</v>
      </c>
    </row>
    <row r="108" spans="1:5" s="6" customFormat="1">
      <c r="A108" s="30">
        <v>43113</v>
      </c>
      <c r="B108" s="1">
        <v>18297</v>
      </c>
      <c r="C108" s="8" t="s">
        <v>70</v>
      </c>
      <c r="D108" s="9" t="s">
        <v>71</v>
      </c>
      <c r="E108" s="9">
        <v>345</v>
      </c>
    </row>
    <row r="109" spans="1:5" s="6" customFormat="1">
      <c r="A109" s="30">
        <v>43115</v>
      </c>
      <c r="B109" s="1">
        <v>18310</v>
      </c>
      <c r="C109" s="8" t="s">
        <v>70</v>
      </c>
      <c r="D109" s="9" t="s">
        <v>71</v>
      </c>
      <c r="E109" s="9">
        <v>13808</v>
      </c>
    </row>
    <row r="110" spans="1:5" s="6" customFormat="1">
      <c r="A110" s="30">
        <v>43115</v>
      </c>
      <c r="B110" s="1">
        <v>18311</v>
      </c>
      <c r="C110" s="8" t="s">
        <v>70</v>
      </c>
      <c r="D110" s="9" t="s">
        <v>71</v>
      </c>
      <c r="E110" s="9">
        <v>9812.5</v>
      </c>
    </row>
    <row r="111" spans="1:5" s="6" customFormat="1">
      <c r="A111" s="30">
        <v>43105</v>
      </c>
      <c r="B111" s="1">
        <v>18201</v>
      </c>
      <c r="C111" s="8" t="s">
        <v>70</v>
      </c>
      <c r="D111" s="9" t="s">
        <v>71</v>
      </c>
      <c r="E111" s="9">
        <v>12328</v>
      </c>
    </row>
    <row r="112" spans="1:5" s="6" customFormat="1">
      <c r="A112" s="30">
        <v>43105</v>
      </c>
      <c r="B112" s="1">
        <v>18200</v>
      </c>
      <c r="C112" s="8" t="s">
        <v>70</v>
      </c>
      <c r="D112" s="9" t="s">
        <v>71</v>
      </c>
      <c r="E112" s="9">
        <v>13899</v>
      </c>
    </row>
    <row r="113" spans="1:5" s="6" customFormat="1">
      <c r="A113" s="30">
        <v>43456</v>
      </c>
      <c r="B113" s="1">
        <v>18090</v>
      </c>
      <c r="C113" s="8" t="s">
        <v>70</v>
      </c>
      <c r="D113" s="9" t="s">
        <v>71</v>
      </c>
      <c r="E113" s="9">
        <v>9859</v>
      </c>
    </row>
    <row r="114" spans="1:5" s="6" customFormat="1">
      <c r="A114" s="30">
        <v>43456</v>
      </c>
      <c r="B114" s="1">
        <v>18091</v>
      </c>
      <c r="C114" s="8" t="s">
        <v>70</v>
      </c>
      <c r="D114" s="9" t="s">
        <v>71</v>
      </c>
      <c r="E114" s="9">
        <v>6401</v>
      </c>
    </row>
    <row r="115" spans="1:5" s="6" customFormat="1">
      <c r="A115" s="30">
        <v>43463</v>
      </c>
      <c r="B115" s="1">
        <v>18151</v>
      </c>
      <c r="C115" s="8" t="s">
        <v>70</v>
      </c>
      <c r="D115" s="9" t="s">
        <v>71</v>
      </c>
      <c r="E115" s="9">
        <v>6035</v>
      </c>
    </row>
    <row r="116" spans="1:5" s="6" customFormat="1">
      <c r="A116" s="30">
        <v>43463</v>
      </c>
      <c r="B116" s="1">
        <v>18150</v>
      </c>
      <c r="C116" s="8" t="s">
        <v>70</v>
      </c>
      <c r="D116" s="9" t="s">
        <v>71</v>
      </c>
      <c r="E116" s="9">
        <v>10219</v>
      </c>
    </row>
    <row r="117" spans="1:5" s="6" customFormat="1">
      <c r="A117" s="30">
        <v>43452</v>
      </c>
      <c r="B117" s="1">
        <v>18043</v>
      </c>
      <c r="C117" s="8" t="s">
        <v>70</v>
      </c>
      <c r="D117" s="9" t="s">
        <v>71</v>
      </c>
      <c r="E117" s="9">
        <v>9639</v>
      </c>
    </row>
    <row r="118" spans="1:5" s="6" customFormat="1">
      <c r="A118" s="30">
        <v>43452</v>
      </c>
      <c r="B118" s="1">
        <v>18045</v>
      </c>
      <c r="C118" s="8" t="s">
        <v>70</v>
      </c>
      <c r="D118" s="9" t="s">
        <v>71</v>
      </c>
      <c r="E118" s="9">
        <v>7304</v>
      </c>
    </row>
    <row r="119" spans="1:5" s="6" customFormat="1">
      <c r="A119" s="30">
        <v>43129</v>
      </c>
      <c r="B119" s="1">
        <v>65301</v>
      </c>
      <c r="C119" s="8" t="s">
        <v>72</v>
      </c>
      <c r="D119" s="26" t="s">
        <v>73</v>
      </c>
      <c r="E119" s="9">
        <v>4151</v>
      </c>
    </row>
    <row r="120" spans="1:5" s="6" customFormat="1">
      <c r="A120" s="30">
        <v>43129</v>
      </c>
      <c r="B120" s="1">
        <v>653002</v>
      </c>
      <c r="C120" s="8" t="s">
        <v>72</v>
      </c>
      <c r="D120" s="26" t="s">
        <v>73</v>
      </c>
      <c r="E120" s="9">
        <v>2832</v>
      </c>
    </row>
    <row r="121" spans="1:5" s="6" customFormat="1">
      <c r="A121" s="30">
        <v>43124</v>
      </c>
      <c r="B121" s="1">
        <v>64595</v>
      </c>
      <c r="C121" s="8" t="s">
        <v>72</v>
      </c>
      <c r="D121" s="26" t="s">
        <v>73</v>
      </c>
      <c r="E121" s="9">
        <v>2410</v>
      </c>
    </row>
    <row r="122" spans="1:5" s="6" customFormat="1">
      <c r="A122" s="30">
        <v>43122</v>
      </c>
      <c r="B122" s="1">
        <v>64589</v>
      </c>
      <c r="C122" s="8" t="s">
        <v>72</v>
      </c>
      <c r="D122" s="26" t="s">
        <v>73</v>
      </c>
      <c r="E122" s="9">
        <v>3482</v>
      </c>
    </row>
    <row r="123" spans="1:5" s="6" customFormat="1">
      <c r="A123" s="30">
        <v>43122</v>
      </c>
      <c r="B123" s="1">
        <v>64590</v>
      </c>
      <c r="C123" s="8" t="s">
        <v>72</v>
      </c>
      <c r="D123" s="26" t="s">
        <v>73</v>
      </c>
      <c r="E123" s="9">
        <v>2507.5</v>
      </c>
    </row>
    <row r="124" spans="1:5" s="6" customFormat="1">
      <c r="A124" s="30">
        <v>43115</v>
      </c>
      <c r="B124" s="1">
        <v>64580</v>
      </c>
      <c r="C124" s="8" t="s">
        <v>72</v>
      </c>
      <c r="D124" s="26" t="s">
        <v>73</v>
      </c>
      <c r="E124" s="9">
        <v>2125</v>
      </c>
    </row>
    <row r="125" spans="1:5" s="6" customFormat="1">
      <c r="A125" s="32">
        <v>43115</v>
      </c>
      <c r="B125" s="1">
        <v>64579</v>
      </c>
      <c r="C125" s="8" t="s">
        <v>72</v>
      </c>
      <c r="D125" s="26" t="s">
        <v>73</v>
      </c>
      <c r="E125" s="9">
        <v>4905</v>
      </c>
    </row>
    <row r="126" spans="1:5" s="6" customFormat="1">
      <c r="A126" s="32">
        <v>43110</v>
      </c>
      <c r="B126" s="1">
        <v>64572</v>
      </c>
      <c r="C126" s="8" t="s">
        <v>72</v>
      </c>
      <c r="D126" s="26" t="s">
        <v>73</v>
      </c>
      <c r="E126" s="9">
        <v>6680</v>
      </c>
    </row>
    <row r="127" spans="1:5" s="6" customFormat="1">
      <c r="A127" s="30">
        <v>43105</v>
      </c>
      <c r="B127" s="1">
        <v>64563</v>
      </c>
      <c r="C127" s="8" t="s">
        <v>72</v>
      </c>
      <c r="D127" s="26" t="s">
        <v>73</v>
      </c>
      <c r="E127" s="9">
        <v>1150</v>
      </c>
    </row>
    <row r="128" spans="1:5" s="6" customFormat="1">
      <c r="A128" s="30">
        <v>43108</v>
      </c>
      <c r="B128" s="1">
        <v>64568</v>
      </c>
      <c r="C128" s="8" t="s">
        <v>72</v>
      </c>
      <c r="D128" s="26" t="s">
        <v>73</v>
      </c>
      <c r="E128" s="9">
        <v>2297.5</v>
      </c>
    </row>
    <row r="129" spans="1:5" s="6" customFormat="1">
      <c r="A129" s="30">
        <v>43108</v>
      </c>
      <c r="B129" s="1">
        <v>64567</v>
      </c>
      <c r="C129" s="8" t="s">
        <v>72</v>
      </c>
      <c r="D129" s="26" t="s">
        <v>73</v>
      </c>
      <c r="E129" s="9">
        <v>2206</v>
      </c>
    </row>
    <row r="130" spans="1:5" s="6" customFormat="1">
      <c r="A130" s="30">
        <v>43103</v>
      </c>
      <c r="B130" s="1">
        <v>64557</v>
      </c>
      <c r="C130" s="8" t="s">
        <v>72</v>
      </c>
      <c r="D130" s="26" t="s">
        <v>73</v>
      </c>
      <c r="E130" s="9">
        <v>2436</v>
      </c>
    </row>
    <row r="131" spans="1:5" s="6" customFormat="1">
      <c r="A131" s="30">
        <v>43103</v>
      </c>
      <c r="B131" s="1">
        <v>64558</v>
      </c>
      <c r="C131" s="8" t="s">
        <v>72</v>
      </c>
      <c r="D131" s="26" t="s">
        <v>73</v>
      </c>
      <c r="E131" s="9">
        <v>1070</v>
      </c>
    </row>
    <row r="132" spans="1:5" s="6" customFormat="1">
      <c r="A132" s="30">
        <v>43463</v>
      </c>
      <c r="B132" s="1">
        <v>64554</v>
      </c>
      <c r="C132" s="8" t="s">
        <v>72</v>
      </c>
      <c r="D132" s="26" t="s">
        <v>73</v>
      </c>
      <c r="E132" s="9">
        <v>2972</v>
      </c>
    </row>
    <row r="133" spans="1:5" s="6" customFormat="1">
      <c r="A133" s="30">
        <v>43461</v>
      </c>
      <c r="B133" s="1">
        <v>63799</v>
      </c>
      <c r="C133" s="8" t="s">
        <v>72</v>
      </c>
      <c r="D133" s="26" t="s">
        <v>73</v>
      </c>
      <c r="E133" s="9">
        <v>3320</v>
      </c>
    </row>
    <row r="134" spans="1:5" s="6" customFormat="1">
      <c r="A134" s="30">
        <v>43456</v>
      </c>
      <c r="B134" s="1">
        <v>63797</v>
      </c>
      <c r="C134" s="8" t="s">
        <v>72</v>
      </c>
      <c r="D134" s="26" t="s">
        <v>73</v>
      </c>
      <c r="E134" s="9">
        <v>720</v>
      </c>
    </row>
    <row r="135" spans="1:5" s="6" customFormat="1">
      <c r="A135" s="30">
        <v>43129</v>
      </c>
      <c r="B135" s="1">
        <v>8418</v>
      </c>
      <c r="C135" s="8" t="s">
        <v>74</v>
      </c>
      <c r="D135" s="26" t="s">
        <v>75</v>
      </c>
      <c r="E135" s="9">
        <v>321.35000000000002</v>
      </c>
    </row>
    <row r="136" spans="1:5" s="6" customFormat="1">
      <c r="A136" s="30">
        <v>43129</v>
      </c>
      <c r="B136" s="1">
        <v>8417</v>
      </c>
      <c r="C136" s="8" t="s">
        <v>74</v>
      </c>
      <c r="D136" s="26" t="s">
        <v>75</v>
      </c>
      <c r="E136" s="9">
        <v>3316.6</v>
      </c>
    </row>
    <row r="137" spans="1:5" s="6" customFormat="1">
      <c r="A137" s="30">
        <v>43123</v>
      </c>
      <c r="B137" s="1">
        <v>8234</v>
      </c>
      <c r="C137" s="8" t="s">
        <v>74</v>
      </c>
      <c r="D137" s="26" t="s">
        <v>75</v>
      </c>
      <c r="E137" s="9">
        <v>397</v>
      </c>
    </row>
    <row r="138" spans="1:5" s="6" customFormat="1">
      <c r="A138" s="30">
        <v>43122</v>
      </c>
      <c r="B138" s="1">
        <v>8206</v>
      </c>
      <c r="C138" s="8" t="s">
        <v>74</v>
      </c>
      <c r="D138" s="26" t="s">
        <v>75</v>
      </c>
      <c r="E138" s="9">
        <v>3701</v>
      </c>
    </row>
    <row r="139" spans="1:5" s="6" customFormat="1">
      <c r="A139" s="30">
        <v>43124</v>
      </c>
      <c r="B139" s="1">
        <v>8267</v>
      </c>
      <c r="C139" s="8" t="s">
        <v>74</v>
      </c>
      <c r="D139" s="26" t="s">
        <v>75</v>
      </c>
      <c r="E139" s="9">
        <v>520</v>
      </c>
    </row>
    <row r="140" spans="1:5" s="6" customFormat="1">
      <c r="A140" s="30">
        <v>43119</v>
      </c>
      <c r="B140" s="1">
        <v>8161</v>
      </c>
      <c r="C140" s="8" t="s">
        <v>74</v>
      </c>
      <c r="D140" s="26" t="s">
        <v>75</v>
      </c>
      <c r="E140" s="9">
        <v>782</v>
      </c>
    </row>
    <row r="141" spans="1:5" s="6" customFormat="1">
      <c r="A141" s="30">
        <v>43452</v>
      </c>
      <c r="B141" s="1">
        <v>78950</v>
      </c>
      <c r="C141" s="8" t="s">
        <v>74</v>
      </c>
      <c r="D141" s="26" t="s">
        <v>75</v>
      </c>
      <c r="E141" s="9">
        <v>2254.1999999999998</v>
      </c>
    </row>
    <row r="142" spans="1:5" s="6" customFormat="1">
      <c r="A142" s="30">
        <v>43117</v>
      </c>
      <c r="B142" s="1">
        <v>8853</v>
      </c>
      <c r="C142" s="8" t="s">
        <v>74</v>
      </c>
      <c r="D142" s="26" t="s">
        <v>75</v>
      </c>
      <c r="E142" s="9">
        <v>1196</v>
      </c>
    </row>
    <row r="143" spans="1:5" s="6" customFormat="1">
      <c r="A143" s="30"/>
      <c r="B143" s="10"/>
      <c r="C143" s="8"/>
      <c r="D143" s="9"/>
      <c r="E143" s="9"/>
    </row>
    <row r="144" spans="1:5" s="6" customFormat="1">
      <c r="A144" s="30" t="s">
        <v>9</v>
      </c>
      <c r="B144" s="10"/>
      <c r="C144" s="8" t="s">
        <v>76</v>
      </c>
      <c r="D144" s="9" t="s">
        <v>77</v>
      </c>
      <c r="E144" s="9">
        <v>810</v>
      </c>
    </row>
    <row r="145" spans="1:5" s="6" customFormat="1">
      <c r="A145" s="30"/>
      <c r="B145" s="10"/>
      <c r="C145" s="8" t="s">
        <v>78</v>
      </c>
      <c r="D145" s="9" t="s">
        <v>79</v>
      </c>
      <c r="E145" s="9">
        <f>1900+2000</f>
        <v>3900</v>
      </c>
    </row>
    <row r="146" spans="1:5" s="6" customFormat="1">
      <c r="A146" s="30"/>
      <c r="B146" s="10"/>
      <c r="C146" s="8"/>
      <c r="D146" s="9"/>
      <c r="E146" s="9"/>
    </row>
    <row r="147" spans="1:5" s="6" customFormat="1">
      <c r="A147" s="30"/>
      <c r="B147" s="10"/>
      <c r="C147" s="8"/>
      <c r="D147" s="9"/>
      <c r="E147" s="9"/>
    </row>
    <row r="148" spans="1:5" s="6" customFormat="1">
      <c r="A148" s="30"/>
      <c r="B148" s="10"/>
      <c r="C148" s="8"/>
      <c r="D148" s="9"/>
      <c r="E148" s="9"/>
    </row>
    <row r="149" spans="1:5" s="6" customFormat="1">
      <c r="A149" s="30"/>
      <c r="B149" s="10"/>
      <c r="C149" s="8"/>
      <c r="D149" s="9"/>
      <c r="E149" s="9"/>
    </row>
    <row r="150" spans="1:5" s="6" customFormat="1">
      <c r="A150" s="30"/>
      <c r="B150" s="10"/>
      <c r="C150" s="8"/>
      <c r="D150" s="9"/>
      <c r="E150" s="9"/>
    </row>
    <row r="151" spans="1:5" s="6" customFormat="1">
      <c r="A151" s="30"/>
      <c r="B151" s="10"/>
      <c r="C151" s="8"/>
      <c r="D151" s="9"/>
      <c r="E151" s="9"/>
    </row>
    <row r="152" spans="1:5" s="6" customFormat="1">
      <c r="A152" s="30" t="s">
        <v>10</v>
      </c>
      <c r="B152" s="10"/>
      <c r="C152" s="8"/>
      <c r="D152" s="9"/>
      <c r="E152" s="9"/>
    </row>
    <row r="153" spans="1:5" s="6" customFormat="1">
      <c r="A153" s="30"/>
      <c r="B153" s="10"/>
      <c r="C153" s="8"/>
      <c r="D153" s="9"/>
      <c r="E153" s="9"/>
    </row>
    <row r="154" spans="1:5" s="6" customFormat="1">
      <c r="A154" s="30"/>
      <c r="B154" s="10"/>
      <c r="C154" s="8"/>
      <c r="D154" s="9"/>
      <c r="E154" s="9"/>
    </row>
    <row r="155" spans="1:5" s="6" customFormat="1">
      <c r="A155" s="30"/>
      <c r="B155" s="10"/>
      <c r="C155" s="33"/>
      <c r="D155" s="9"/>
      <c r="E155" s="9"/>
    </row>
    <row r="156" spans="1:5" s="6" customFormat="1">
      <c r="A156" s="21"/>
      <c r="B156" s="22"/>
      <c r="C156" s="11"/>
      <c r="D156" s="15"/>
      <c r="E156" s="15"/>
    </row>
    <row r="157" spans="1:5" s="6" customFormat="1" ht="12.75">
      <c r="A157" s="21"/>
      <c r="B157" s="22"/>
      <c r="C157" s="11"/>
      <c r="D157" s="14" t="s">
        <v>3</v>
      </c>
      <c r="E157" s="23">
        <f>SUM(E6:E155)</f>
        <v>1018454.5099999997</v>
      </c>
    </row>
    <row r="158" spans="1:5" s="2" customFormat="1">
      <c r="A158" s="11"/>
      <c r="B158" s="12"/>
      <c r="C158" s="13"/>
      <c r="D158" s="15"/>
      <c r="E158" s="14"/>
    </row>
    <row r="161" spans="1:8">
      <c r="A161" s="11"/>
    </row>
    <row r="162" spans="1:8">
      <c r="A162" s="16"/>
      <c r="B162" s="17"/>
    </row>
    <row r="163" spans="1:8">
      <c r="A163" s="19"/>
      <c r="B163" s="17"/>
    </row>
    <row r="164" spans="1:8">
      <c r="A164" s="18"/>
      <c r="B164" s="17"/>
    </row>
    <row r="165" spans="1:8" s="4" customFormat="1">
      <c r="A165" s="11"/>
      <c r="C165" s="3"/>
      <c r="D165" s="5"/>
      <c r="E165" s="3"/>
      <c r="F165" s="3"/>
      <c r="G165" s="3"/>
      <c r="H165" s="3"/>
    </row>
  </sheetData>
  <pageMargins left="0.7" right="0.7" top="0.75" bottom="0.75" header="0.3" footer="0.3"/>
  <pageSetup paperSize="5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2018-02-03T05:35:19Z</dcterms:modified>
</cp:coreProperties>
</file>