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40" windowWidth="15180" windowHeight="8865"/>
  </bookViews>
  <sheets>
    <sheet name="jan" sheetId="1" r:id="rId1"/>
  </sheets>
  <definedNames>
    <definedName name="_xlnm.Print_Area" localSheetId="0">jan!$I$149:$M$164</definedName>
  </definedNames>
  <calcPr calcId="124519"/>
</workbook>
</file>

<file path=xl/calcChain.xml><?xml version="1.0" encoding="utf-8"?>
<calcChain xmlns="http://schemas.openxmlformats.org/spreadsheetml/2006/main">
  <c r="G117" i="1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1"/>
  <c r="G82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7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50" l="1"/>
</calcChain>
</file>

<file path=xl/sharedStrings.xml><?xml version="1.0" encoding="utf-8"?>
<sst xmlns="http://schemas.openxmlformats.org/spreadsheetml/2006/main" count="234" uniqueCount="36">
  <si>
    <t>MONTH END SPOILAGE INVENTORY FORM</t>
  </si>
  <si>
    <t>THE OLD SPAGHETTI HOUSE VALERO</t>
  </si>
  <si>
    <t>ITEM</t>
  </si>
  <si>
    <t>TOTAL</t>
  </si>
  <si>
    <t>UNIT</t>
  </si>
  <si>
    <t>QTY</t>
  </si>
  <si>
    <t>UNIT PRICE</t>
  </si>
  <si>
    <t>AMOUNT</t>
  </si>
  <si>
    <t>JANUARY</t>
  </si>
  <si>
    <t>DATE</t>
  </si>
  <si>
    <t>ORDER</t>
  </si>
  <si>
    <t>Lettuce</t>
  </si>
  <si>
    <t>kilo</t>
  </si>
  <si>
    <t>Tomato</t>
  </si>
  <si>
    <t>Plain Rice</t>
  </si>
  <si>
    <t>cup</t>
  </si>
  <si>
    <t>Bechamel</t>
  </si>
  <si>
    <t>Ripe Mango</t>
  </si>
  <si>
    <t>Gravy</t>
  </si>
  <si>
    <t>Java Rice</t>
  </si>
  <si>
    <t>Nachos</t>
  </si>
  <si>
    <t>Pack</t>
  </si>
  <si>
    <t>Lolo Rosa</t>
  </si>
  <si>
    <t>Btl</t>
  </si>
  <si>
    <t>SML</t>
  </si>
  <si>
    <t>Spinach</t>
  </si>
  <si>
    <t>Basil</t>
  </si>
  <si>
    <t>Mexican Salsa</t>
  </si>
  <si>
    <t>Cheese Sauce</t>
  </si>
  <si>
    <t>Apple</t>
  </si>
  <si>
    <t>pc</t>
  </si>
  <si>
    <t>Dayap</t>
  </si>
  <si>
    <t>Tokwa</t>
  </si>
  <si>
    <t>Bellpepper</t>
  </si>
  <si>
    <t>Parsley</t>
  </si>
  <si>
    <t>Calamansi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</si>
</sst>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;[Red]0"/>
  </numFmts>
  <fonts count="20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6"/>
      <color indexed="8"/>
      <name val="Century Gothic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8"/>
      <name val="Century Gothic"/>
      <family val="2"/>
    </font>
    <font>
      <b/>
      <sz val="8"/>
      <color indexed="8"/>
      <name val="Century Gothic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Century Gothic"/>
      <family val="2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i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Border="1"/>
    <xf numFmtId="0" fontId="3" fillId="2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3" fillId="2" borderId="1" xfId="1" applyFont="1" applyFill="1" applyBorder="1" applyAlignment="1"/>
    <xf numFmtId="43" fontId="0" fillId="0" borderId="0" xfId="1" applyFont="1" applyBorder="1"/>
    <xf numFmtId="0" fontId="3" fillId="2" borderId="0" xfId="0" applyFont="1" applyFill="1" applyBorder="1" applyAlignment="1"/>
    <xf numFmtId="0" fontId="4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3" fontId="3" fillId="2" borderId="0" xfId="1" applyFont="1" applyFill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43" fontId="6" fillId="0" borderId="0" xfId="1" applyFont="1" applyBorder="1" applyAlignment="1"/>
    <xf numFmtId="0" fontId="2" fillId="0" borderId="0" xfId="0" applyFont="1"/>
    <xf numFmtId="43" fontId="0" fillId="0" borderId="0" xfId="1" applyFont="1"/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43" fontId="8" fillId="3" borderId="3" xfId="1" applyFont="1" applyFill="1" applyBorder="1" applyAlignment="1">
      <alignment horizontal="center"/>
    </xf>
    <xf numFmtId="43" fontId="7" fillId="3" borderId="4" xfId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43" fontId="6" fillId="0" borderId="9" xfId="1" applyFont="1" applyBorder="1"/>
    <xf numFmtId="43" fontId="6" fillId="0" borderId="10" xfId="1" applyFont="1" applyBorder="1" applyAlignment="1">
      <alignment horizontal="center"/>
    </xf>
    <xf numFmtId="0" fontId="4" fillId="0" borderId="0" xfId="0" applyFont="1"/>
    <xf numFmtId="43" fontId="4" fillId="0" borderId="0" xfId="1" applyFont="1"/>
    <xf numFmtId="43" fontId="4" fillId="0" borderId="11" xfId="1" applyFont="1" applyBorder="1"/>
    <xf numFmtId="0" fontId="1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9" fillId="0" borderId="6" xfId="0" applyFont="1" applyBorder="1"/>
    <xf numFmtId="16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3" fontId="11" fillId="0" borderId="0" xfId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/>
    <xf numFmtId="43" fontId="11" fillId="0" borderId="0" xfId="1" applyFont="1" applyFill="1" applyBorder="1"/>
    <xf numFmtId="0" fontId="11" fillId="0" borderId="0" xfId="0" applyFont="1" applyFill="1" applyBorder="1"/>
    <xf numFmtId="43" fontId="6" fillId="0" borderId="0" xfId="1" applyFont="1" applyBorder="1" applyAlignment="1">
      <alignment horizontal="center"/>
    </xf>
    <xf numFmtId="0" fontId="5" fillId="0" borderId="0" xfId="0" applyFont="1" applyBorder="1"/>
    <xf numFmtId="0" fontId="6" fillId="0" borderId="0" xfId="0" applyFont="1" applyFill="1" applyBorder="1" applyAlignment="1">
      <alignment horizontal="center"/>
    </xf>
    <xf numFmtId="43" fontId="6" fillId="0" borderId="0" xfId="1" applyFont="1" applyFill="1" applyBorder="1"/>
    <xf numFmtId="0" fontId="11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/>
    </xf>
    <xf numFmtId="0" fontId="9" fillId="0" borderId="0" xfId="0" applyFont="1" applyFill="1" applyBorder="1"/>
    <xf numFmtId="0" fontId="14" fillId="0" borderId="0" xfId="0" applyFont="1" applyBorder="1" applyAlignment="1">
      <alignment horizontal="right"/>
    </xf>
    <xf numFmtId="0" fontId="15" fillId="3" borderId="14" xfId="0" applyFont="1" applyFill="1" applyBorder="1" applyAlignment="1">
      <alignment horizontal="center"/>
    </xf>
    <xf numFmtId="0" fontId="16" fillId="0" borderId="0" xfId="0" applyFont="1" applyBorder="1"/>
    <xf numFmtId="0" fontId="9" fillId="0" borderId="6" xfId="0" applyFont="1" applyFill="1" applyBorder="1" applyAlignment="1">
      <alignment horizontal="center"/>
    </xf>
    <xf numFmtId="43" fontId="9" fillId="0" borderId="6" xfId="1" applyFont="1" applyFill="1" applyBorder="1"/>
    <xf numFmtId="43" fontId="9" fillId="0" borderId="7" xfId="1" applyFont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6" xfId="0" applyFont="1" applyFill="1" applyBorder="1"/>
    <xf numFmtId="43" fontId="13" fillId="0" borderId="6" xfId="1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43" fontId="18" fillId="0" borderId="6" xfId="1" applyFont="1" applyFill="1" applyBorder="1" applyAlignment="1">
      <alignment horizontal="center"/>
    </xf>
    <xf numFmtId="43" fontId="17" fillId="0" borderId="7" xfId="1" applyFont="1" applyBorder="1" applyAlignment="1">
      <alignment horizontal="center"/>
    </xf>
    <xf numFmtId="0" fontId="17" fillId="0" borderId="6" xfId="0" applyFont="1" applyFill="1" applyBorder="1"/>
    <xf numFmtId="43" fontId="17" fillId="0" borderId="6" xfId="1" applyFont="1" applyFill="1" applyBorder="1"/>
    <xf numFmtId="0" fontId="17" fillId="0" borderId="6" xfId="0" applyFont="1" applyBorder="1" applyAlignment="1">
      <alignment horizontal="center"/>
    </xf>
    <xf numFmtId="0" fontId="18" fillId="0" borderId="6" xfId="0" applyNumberFormat="1" applyFont="1" applyBorder="1" applyAlignment="1">
      <alignment horizontal="center"/>
    </xf>
    <xf numFmtId="0" fontId="17" fillId="0" borderId="6" xfId="0" applyFont="1" applyBorder="1"/>
    <xf numFmtId="43" fontId="17" fillId="0" borderId="12" xfId="1" applyFont="1" applyFill="1" applyBorder="1"/>
    <xf numFmtId="0" fontId="17" fillId="0" borderId="13" xfId="0" applyFont="1" applyFill="1" applyBorder="1" applyAlignment="1">
      <alignment horizontal="center"/>
    </xf>
    <xf numFmtId="0" fontId="6" fillId="0" borderId="9" xfId="0" applyFont="1" applyBorder="1"/>
    <xf numFmtId="14" fontId="19" fillId="0" borderId="5" xfId="0" applyNumberFormat="1" applyFont="1" applyFill="1" applyBorder="1" applyAlignment="1">
      <alignment horizontal="center"/>
    </xf>
    <xf numFmtId="0" fontId="19" fillId="0" borderId="6" xfId="0" applyFont="1" applyBorder="1"/>
    <xf numFmtId="0" fontId="19" fillId="0" borderId="8" xfId="0" applyFont="1" applyBorder="1"/>
    <xf numFmtId="0" fontId="17" fillId="4" borderId="12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/>
    </xf>
    <xf numFmtId="43" fontId="17" fillId="4" borderId="7" xfId="1" applyFont="1" applyFill="1" applyBorder="1" applyAlignment="1">
      <alignment horizontal="center"/>
    </xf>
    <xf numFmtId="0" fontId="9" fillId="4" borderId="0" xfId="0" applyFont="1" applyFill="1"/>
    <xf numFmtId="43" fontId="17" fillId="4" borderId="6" xfId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 applyBorder="1" applyAlignment="1">
      <alignment horizontal="center"/>
    </xf>
    <xf numFmtId="43" fontId="17" fillId="0" borderId="0" xfId="1" applyFont="1" applyFill="1" applyBorder="1"/>
    <xf numFmtId="43" fontId="17" fillId="0" borderId="0" xfId="1" applyFont="1" applyBorder="1" applyAlignment="1">
      <alignment horizontal="center"/>
    </xf>
    <xf numFmtId="0" fontId="17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7"/>
  <sheetViews>
    <sheetView tabSelected="1" workbookViewId="0">
      <pane xSplit="1" ySplit="5" topLeftCell="B68" activePane="bottomRight" state="frozen"/>
      <selection pane="topRight" activeCell="B1" sqref="B1"/>
      <selection pane="bottomLeft" activeCell="A6" sqref="A6"/>
      <selection pane="bottomRight" activeCell="J157" sqref="I157:J157"/>
    </sheetView>
  </sheetViews>
  <sheetFormatPr defaultRowHeight="12.75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15" customHeight="1">
      <c r="A1" s="1"/>
      <c r="B1" s="2"/>
      <c r="C1" s="3" t="s">
        <v>0</v>
      </c>
      <c r="D1" s="4"/>
      <c r="E1" s="2"/>
      <c r="F1" s="5"/>
      <c r="G1" s="6"/>
    </row>
    <row r="2" spans="1:16" ht="13.5" customHeight="1">
      <c r="A2" s="1"/>
      <c r="B2" s="7"/>
      <c r="C2" s="8" t="s">
        <v>1</v>
      </c>
      <c r="D2" s="9"/>
      <c r="E2" s="7"/>
      <c r="F2" s="10"/>
      <c r="G2" s="6"/>
    </row>
    <row r="3" spans="1:16">
      <c r="A3" s="1"/>
      <c r="B3" s="47" t="s">
        <v>8</v>
      </c>
      <c r="C3" s="31">
        <v>2018</v>
      </c>
      <c r="D3" s="11"/>
      <c r="E3" s="12"/>
      <c r="F3" s="13"/>
      <c r="G3" s="6"/>
    </row>
    <row r="4" spans="1:16" ht="13.5" thickBot="1"/>
    <row r="5" spans="1:16" s="29" customFormat="1" ht="13.5" thickBot="1">
      <c r="A5" s="48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>
      <c r="A6" s="70">
        <v>43102</v>
      </c>
      <c r="B6" s="66" t="s">
        <v>11</v>
      </c>
      <c r="C6" s="58" t="s">
        <v>12</v>
      </c>
      <c r="D6" s="59">
        <v>0.11</v>
      </c>
      <c r="E6" s="59"/>
      <c r="F6" s="63">
        <v>125</v>
      </c>
      <c r="G6" s="61">
        <f>F6*D6</f>
        <v>13.75</v>
      </c>
    </row>
    <row r="7" spans="1:16">
      <c r="A7" s="70"/>
      <c r="B7" s="62" t="s">
        <v>14</v>
      </c>
      <c r="C7" s="58" t="s">
        <v>15</v>
      </c>
      <c r="D7" s="59">
        <v>2</v>
      </c>
      <c r="E7" s="59"/>
      <c r="F7" s="63">
        <v>4</v>
      </c>
      <c r="G7" s="61">
        <f>F7*D7</f>
        <v>8</v>
      </c>
      <c r="I7" s="32"/>
      <c r="J7" s="32"/>
      <c r="K7" s="32"/>
      <c r="L7" s="32"/>
      <c r="M7" s="32"/>
      <c r="N7" s="32"/>
      <c r="O7" s="29"/>
      <c r="P7" s="29"/>
    </row>
    <row r="8" spans="1:16">
      <c r="A8" s="70"/>
      <c r="B8" s="62" t="s">
        <v>16</v>
      </c>
      <c r="C8" s="59" t="s">
        <v>15</v>
      </c>
      <c r="D8" s="59">
        <v>0.25</v>
      </c>
      <c r="E8" s="64"/>
      <c r="F8" s="60">
        <v>17.43</v>
      </c>
      <c r="G8" s="61">
        <f>D8*F8</f>
        <v>4.3574999999999999</v>
      </c>
      <c r="I8" s="34"/>
      <c r="J8" s="11"/>
      <c r="K8" s="11"/>
      <c r="L8" s="11"/>
      <c r="M8" s="38"/>
      <c r="N8" s="28"/>
    </row>
    <row r="9" spans="1:16">
      <c r="A9" s="70"/>
      <c r="B9" s="62" t="s">
        <v>18</v>
      </c>
      <c r="C9" s="58" t="s">
        <v>15</v>
      </c>
      <c r="D9" s="59">
        <v>1</v>
      </c>
      <c r="E9" s="59"/>
      <c r="F9" s="60">
        <v>9.08</v>
      </c>
      <c r="G9" s="61">
        <f>D9*F9</f>
        <v>9.08</v>
      </c>
      <c r="I9" s="34"/>
      <c r="J9" s="11"/>
      <c r="K9" s="11"/>
      <c r="L9" s="11"/>
      <c r="M9" s="38"/>
      <c r="N9" s="28"/>
    </row>
    <row r="10" spans="1:16">
      <c r="A10" s="70">
        <v>43103</v>
      </c>
      <c r="B10" s="66" t="s">
        <v>11</v>
      </c>
      <c r="C10" s="58" t="s">
        <v>12</v>
      </c>
      <c r="D10" s="59">
        <v>0.25</v>
      </c>
      <c r="E10" s="59"/>
      <c r="F10" s="63">
        <v>125</v>
      </c>
      <c r="G10" s="61">
        <f>F10*D10</f>
        <v>31.25</v>
      </c>
      <c r="I10" s="39"/>
      <c r="J10" s="11"/>
      <c r="K10" s="11"/>
      <c r="L10" s="40"/>
      <c r="M10" s="41"/>
      <c r="N10" s="33"/>
    </row>
    <row r="11" spans="1:16">
      <c r="A11" s="70"/>
      <c r="B11" s="62" t="s">
        <v>14</v>
      </c>
      <c r="C11" s="58" t="s">
        <v>15</v>
      </c>
      <c r="D11" s="59">
        <v>3</v>
      </c>
      <c r="E11" s="59"/>
      <c r="F11" s="63">
        <v>4</v>
      </c>
      <c r="G11" s="61">
        <f>F11*D11</f>
        <v>12</v>
      </c>
      <c r="I11" s="34"/>
      <c r="J11" s="27"/>
      <c r="K11" s="27"/>
      <c r="L11" s="42"/>
      <c r="M11" s="36"/>
      <c r="N11" s="33"/>
    </row>
    <row r="12" spans="1:16">
      <c r="A12" s="70"/>
      <c r="B12" s="66" t="s">
        <v>27</v>
      </c>
      <c r="C12" s="58" t="s">
        <v>10</v>
      </c>
      <c r="D12" s="64">
        <v>0.25</v>
      </c>
      <c r="E12" s="59"/>
      <c r="F12" s="67">
        <v>25</v>
      </c>
      <c r="G12" s="61">
        <f t="shared" ref="G12" si="0">F12*D12</f>
        <v>6.25</v>
      </c>
      <c r="I12" s="34"/>
      <c r="J12" s="27"/>
      <c r="K12" s="27"/>
      <c r="L12" s="42"/>
      <c r="M12" s="36"/>
      <c r="N12" s="33"/>
    </row>
    <row r="13" spans="1:16">
      <c r="A13" s="70"/>
      <c r="B13" s="62" t="s">
        <v>13</v>
      </c>
      <c r="C13" s="58" t="s">
        <v>12</v>
      </c>
      <c r="D13" s="59">
        <v>9.6000000000000002E-2</v>
      </c>
      <c r="E13" s="59"/>
      <c r="F13" s="60">
        <v>80</v>
      </c>
      <c r="G13" s="61">
        <f>D13*F13</f>
        <v>7.68</v>
      </c>
      <c r="I13" s="34"/>
      <c r="J13" s="27"/>
      <c r="K13" s="27"/>
      <c r="L13" s="42"/>
      <c r="M13" s="36"/>
      <c r="N13" s="33"/>
    </row>
    <row r="14" spans="1:16">
      <c r="A14" s="70">
        <v>43104</v>
      </c>
      <c r="B14" s="66" t="s">
        <v>11</v>
      </c>
      <c r="C14" s="58" t="s">
        <v>12</v>
      </c>
      <c r="D14" s="59">
        <v>0.31</v>
      </c>
      <c r="E14" s="59"/>
      <c r="F14" s="63">
        <v>125</v>
      </c>
      <c r="G14" s="61">
        <f>F14*D14</f>
        <v>38.75</v>
      </c>
      <c r="I14" s="34"/>
      <c r="J14" s="27"/>
      <c r="K14" s="27"/>
      <c r="L14" s="42"/>
      <c r="M14" s="36"/>
      <c r="N14" s="33"/>
    </row>
    <row r="15" spans="1:16">
      <c r="A15" s="70"/>
      <c r="B15" s="62" t="s">
        <v>14</v>
      </c>
      <c r="C15" s="58" t="s">
        <v>15</v>
      </c>
      <c r="D15" s="59">
        <v>2</v>
      </c>
      <c r="E15" s="59"/>
      <c r="F15" s="63">
        <v>4</v>
      </c>
      <c r="G15" s="61">
        <f>F15*D15</f>
        <v>8</v>
      </c>
      <c r="I15" s="34"/>
      <c r="J15" s="27"/>
      <c r="K15" s="27"/>
      <c r="L15" s="42"/>
      <c r="M15" s="36"/>
      <c r="N15" s="33"/>
    </row>
    <row r="16" spans="1:16">
      <c r="A16" s="70"/>
      <c r="B16" s="62" t="s">
        <v>18</v>
      </c>
      <c r="C16" s="58" t="s">
        <v>15</v>
      </c>
      <c r="D16" s="59">
        <v>0.25</v>
      </c>
      <c r="E16" s="59"/>
      <c r="F16" s="60">
        <v>9.08</v>
      </c>
      <c r="G16" s="61">
        <f>D16*F16</f>
        <v>2.27</v>
      </c>
      <c r="I16" s="34"/>
      <c r="J16" s="27"/>
      <c r="K16" s="27"/>
      <c r="L16" s="35"/>
      <c r="M16" s="36"/>
      <c r="N16" s="33"/>
    </row>
    <row r="17" spans="1:14">
      <c r="A17" s="70"/>
      <c r="B17" s="66" t="s">
        <v>20</v>
      </c>
      <c r="C17" s="58" t="s">
        <v>21</v>
      </c>
      <c r="D17" s="59">
        <v>0.03</v>
      </c>
      <c r="E17" s="59"/>
      <c r="F17" s="60">
        <v>135</v>
      </c>
      <c r="G17" s="61">
        <f>D17*F17</f>
        <v>4.05</v>
      </c>
      <c r="I17" s="34"/>
      <c r="J17" s="27"/>
      <c r="K17" s="27"/>
      <c r="L17" s="42"/>
      <c r="M17" s="36"/>
      <c r="N17" s="33"/>
    </row>
    <row r="18" spans="1:14">
      <c r="A18" s="70"/>
      <c r="B18" s="62" t="s">
        <v>26</v>
      </c>
      <c r="C18" s="58" t="s">
        <v>12</v>
      </c>
      <c r="D18" s="59">
        <v>0.02</v>
      </c>
      <c r="E18" s="59"/>
      <c r="F18" s="63">
        <v>160</v>
      </c>
      <c r="G18" s="61">
        <f>F18*D18</f>
        <v>3.2</v>
      </c>
      <c r="I18" s="34"/>
      <c r="J18" s="27"/>
      <c r="K18" s="27"/>
      <c r="L18" s="42"/>
      <c r="M18" s="36"/>
      <c r="N18" s="33"/>
    </row>
    <row r="19" spans="1:14">
      <c r="A19" s="70">
        <v>43105</v>
      </c>
      <c r="B19" s="66" t="s">
        <v>11</v>
      </c>
      <c r="C19" s="58" t="s">
        <v>12</v>
      </c>
      <c r="D19" s="59">
        <v>0.28999999999999998</v>
      </c>
      <c r="E19" s="59"/>
      <c r="F19" s="63">
        <v>125</v>
      </c>
      <c r="G19" s="61">
        <f>F19*D19</f>
        <v>36.25</v>
      </c>
      <c r="I19" s="34"/>
      <c r="J19" s="27"/>
      <c r="K19" s="27"/>
      <c r="L19" s="35"/>
      <c r="M19" s="36"/>
      <c r="N19" s="33"/>
    </row>
    <row r="20" spans="1:14">
      <c r="A20" s="70"/>
      <c r="B20" s="62" t="s">
        <v>14</v>
      </c>
      <c r="C20" s="58" t="s">
        <v>15</v>
      </c>
      <c r="D20" s="59">
        <v>4</v>
      </c>
      <c r="E20" s="59"/>
      <c r="F20" s="63">
        <v>4</v>
      </c>
      <c r="G20" s="61">
        <f>F20*D20</f>
        <v>16</v>
      </c>
      <c r="I20" s="34"/>
      <c r="J20" s="27"/>
      <c r="K20" s="27"/>
      <c r="L20" s="35"/>
      <c r="M20" s="36"/>
      <c r="N20" s="33"/>
    </row>
    <row r="21" spans="1:14">
      <c r="A21" s="70"/>
      <c r="B21" s="62" t="s">
        <v>17</v>
      </c>
      <c r="C21" s="58" t="s">
        <v>12</v>
      </c>
      <c r="D21" s="59">
        <v>0.06</v>
      </c>
      <c r="E21" s="59"/>
      <c r="F21" s="60">
        <v>220</v>
      </c>
      <c r="G21" s="61">
        <f>D21*F21</f>
        <v>13.2</v>
      </c>
      <c r="I21" s="34"/>
      <c r="J21" s="27"/>
      <c r="K21" s="27"/>
      <c r="L21" s="42"/>
      <c r="M21" s="37"/>
      <c r="N21" s="33"/>
    </row>
    <row r="22" spans="1:14">
      <c r="A22" s="70"/>
      <c r="B22" s="62" t="s">
        <v>33</v>
      </c>
      <c r="C22" s="58" t="s">
        <v>12</v>
      </c>
      <c r="D22" s="59">
        <v>0.03</v>
      </c>
      <c r="E22" s="59"/>
      <c r="F22" s="60">
        <v>130</v>
      </c>
      <c r="G22" s="61">
        <f>D22*F22</f>
        <v>3.9</v>
      </c>
      <c r="I22" s="34"/>
      <c r="J22" s="27"/>
      <c r="K22" s="27"/>
      <c r="L22" s="42"/>
      <c r="M22" s="36"/>
      <c r="N22" s="33"/>
    </row>
    <row r="23" spans="1:14">
      <c r="A23" s="70">
        <v>43106</v>
      </c>
      <c r="B23" s="62" t="s">
        <v>14</v>
      </c>
      <c r="C23" s="58" t="s">
        <v>15</v>
      </c>
      <c r="D23" s="59">
        <v>3</v>
      </c>
      <c r="E23" s="59"/>
      <c r="F23" s="63">
        <v>4</v>
      </c>
      <c r="G23" s="61">
        <f>F23*D23</f>
        <v>12</v>
      </c>
      <c r="I23" s="28"/>
      <c r="J23" s="28"/>
      <c r="K23" s="28"/>
      <c r="L23" s="28"/>
      <c r="M23" s="28"/>
      <c r="N23" s="28"/>
    </row>
    <row r="24" spans="1:14">
      <c r="A24" s="70"/>
      <c r="B24" s="62" t="s">
        <v>18</v>
      </c>
      <c r="C24" s="58" t="s">
        <v>15</v>
      </c>
      <c r="D24" s="59">
        <v>0.25</v>
      </c>
      <c r="E24" s="59"/>
      <c r="F24" s="60">
        <v>9.08</v>
      </c>
      <c r="G24" s="61">
        <f>D24*F24</f>
        <v>2.27</v>
      </c>
      <c r="I24" s="28"/>
      <c r="J24" s="28"/>
      <c r="K24" s="28"/>
      <c r="L24" s="28"/>
      <c r="M24" s="28"/>
      <c r="N24" s="28"/>
    </row>
    <row r="25" spans="1:14">
      <c r="A25" s="70"/>
      <c r="B25" s="62" t="s">
        <v>16</v>
      </c>
      <c r="C25" s="59" t="s">
        <v>15</v>
      </c>
      <c r="D25" s="59">
        <v>0.25</v>
      </c>
      <c r="E25" s="64"/>
      <c r="F25" s="60">
        <v>17.43</v>
      </c>
      <c r="G25" s="61">
        <f>D25*F25</f>
        <v>4.3574999999999999</v>
      </c>
      <c r="I25" s="43"/>
      <c r="J25" s="44"/>
      <c r="K25" s="44"/>
      <c r="L25" s="45"/>
      <c r="M25" s="28"/>
      <c r="N25" s="28"/>
    </row>
    <row r="26" spans="1:14">
      <c r="A26" s="70"/>
      <c r="B26" s="66" t="s">
        <v>27</v>
      </c>
      <c r="C26" s="58" t="s">
        <v>10</v>
      </c>
      <c r="D26" s="64">
        <v>3.5000000000000003E-2</v>
      </c>
      <c r="E26" s="59"/>
      <c r="F26" s="67">
        <v>25</v>
      </c>
      <c r="G26" s="61">
        <f t="shared" ref="G26" si="1">F26*D26</f>
        <v>0.87500000000000011</v>
      </c>
      <c r="I26" s="43"/>
      <c r="J26" s="44"/>
      <c r="K26" s="44"/>
      <c r="L26" s="45"/>
      <c r="M26" s="28"/>
      <c r="N26" s="28"/>
    </row>
    <row r="27" spans="1:14">
      <c r="A27" s="70">
        <v>43108</v>
      </c>
      <c r="B27" s="66" t="s">
        <v>11</v>
      </c>
      <c r="C27" s="58" t="s">
        <v>12</v>
      </c>
      <c r="D27" s="59">
        <v>0.21</v>
      </c>
      <c r="E27" s="59"/>
      <c r="F27" s="63">
        <v>125</v>
      </c>
      <c r="G27" s="61">
        <f>F27*D27</f>
        <v>26.25</v>
      </c>
      <c r="I27" s="43"/>
      <c r="J27" s="44"/>
      <c r="K27" s="44"/>
      <c r="L27" s="45"/>
      <c r="M27" s="28"/>
      <c r="N27" s="28"/>
    </row>
    <row r="28" spans="1:14">
      <c r="A28" s="70"/>
      <c r="B28" s="62" t="s">
        <v>14</v>
      </c>
      <c r="C28" s="58" t="s">
        <v>15</v>
      </c>
      <c r="D28" s="59">
        <v>2</v>
      </c>
      <c r="E28" s="59"/>
      <c r="F28" s="63">
        <v>4</v>
      </c>
      <c r="G28" s="61">
        <f>F28*D28</f>
        <v>8</v>
      </c>
      <c r="I28" s="46"/>
      <c r="J28" s="44"/>
      <c r="K28" s="44"/>
      <c r="L28" s="45"/>
      <c r="M28" s="28"/>
      <c r="N28" s="28"/>
    </row>
    <row r="29" spans="1:14">
      <c r="A29" s="70"/>
      <c r="B29" s="62" t="s">
        <v>17</v>
      </c>
      <c r="C29" s="58" t="s">
        <v>12</v>
      </c>
      <c r="D29" s="59">
        <v>7.0000000000000007E-2</v>
      </c>
      <c r="E29" s="59"/>
      <c r="F29" s="60">
        <v>220</v>
      </c>
      <c r="G29" s="61">
        <f>D29*F29</f>
        <v>15.400000000000002</v>
      </c>
      <c r="I29" s="43"/>
      <c r="J29" s="44"/>
      <c r="K29" s="44"/>
      <c r="L29" s="45"/>
      <c r="M29" s="28"/>
      <c r="N29" s="28"/>
    </row>
    <row r="30" spans="1:14">
      <c r="A30" s="70"/>
      <c r="B30" s="62" t="s">
        <v>13</v>
      </c>
      <c r="C30" s="58" t="s">
        <v>12</v>
      </c>
      <c r="D30" s="59">
        <v>0.04</v>
      </c>
      <c r="E30" s="59"/>
      <c r="F30" s="60">
        <v>80</v>
      </c>
      <c r="G30" s="61">
        <f>D30*F30</f>
        <v>3.2</v>
      </c>
      <c r="I30" s="43"/>
      <c r="J30" s="44"/>
      <c r="K30" s="44"/>
      <c r="L30" s="45"/>
      <c r="M30" s="28"/>
      <c r="N30" s="28"/>
    </row>
    <row r="31" spans="1:14">
      <c r="A31" s="70">
        <v>43109</v>
      </c>
      <c r="B31" s="66" t="s">
        <v>11</v>
      </c>
      <c r="C31" s="58" t="s">
        <v>12</v>
      </c>
      <c r="D31" s="59">
        <v>0.31</v>
      </c>
      <c r="E31" s="59"/>
      <c r="F31" s="63">
        <v>125</v>
      </c>
      <c r="G31" s="61">
        <f>F31*D31</f>
        <v>38.75</v>
      </c>
      <c r="I31" s="43"/>
      <c r="J31" s="44"/>
      <c r="K31" s="44"/>
      <c r="L31" s="45"/>
      <c r="M31" s="28"/>
      <c r="N31" s="28"/>
    </row>
    <row r="32" spans="1:14">
      <c r="A32" s="70"/>
      <c r="B32" s="62" t="s">
        <v>14</v>
      </c>
      <c r="C32" s="58" t="s">
        <v>15</v>
      </c>
      <c r="D32" s="59">
        <v>2.5</v>
      </c>
      <c r="E32" s="59"/>
      <c r="F32" s="63">
        <v>4</v>
      </c>
      <c r="G32" s="61">
        <f>F32*D32</f>
        <v>10</v>
      </c>
      <c r="I32" s="43"/>
      <c r="J32" s="44"/>
      <c r="K32" s="44"/>
      <c r="L32" s="45"/>
      <c r="M32" s="28"/>
      <c r="N32" s="28"/>
    </row>
    <row r="33" spans="1:15">
      <c r="A33" s="70"/>
      <c r="B33" s="66" t="s">
        <v>20</v>
      </c>
      <c r="C33" s="58" t="s">
        <v>21</v>
      </c>
      <c r="D33" s="59">
        <v>0.05</v>
      </c>
      <c r="E33" s="59"/>
      <c r="F33" s="60">
        <v>135</v>
      </c>
      <c r="G33" s="61">
        <f>D33*F33</f>
        <v>6.75</v>
      </c>
      <c r="I33" s="43"/>
      <c r="J33" s="44"/>
      <c r="K33" s="44"/>
      <c r="L33" s="45"/>
      <c r="M33" s="28"/>
      <c r="N33" s="28"/>
    </row>
    <row r="34" spans="1:15">
      <c r="A34" s="70"/>
      <c r="B34" s="66" t="s">
        <v>25</v>
      </c>
      <c r="C34" s="58" t="s">
        <v>12</v>
      </c>
      <c r="D34" s="59">
        <v>0.03</v>
      </c>
      <c r="E34" s="59"/>
      <c r="F34" s="63">
        <v>120</v>
      </c>
      <c r="G34" s="61">
        <f>F34*D34</f>
        <v>3.5999999999999996</v>
      </c>
      <c r="I34" s="43"/>
      <c r="J34" s="44"/>
      <c r="K34" s="44"/>
      <c r="L34" s="45"/>
      <c r="M34" s="28"/>
      <c r="N34" s="28"/>
    </row>
    <row r="35" spans="1:15">
      <c r="A35" s="70">
        <v>43110</v>
      </c>
      <c r="B35" s="66" t="s">
        <v>11</v>
      </c>
      <c r="C35" s="58" t="s">
        <v>12</v>
      </c>
      <c r="D35" s="59">
        <v>0.25</v>
      </c>
      <c r="E35" s="59"/>
      <c r="F35" s="63">
        <v>125</v>
      </c>
      <c r="G35" s="61">
        <f>F35*D35</f>
        <v>31.25</v>
      </c>
      <c r="I35" s="46"/>
      <c r="J35" s="44"/>
      <c r="K35" s="44"/>
      <c r="L35" s="45"/>
      <c r="M35" s="28"/>
      <c r="N35" s="28"/>
    </row>
    <row r="36" spans="1:15">
      <c r="A36" s="70"/>
      <c r="B36" s="62" t="s">
        <v>14</v>
      </c>
      <c r="C36" s="58" t="s">
        <v>15</v>
      </c>
      <c r="D36" s="59">
        <v>2</v>
      </c>
      <c r="E36" s="59"/>
      <c r="F36" s="63">
        <v>4</v>
      </c>
      <c r="G36" s="61">
        <f>F36*D36</f>
        <v>8</v>
      </c>
      <c r="I36" s="82"/>
      <c r="J36" s="79"/>
      <c r="K36" s="79"/>
      <c r="L36" s="79"/>
      <c r="M36" s="80"/>
      <c r="N36" s="81"/>
      <c r="O36" s="28"/>
    </row>
    <row r="37" spans="1:15">
      <c r="A37" s="70"/>
      <c r="B37" s="62" t="s">
        <v>19</v>
      </c>
      <c r="C37" s="58" t="s">
        <v>10</v>
      </c>
      <c r="D37" s="59">
        <v>1</v>
      </c>
      <c r="E37" s="59"/>
      <c r="F37" s="60">
        <v>8.4499999999999993</v>
      </c>
      <c r="G37" s="61">
        <f>F37*D37</f>
        <v>8.4499999999999993</v>
      </c>
      <c r="I37" s="43"/>
      <c r="J37" s="44"/>
      <c r="K37" s="44"/>
      <c r="L37" s="45"/>
      <c r="M37" s="28"/>
      <c r="N37" s="28"/>
      <c r="O37" s="28"/>
    </row>
    <row r="38" spans="1:15">
      <c r="A38" s="70"/>
      <c r="B38" s="66" t="s">
        <v>27</v>
      </c>
      <c r="C38" s="58" t="s">
        <v>10</v>
      </c>
      <c r="D38" s="64">
        <v>6.5000000000000002E-2</v>
      </c>
      <c r="E38" s="59"/>
      <c r="F38" s="67">
        <v>25</v>
      </c>
      <c r="G38" s="61">
        <f t="shared" ref="G38" si="2">F38*D38</f>
        <v>1.625</v>
      </c>
      <c r="I38" s="43"/>
      <c r="J38" s="44"/>
      <c r="K38" s="44"/>
      <c r="L38" s="45"/>
      <c r="M38" s="28"/>
      <c r="N38" s="28"/>
    </row>
    <row r="39" spans="1:15">
      <c r="A39" s="70"/>
      <c r="B39" s="62" t="s">
        <v>18</v>
      </c>
      <c r="C39" s="58" t="s">
        <v>15</v>
      </c>
      <c r="D39" s="59">
        <v>0.25</v>
      </c>
      <c r="E39" s="59"/>
      <c r="F39" s="60">
        <v>9.08</v>
      </c>
      <c r="G39" s="61">
        <f>D39*F39</f>
        <v>2.27</v>
      </c>
      <c r="I39" s="43"/>
      <c r="J39" s="44"/>
      <c r="K39" s="44"/>
      <c r="L39" s="45"/>
      <c r="M39" s="28"/>
      <c r="N39" s="28"/>
    </row>
    <row r="40" spans="1:15">
      <c r="A40" s="70"/>
      <c r="B40" s="62" t="s">
        <v>16</v>
      </c>
      <c r="C40" s="59" t="s">
        <v>15</v>
      </c>
      <c r="D40" s="59">
        <v>0.25</v>
      </c>
      <c r="E40" s="64"/>
      <c r="F40" s="60">
        <v>17.43</v>
      </c>
      <c r="G40" s="61">
        <f>D40*F40</f>
        <v>4.3574999999999999</v>
      </c>
      <c r="I40" s="43"/>
      <c r="J40" s="44"/>
      <c r="K40" s="44"/>
      <c r="L40" s="45"/>
      <c r="M40" s="28"/>
      <c r="N40" s="28"/>
    </row>
    <row r="41" spans="1:15">
      <c r="A41" s="70"/>
      <c r="B41" s="62" t="s">
        <v>17</v>
      </c>
      <c r="C41" s="58" t="s">
        <v>12</v>
      </c>
      <c r="D41" s="59">
        <v>0.05</v>
      </c>
      <c r="E41" s="59"/>
      <c r="F41" s="60">
        <v>220</v>
      </c>
      <c r="G41" s="61">
        <f>D41*F41</f>
        <v>11</v>
      </c>
      <c r="I41" s="43"/>
      <c r="J41" s="44"/>
      <c r="K41" s="44"/>
      <c r="L41" s="45"/>
      <c r="M41" s="28"/>
      <c r="N41" s="28"/>
    </row>
    <row r="42" spans="1:15">
      <c r="A42" s="70">
        <v>43111</v>
      </c>
      <c r="B42" s="66" t="s">
        <v>11</v>
      </c>
      <c r="C42" s="58" t="s">
        <v>12</v>
      </c>
      <c r="D42" s="59">
        <v>0.28999999999999998</v>
      </c>
      <c r="E42" s="59"/>
      <c r="F42" s="63">
        <v>125</v>
      </c>
      <c r="G42" s="61">
        <f>F42*D42</f>
        <v>36.25</v>
      </c>
      <c r="I42" s="43"/>
      <c r="J42" s="44"/>
      <c r="K42" s="44"/>
      <c r="L42" s="45"/>
      <c r="M42" s="28"/>
      <c r="N42" s="28"/>
    </row>
    <row r="43" spans="1:15">
      <c r="A43" s="70"/>
      <c r="B43" s="62" t="s">
        <v>14</v>
      </c>
      <c r="C43" s="58" t="s">
        <v>15</v>
      </c>
      <c r="D43" s="59">
        <v>3</v>
      </c>
      <c r="E43" s="59"/>
      <c r="F43" s="63">
        <v>4</v>
      </c>
      <c r="G43" s="61">
        <f>F43*D43</f>
        <v>12</v>
      </c>
      <c r="I43" s="43"/>
      <c r="J43" s="44"/>
      <c r="K43" s="44"/>
      <c r="L43" s="45"/>
      <c r="M43" s="28"/>
      <c r="N43" s="28"/>
    </row>
    <row r="44" spans="1:15">
      <c r="A44" s="70"/>
      <c r="B44" s="62" t="s">
        <v>19</v>
      </c>
      <c r="C44" s="58" t="s">
        <v>10</v>
      </c>
      <c r="D44" s="59">
        <v>2</v>
      </c>
      <c r="E44" s="59"/>
      <c r="F44" s="60">
        <v>8.4499999999999993</v>
      </c>
      <c r="G44" s="61">
        <f>F44*D44</f>
        <v>16.899999999999999</v>
      </c>
      <c r="I44" s="28"/>
      <c r="J44" s="28"/>
      <c r="K44" s="28"/>
      <c r="L44" s="28"/>
      <c r="M44" s="28"/>
      <c r="N44" s="28"/>
    </row>
    <row r="45" spans="1:15">
      <c r="A45" s="70"/>
      <c r="B45" s="62" t="s">
        <v>34</v>
      </c>
      <c r="C45" s="58" t="s">
        <v>12</v>
      </c>
      <c r="D45" s="59">
        <v>0.02</v>
      </c>
      <c r="E45" s="59"/>
      <c r="F45" s="63">
        <v>160</v>
      </c>
      <c r="G45" s="61">
        <f t="shared" ref="G45" si="3">F45*D45</f>
        <v>3.2</v>
      </c>
      <c r="I45" s="28"/>
      <c r="J45" s="28"/>
      <c r="K45" s="28"/>
      <c r="L45" s="28"/>
      <c r="M45" s="28"/>
      <c r="N45" s="28"/>
    </row>
    <row r="46" spans="1:15">
      <c r="A46" s="70">
        <v>43112</v>
      </c>
      <c r="B46" s="66" t="s">
        <v>11</v>
      </c>
      <c r="C46" s="58" t="s">
        <v>12</v>
      </c>
      <c r="D46" s="59">
        <v>0.31</v>
      </c>
      <c r="E46" s="59"/>
      <c r="F46" s="63">
        <v>125</v>
      </c>
      <c r="G46" s="61">
        <f>F46*D46</f>
        <v>38.75</v>
      </c>
      <c r="I46" s="28"/>
      <c r="J46" s="28"/>
      <c r="K46" s="28"/>
      <c r="L46" s="28"/>
      <c r="M46" s="28"/>
      <c r="N46" s="28"/>
    </row>
    <row r="47" spans="1:15">
      <c r="A47" s="70"/>
      <c r="B47" s="62" t="s">
        <v>14</v>
      </c>
      <c r="C47" s="58" t="s">
        <v>15</v>
      </c>
      <c r="D47" s="59">
        <v>2</v>
      </c>
      <c r="E47" s="59"/>
      <c r="F47" s="63">
        <v>4</v>
      </c>
      <c r="G47" s="61">
        <f>F47*D47</f>
        <v>8</v>
      </c>
      <c r="I47" s="28"/>
      <c r="J47" s="28"/>
      <c r="K47" s="28"/>
      <c r="L47" s="28"/>
      <c r="M47" s="28"/>
      <c r="N47" s="28"/>
    </row>
    <row r="48" spans="1:15">
      <c r="A48" s="70"/>
      <c r="B48" s="62" t="s">
        <v>19</v>
      </c>
      <c r="C48" s="58" t="s">
        <v>10</v>
      </c>
      <c r="D48" s="59">
        <v>3</v>
      </c>
      <c r="E48" s="59"/>
      <c r="F48" s="60">
        <v>8.4499999999999993</v>
      </c>
      <c r="G48" s="61">
        <f>F48*D48</f>
        <v>25.349999999999998</v>
      </c>
      <c r="I48" s="28"/>
      <c r="J48" s="28"/>
      <c r="K48" s="28"/>
      <c r="L48" s="28"/>
      <c r="M48" s="28"/>
      <c r="N48" s="28"/>
    </row>
    <row r="49" spans="1:14">
      <c r="A49" s="70"/>
      <c r="B49" s="62" t="s">
        <v>24</v>
      </c>
      <c r="C49" s="58" t="s">
        <v>23</v>
      </c>
      <c r="D49" s="59">
        <v>3</v>
      </c>
      <c r="E49" s="59"/>
      <c r="F49" s="60">
        <v>25.63</v>
      </c>
      <c r="G49" s="61">
        <f>D49*F49</f>
        <v>76.89</v>
      </c>
      <c r="I49" s="28"/>
      <c r="J49" s="28"/>
      <c r="K49" s="28"/>
      <c r="L49" s="28"/>
      <c r="M49" s="28"/>
      <c r="N49" s="28"/>
    </row>
    <row r="50" spans="1:14">
      <c r="A50" s="70">
        <v>43113</v>
      </c>
      <c r="B50" s="66" t="s">
        <v>11</v>
      </c>
      <c r="C50" s="58" t="s">
        <v>12</v>
      </c>
      <c r="D50" s="59">
        <v>0.12</v>
      </c>
      <c r="E50" s="59"/>
      <c r="F50" s="63">
        <v>125</v>
      </c>
      <c r="G50" s="61">
        <f>F50*D50</f>
        <v>15</v>
      </c>
    </row>
    <row r="51" spans="1:14">
      <c r="A51" s="70"/>
      <c r="B51" s="62" t="s">
        <v>14</v>
      </c>
      <c r="C51" s="58" t="s">
        <v>15</v>
      </c>
      <c r="D51" s="59">
        <v>3</v>
      </c>
      <c r="E51" s="59"/>
      <c r="F51" s="63">
        <v>4</v>
      </c>
      <c r="G51" s="61">
        <f>F51*D51</f>
        <v>12</v>
      </c>
    </row>
    <row r="52" spans="1:14">
      <c r="A52" s="70"/>
      <c r="B52" s="66" t="s">
        <v>20</v>
      </c>
      <c r="C52" s="58" t="s">
        <v>21</v>
      </c>
      <c r="D52" s="59">
        <v>0.04</v>
      </c>
      <c r="E52" s="59"/>
      <c r="F52" s="60">
        <v>135</v>
      </c>
      <c r="G52" s="61">
        <f>D52*F52</f>
        <v>5.4</v>
      </c>
    </row>
    <row r="53" spans="1:14">
      <c r="A53" s="70"/>
      <c r="B53" s="66" t="s">
        <v>32</v>
      </c>
      <c r="C53" s="58" t="s">
        <v>30</v>
      </c>
      <c r="D53" s="59">
        <v>0.18</v>
      </c>
      <c r="E53" s="59"/>
      <c r="F53" s="63">
        <v>6</v>
      </c>
      <c r="G53" s="61">
        <f>D53*F53</f>
        <v>1.08</v>
      </c>
    </row>
    <row r="54" spans="1:14">
      <c r="A54" s="70">
        <v>43115</v>
      </c>
      <c r="B54" s="66" t="s">
        <v>11</v>
      </c>
      <c r="C54" s="58" t="s">
        <v>12</v>
      </c>
      <c r="D54" s="59">
        <v>0.25</v>
      </c>
      <c r="E54" s="59"/>
      <c r="F54" s="63">
        <v>125</v>
      </c>
      <c r="G54" s="61">
        <f>F54*D54</f>
        <v>31.25</v>
      </c>
    </row>
    <row r="55" spans="1:14">
      <c r="A55" s="70"/>
      <c r="B55" s="62" t="s">
        <v>14</v>
      </c>
      <c r="C55" s="58" t="s">
        <v>15</v>
      </c>
      <c r="D55" s="59">
        <v>3</v>
      </c>
      <c r="E55" s="59"/>
      <c r="F55" s="63">
        <v>4</v>
      </c>
      <c r="G55" s="61">
        <f>F55*D55</f>
        <v>12</v>
      </c>
    </row>
    <row r="56" spans="1:14">
      <c r="A56" s="71"/>
      <c r="B56" s="55" t="s">
        <v>31</v>
      </c>
      <c r="C56" s="58" t="s">
        <v>12</v>
      </c>
      <c r="D56" s="59">
        <v>0.06</v>
      </c>
      <c r="E56" s="59"/>
      <c r="F56" s="63">
        <v>90</v>
      </c>
      <c r="G56" s="61">
        <f>F56*D56</f>
        <v>5.3999999999999995</v>
      </c>
    </row>
    <row r="57" spans="1:14">
      <c r="A57" s="70"/>
      <c r="B57" s="66" t="s">
        <v>29</v>
      </c>
      <c r="C57" s="50" t="s">
        <v>30</v>
      </c>
      <c r="D57" s="50">
        <v>1</v>
      </c>
      <c r="E57" s="57"/>
      <c r="F57" s="51">
        <v>35</v>
      </c>
      <c r="G57" s="52">
        <f>D57*F57</f>
        <v>35</v>
      </c>
    </row>
    <row r="58" spans="1:14">
      <c r="A58" s="71"/>
      <c r="B58" s="62" t="s">
        <v>18</v>
      </c>
      <c r="C58" s="58" t="s">
        <v>15</v>
      </c>
      <c r="D58" s="59">
        <v>0.25</v>
      </c>
      <c r="E58" s="59"/>
      <c r="F58" s="60">
        <v>9.08</v>
      </c>
      <c r="G58" s="61">
        <f>D58*F58</f>
        <v>2.27</v>
      </c>
    </row>
    <row r="59" spans="1:14">
      <c r="A59" s="70">
        <v>43116</v>
      </c>
      <c r="B59" s="66" t="s">
        <v>11</v>
      </c>
      <c r="C59" s="58" t="s">
        <v>12</v>
      </c>
      <c r="D59" s="59">
        <v>0.31</v>
      </c>
      <c r="E59" s="59"/>
      <c r="F59" s="63">
        <v>125</v>
      </c>
      <c r="G59" s="61">
        <f>F59*D59</f>
        <v>38.75</v>
      </c>
    </row>
    <row r="60" spans="1:14">
      <c r="A60" s="70"/>
      <c r="B60" s="62" t="s">
        <v>14</v>
      </c>
      <c r="C60" s="58" t="s">
        <v>15</v>
      </c>
      <c r="D60" s="59">
        <v>2</v>
      </c>
      <c r="E60" s="59"/>
      <c r="F60" s="63">
        <v>4</v>
      </c>
      <c r="G60" s="61">
        <f>F60*D60</f>
        <v>8</v>
      </c>
    </row>
    <row r="61" spans="1:14">
      <c r="A61" s="71"/>
      <c r="B61" s="62" t="s">
        <v>13</v>
      </c>
      <c r="C61" s="58" t="s">
        <v>12</v>
      </c>
      <c r="D61" s="59">
        <v>0.02</v>
      </c>
      <c r="E61" s="59"/>
      <c r="F61" s="60">
        <v>80</v>
      </c>
      <c r="G61" s="61">
        <f>D61*F61</f>
        <v>1.6</v>
      </c>
    </row>
    <row r="62" spans="1:14">
      <c r="A62" s="70"/>
      <c r="B62" s="66" t="s">
        <v>35</v>
      </c>
      <c r="C62" s="58" t="s">
        <v>12</v>
      </c>
      <c r="D62" s="59">
        <v>0.03</v>
      </c>
      <c r="E62" s="59"/>
      <c r="F62" s="60">
        <v>70</v>
      </c>
      <c r="G62" s="61">
        <f>D62*F62</f>
        <v>2.1</v>
      </c>
    </row>
    <row r="63" spans="1:14">
      <c r="A63" s="70"/>
      <c r="B63" s="62" t="s">
        <v>17</v>
      </c>
      <c r="C63" s="58" t="s">
        <v>12</v>
      </c>
      <c r="D63" s="59">
        <v>7.0000000000000007E-2</v>
      </c>
      <c r="E63" s="59"/>
      <c r="F63" s="60">
        <v>220</v>
      </c>
      <c r="G63" s="61">
        <f>D63*F63</f>
        <v>15.400000000000002</v>
      </c>
    </row>
    <row r="64" spans="1:14">
      <c r="A64" s="70">
        <v>43117</v>
      </c>
      <c r="B64" s="66" t="s">
        <v>11</v>
      </c>
      <c r="C64" s="58" t="s">
        <v>12</v>
      </c>
      <c r="D64" s="59">
        <v>0.28000000000000003</v>
      </c>
      <c r="E64" s="59"/>
      <c r="F64" s="63">
        <v>125</v>
      </c>
      <c r="G64" s="61">
        <f>F64*D64</f>
        <v>35</v>
      </c>
    </row>
    <row r="65" spans="1:9">
      <c r="A65" s="70"/>
      <c r="B65" s="62" t="s">
        <v>14</v>
      </c>
      <c r="C65" s="58" t="s">
        <v>15</v>
      </c>
      <c r="D65" s="59">
        <v>3</v>
      </c>
      <c r="E65" s="59"/>
      <c r="F65" s="63">
        <v>4</v>
      </c>
      <c r="G65" s="61">
        <f>F65*D65</f>
        <v>12</v>
      </c>
    </row>
    <row r="66" spans="1:9">
      <c r="A66" s="70"/>
      <c r="B66" s="62" t="s">
        <v>26</v>
      </c>
      <c r="C66" s="58" t="s">
        <v>12</v>
      </c>
      <c r="D66" s="59">
        <v>0.02</v>
      </c>
      <c r="E66" s="59"/>
      <c r="F66" s="63">
        <v>160</v>
      </c>
      <c r="G66" s="61">
        <f>F66*D66</f>
        <v>3.2</v>
      </c>
    </row>
    <row r="67" spans="1:9">
      <c r="A67" s="70"/>
      <c r="B67" s="62" t="s">
        <v>18</v>
      </c>
      <c r="C67" s="58" t="s">
        <v>15</v>
      </c>
      <c r="D67" s="59">
        <v>2.5000000000000001E-2</v>
      </c>
      <c r="E67" s="59"/>
      <c r="F67" s="60">
        <v>9.08</v>
      </c>
      <c r="G67" s="61">
        <f>D67*F67</f>
        <v>0.22700000000000001</v>
      </c>
    </row>
    <row r="68" spans="1:9">
      <c r="A68" s="70">
        <v>43118</v>
      </c>
      <c r="B68" s="66" t="s">
        <v>11</v>
      </c>
      <c r="C68" s="58" t="s">
        <v>12</v>
      </c>
      <c r="D68" s="59">
        <v>0.27</v>
      </c>
      <c r="E68" s="59"/>
      <c r="F68" s="63">
        <v>125</v>
      </c>
      <c r="G68" s="61">
        <f>F68*D68</f>
        <v>33.75</v>
      </c>
    </row>
    <row r="69" spans="1:9">
      <c r="A69" s="70"/>
      <c r="B69" s="62" t="s">
        <v>14</v>
      </c>
      <c r="C69" s="58" t="s">
        <v>15</v>
      </c>
      <c r="D69" s="59">
        <v>2</v>
      </c>
      <c r="E69" s="59"/>
      <c r="F69" s="63">
        <v>4</v>
      </c>
      <c r="G69" s="61">
        <f>F69*D69</f>
        <v>8</v>
      </c>
    </row>
    <row r="70" spans="1:9">
      <c r="A70" s="70"/>
      <c r="B70" s="66" t="s">
        <v>20</v>
      </c>
      <c r="C70" s="58" t="s">
        <v>21</v>
      </c>
      <c r="D70" s="59">
        <v>0.04</v>
      </c>
      <c r="E70" s="59"/>
      <c r="F70" s="60">
        <v>135</v>
      </c>
      <c r="G70" s="61">
        <f>D70*F70</f>
        <v>5.4</v>
      </c>
    </row>
    <row r="71" spans="1:9">
      <c r="A71" s="70"/>
      <c r="B71" s="62" t="s">
        <v>19</v>
      </c>
      <c r="C71" s="58" t="s">
        <v>10</v>
      </c>
      <c r="D71" s="59">
        <v>1</v>
      </c>
      <c r="E71" s="59"/>
      <c r="F71" s="60">
        <v>8.4499999999999993</v>
      </c>
      <c r="G71" s="61">
        <f>F71*D71</f>
        <v>8.4499999999999993</v>
      </c>
    </row>
    <row r="72" spans="1:9">
      <c r="A72" s="70"/>
      <c r="B72" s="62" t="s">
        <v>16</v>
      </c>
      <c r="C72" s="59" t="s">
        <v>15</v>
      </c>
      <c r="D72" s="59">
        <v>1</v>
      </c>
      <c r="E72" s="64"/>
      <c r="F72" s="60">
        <v>17.43</v>
      </c>
      <c r="G72" s="61">
        <f>D72*F72</f>
        <v>17.43</v>
      </c>
      <c r="I72" s="78"/>
    </row>
    <row r="73" spans="1:9">
      <c r="A73" s="70">
        <v>43119</v>
      </c>
      <c r="B73" s="66" t="s">
        <v>11</v>
      </c>
      <c r="C73" s="58" t="s">
        <v>12</v>
      </c>
      <c r="D73" s="59">
        <v>0.35</v>
      </c>
      <c r="E73" s="59"/>
      <c r="F73" s="63">
        <v>125</v>
      </c>
      <c r="G73" s="61">
        <f>F73*D73</f>
        <v>43.75</v>
      </c>
    </row>
    <row r="74" spans="1:9">
      <c r="A74" s="70"/>
      <c r="B74" s="62" t="s">
        <v>14</v>
      </c>
      <c r="C74" s="58" t="s">
        <v>15</v>
      </c>
      <c r="D74" s="59">
        <v>3</v>
      </c>
      <c r="E74" s="59"/>
      <c r="F74" s="63">
        <v>4</v>
      </c>
      <c r="G74" s="61">
        <f>F74*D74</f>
        <v>12</v>
      </c>
    </row>
    <row r="75" spans="1:9">
      <c r="A75" s="70"/>
      <c r="B75" s="62" t="s">
        <v>13</v>
      </c>
      <c r="C75" s="58" t="s">
        <v>12</v>
      </c>
      <c r="D75" s="59">
        <v>0.09</v>
      </c>
      <c r="E75" s="59"/>
      <c r="F75" s="60">
        <v>80</v>
      </c>
      <c r="G75" s="61">
        <f>D75*F75</f>
        <v>7.1999999999999993</v>
      </c>
    </row>
    <row r="76" spans="1:9">
      <c r="A76" s="70"/>
      <c r="B76" s="62" t="s">
        <v>18</v>
      </c>
      <c r="C76" s="58" t="s">
        <v>15</v>
      </c>
      <c r="D76" s="59">
        <v>0.03</v>
      </c>
      <c r="E76" s="59"/>
      <c r="F76" s="60">
        <v>9.08</v>
      </c>
      <c r="G76" s="61">
        <f>D76*F76</f>
        <v>0.27239999999999998</v>
      </c>
    </row>
    <row r="77" spans="1:9">
      <c r="A77" s="70"/>
      <c r="B77" s="66" t="s">
        <v>24</v>
      </c>
      <c r="C77" s="58" t="s">
        <v>23</v>
      </c>
      <c r="D77" s="59">
        <v>1</v>
      </c>
      <c r="E77" s="59"/>
      <c r="F77" s="60">
        <v>25.63</v>
      </c>
      <c r="G77" s="61">
        <f>D77*F77</f>
        <v>25.63</v>
      </c>
    </row>
    <row r="78" spans="1:9">
      <c r="A78" s="70">
        <v>43120</v>
      </c>
      <c r="B78" s="62" t="s">
        <v>14</v>
      </c>
      <c r="C78" s="58" t="s">
        <v>15</v>
      </c>
      <c r="D78" s="59">
        <v>1.5</v>
      </c>
      <c r="E78" s="59"/>
      <c r="F78" s="63">
        <v>4</v>
      </c>
      <c r="G78" s="61">
        <f>D78*F78</f>
        <v>6</v>
      </c>
    </row>
    <row r="79" spans="1:9">
      <c r="A79" s="70"/>
      <c r="B79" s="62" t="s">
        <v>18</v>
      </c>
      <c r="C79" s="58" t="s">
        <v>15</v>
      </c>
      <c r="D79" s="59">
        <v>2.5000000000000001E-2</v>
      </c>
      <c r="E79" s="59"/>
      <c r="F79" s="60">
        <v>9.08</v>
      </c>
      <c r="G79" s="61">
        <f>D79*F79</f>
        <v>0.22700000000000001</v>
      </c>
    </row>
    <row r="80" spans="1:9">
      <c r="A80" s="70"/>
      <c r="B80" s="62" t="s">
        <v>13</v>
      </c>
      <c r="C80" s="58" t="s">
        <v>12</v>
      </c>
      <c r="D80" s="59">
        <v>0.11</v>
      </c>
      <c r="E80" s="59"/>
      <c r="F80" s="60">
        <v>80</v>
      </c>
      <c r="G80" s="61">
        <f>D80*F80</f>
        <v>8.8000000000000007</v>
      </c>
    </row>
    <row r="81" spans="1:7">
      <c r="A81" s="70"/>
      <c r="B81" s="66" t="s">
        <v>25</v>
      </c>
      <c r="C81" s="58" t="s">
        <v>12</v>
      </c>
      <c r="D81" s="59">
        <v>0.11</v>
      </c>
      <c r="E81" s="59"/>
      <c r="F81" s="63">
        <v>200</v>
      </c>
      <c r="G81" s="61">
        <f t="shared" ref="G81" si="4">F81*D81</f>
        <v>22</v>
      </c>
    </row>
    <row r="82" spans="1:7">
      <c r="A82" s="70"/>
      <c r="B82" s="62" t="s">
        <v>28</v>
      </c>
      <c r="C82" s="58" t="s">
        <v>21</v>
      </c>
      <c r="D82" s="59">
        <v>0.25</v>
      </c>
      <c r="E82" s="59"/>
      <c r="F82" s="63">
        <v>85</v>
      </c>
      <c r="G82" s="61">
        <f>F82*D82</f>
        <v>21.25</v>
      </c>
    </row>
    <row r="83" spans="1:7">
      <c r="A83" s="70">
        <v>43122</v>
      </c>
      <c r="B83" s="66" t="s">
        <v>11</v>
      </c>
      <c r="C83" s="58" t="s">
        <v>12</v>
      </c>
      <c r="D83" s="59">
        <v>0.22500000000000001</v>
      </c>
      <c r="E83" s="59"/>
      <c r="F83" s="63">
        <v>125</v>
      </c>
      <c r="G83" s="61">
        <f>F83*D83</f>
        <v>28.125</v>
      </c>
    </row>
    <row r="84" spans="1:7">
      <c r="A84" s="70"/>
      <c r="B84" s="62" t="s">
        <v>14</v>
      </c>
      <c r="C84" s="58" t="s">
        <v>15</v>
      </c>
      <c r="D84" s="59">
        <v>2.5</v>
      </c>
      <c r="E84" s="59"/>
      <c r="F84" s="63">
        <v>4</v>
      </c>
      <c r="G84" s="61">
        <f>D84*F84</f>
        <v>10</v>
      </c>
    </row>
    <row r="85" spans="1:7">
      <c r="A85" s="70"/>
      <c r="B85" s="62" t="s">
        <v>24</v>
      </c>
      <c r="C85" s="58" t="s">
        <v>23</v>
      </c>
      <c r="D85" s="59">
        <v>2</v>
      </c>
      <c r="E85" s="59"/>
      <c r="F85" s="60">
        <v>25.63</v>
      </c>
      <c r="G85" s="61">
        <f>D85*F85</f>
        <v>51.26</v>
      </c>
    </row>
    <row r="86" spans="1:7">
      <c r="A86" s="70"/>
      <c r="B86" s="66" t="s">
        <v>27</v>
      </c>
      <c r="C86" s="58" t="s">
        <v>10</v>
      </c>
      <c r="D86" s="64">
        <v>0.11</v>
      </c>
      <c r="E86" s="59"/>
      <c r="F86" s="67">
        <v>25</v>
      </c>
      <c r="G86" s="61">
        <f>F86*D86</f>
        <v>2.75</v>
      </c>
    </row>
    <row r="87" spans="1:7">
      <c r="A87" s="70">
        <v>43123</v>
      </c>
      <c r="B87" s="66" t="s">
        <v>11</v>
      </c>
      <c r="C87" s="58" t="s">
        <v>12</v>
      </c>
      <c r="D87" s="59">
        <v>0.32</v>
      </c>
      <c r="E87" s="59"/>
      <c r="F87" s="63">
        <v>125</v>
      </c>
      <c r="G87" s="61">
        <f t="shared" ref="G87:G90" si="5">F87*D87</f>
        <v>40</v>
      </c>
    </row>
    <row r="88" spans="1:7">
      <c r="A88" s="70"/>
      <c r="B88" s="62" t="s">
        <v>14</v>
      </c>
      <c r="C88" s="58" t="s">
        <v>15</v>
      </c>
      <c r="D88" s="59">
        <v>3</v>
      </c>
      <c r="E88" s="59"/>
      <c r="F88" s="63">
        <v>4</v>
      </c>
      <c r="G88" s="61">
        <f t="shared" si="5"/>
        <v>12</v>
      </c>
    </row>
    <row r="89" spans="1:7">
      <c r="A89" s="70"/>
      <c r="B89" s="62" t="s">
        <v>19</v>
      </c>
      <c r="C89" s="58" t="s">
        <v>10</v>
      </c>
      <c r="D89" s="59">
        <v>1</v>
      </c>
      <c r="E89" s="59"/>
      <c r="F89" s="60">
        <v>8.4499999999999993</v>
      </c>
      <c r="G89" s="61">
        <f t="shared" si="5"/>
        <v>8.4499999999999993</v>
      </c>
    </row>
    <row r="90" spans="1:7">
      <c r="A90" s="70"/>
      <c r="B90" s="62" t="s">
        <v>20</v>
      </c>
      <c r="C90" s="58" t="s">
        <v>21</v>
      </c>
      <c r="D90" s="59">
        <v>0.04</v>
      </c>
      <c r="E90" s="59"/>
      <c r="F90" s="63">
        <v>95</v>
      </c>
      <c r="G90" s="61">
        <f t="shared" si="5"/>
        <v>3.8000000000000003</v>
      </c>
    </row>
    <row r="91" spans="1:7">
      <c r="A91" s="70">
        <v>43124</v>
      </c>
      <c r="B91" s="62" t="s">
        <v>14</v>
      </c>
      <c r="C91" s="58" t="s">
        <v>15</v>
      </c>
      <c r="D91" s="59">
        <v>2</v>
      </c>
      <c r="E91" s="59"/>
      <c r="F91" s="63">
        <v>4</v>
      </c>
      <c r="G91" s="61">
        <f>D91*F91</f>
        <v>8</v>
      </c>
    </row>
    <row r="92" spans="1:7">
      <c r="A92" s="70"/>
      <c r="B92" s="66" t="s">
        <v>22</v>
      </c>
      <c r="C92" s="58" t="s">
        <v>12</v>
      </c>
      <c r="D92" s="59">
        <v>0.04</v>
      </c>
      <c r="E92" s="59"/>
      <c r="F92" s="63">
        <v>230</v>
      </c>
      <c r="G92" s="61">
        <f>F92*D92</f>
        <v>9.2000000000000011</v>
      </c>
    </row>
    <row r="93" spans="1:7">
      <c r="A93" s="70"/>
      <c r="B93" s="62" t="s">
        <v>18</v>
      </c>
      <c r="C93" s="58" t="s">
        <v>15</v>
      </c>
      <c r="D93" s="59">
        <v>0.25</v>
      </c>
      <c r="E93" s="59"/>
      <c r="F93" s="60">
        <v>9.08</v>
      </c>
      <c r="G93" s="61">
        <f>D93*F93</f>
        <v>2.27</v>
      </c>
    </row>
    <row r="94" spans="1:7">
      <c r="A94" s="70"/>
      <c r="B94" s="62" t="s">
        <v>17</v>
      </c>
      <c r="C94" s="58" t="s">
        <v>12</v>
      </c>
      <c r="D94" s="59">
        <v>0.12</v>
      </c>
      <c r="E94" s="59"/>
      <c r="F94" s="60">
        <v>165</v>
      </c>
      <c r="G94" s="61">
        <f>D94*F94</f>
        <v>19.8</v>
      </c>
    </row>
    <row r="95" spans="1:7">
      <c r="A95" s="70">
        <v>43125</v>
      </c>
      <c r="B95" s="66" t="s">
        <v>11</v>
      </c>
      <c r="C95" s="58" t="s">
        <v>12</v>
      </c>
      <c r="D95" s="59">
        <v>0.29599999999999999</v>
      </c>
      <c r="E95" s="59"/>
      <c r="F95" s="63">
        <v>125</v>
      </c>
      <c r="G95" s="61">
        <f>F95*D95</f>
        <v>37</v>
      </c>
    </row>
    <row r="96" spans="1:7">
      <c r="A96" s="70"/>
      <c r="B96" s="62" t="s">
        <v>14</v>
      </c>
      <c r="C96" s="58" t="s">
        <v>15</v>
      </c>
      <c r="D96" s="59">
        <v>2.5</v>
      </c>
      <c r="E96" s="59"/>
      <c r="F96" s="63">
        <v>4</v>
      </c>
      <c r="G96" s="61">
        <f>D96*F96</f>
        <v>10</v>
      </c>
    </row>
    <row r="97" spans="1:7">
      <c r="A97" s="70"/>
      <c r="B97" s="62" t="s">
        <v>16</v>
      </c>
      <c r="C97" s="59" t="s">
        <v>15</v>
      </c>
      <c r="D97" s="59">
        <v>2.5000000000000001E-2</v>
      </c>
      <c r="E97" s="64"/>
      <c r="F97" s="60">
        <v>17.43</v>
      </c>
      <c r="G97" s="61">
        <f>D97*F97</f>
        <v>0.43575000000000003</v>
      </c>
    </row>
    <row r="98" spans="1:7">
      <c r="A98" s="70"/>
      <c r="B98" s="66" t="s">
        <v>27</v>
      </c>
      <c r="C98" s="58" t="s">
        <v>10</v>
      </c>
      <c r="D98" s="64">
        <v>2.1999999999999999E-2</v>
      </c>
      <c r="E98" s="59"/>
      <c r="F98" s="67">
        <v>25</v>
      </c>
      <c r="G98" s="61">
        <f>F98*D98</f>
        <v>0.54999999999999993</v>
      </c>
    </row>
    <row r="99" spans="1:7">
      <c r="A99" s="70">
        <v>43126</v>
      </c>
      <c r="B99" s="66" t="s">
        <v>11</v>
      </c>
      <c r="C99" s="58" t="s">
        <v>12</v>
      </c>
      <c r="D99" s="59">
        <v>0.21</v>
      </c>
      <c r="E99" s="59"/>
      <c r="F99" s="63">
        <v>125</v>
      </c>
      <c r="G99" s="61">
        <f t="shared" ref="G99:G103" si="6">F99*D99</f>
        <v>26.25</v>
      </c>
    </row>
    <row r="100" spans="1:7">
      <c r="A100" s="70"/>
      <c r="B100" s="66" t="s">
        <v>25</v>
      </c>
      <c r="C100" s="58" t="s">
        <v>12</v>
      </c>
      <c r="D100" s="59">
        <v>0.11</v>
      </c>
      <c r="E100" s="59"/>
      <c r="F100" s="63">
        <v>200</v>
      </c>
      <c r="G100" s="61">
        <f t="shared" si="6"/>
        <v>22</v>
      </c>
    </row>
    <row r="101" spans="1:7">
      <c r="A101" s="70"/>
      <c r="B101" s="62" t="s">
        <v>14</v>
      </c>
      <c r="C101" s="58" t="s">
        <v>15</v>
      </c>
      <c r="D101" s="59">
        <v>3</v>
      </c>
      <c r="E101" s="59"/>
      <c r="F101" s="63">
        <v>4</v>
      </c>
      <c r="G101" s="61">
        <f t="shared" si="6"/>
        <v>12</v>
      </c>
    </row>
    <row r="102" spans="1:7">
      <c r="A102" s="70">
        <v>43127</v>
      </c>
      <c r="B102" s="66" t="s">
        <v>11</v>
      </c>
      <c r="C102" s="58" t="s">
        <v>12</v>
      </c>
      <c r="D102" s="59">
        <v>0.19500000000000001</v>
      </c>
      <c r="E102" s="59"/>
      <c r="F102" s="63">
        <v>125</v>
      </c>
      <c r="G102" s="61">
        <f t="shared" si="6"/>
        <v>24.375</v>
      </c>
    </row>
    <row r="103" spans="1:7">
      <c r="A103" s="70"/>
      <c r="B103" s="62" t="s">
        <v>14</v>
      </c>
      <c r="C103" s="58" t="s">
        <v>15</v>
      </c>
      <c r="D103" s="59">
        <v>3</v>
      </c>
      <c r="E103" s="59"/>
      <c r="F103" s="63">
        <v>4</v>
      </c>
      <c r="G103" s="61">
        <f t="shared" si="6"/>
        <v>12</v>
      </c>
    </row>
    <row r="104" spans="1:7">
      <c r="A104" s="70"/>
      <c r="B104" s="62" t="s">
        <v>18</v>
      </c>
      <c r="C104" s="58" t="s">
        <v>15</v>
      </c>
      <c r="D104" s="59">
        <v>0.25</v>
      </c>
      <c r="E104" s="59"/>
      <c r="F104" s="60">
        <v>9.08</v>
      </c>
      <c r="G104" s="61">
        <f>D104*F104</f>
        <v>2.27</v>
      </c>
    </row>
    <row r="105" spans="1:7">
      <c r="A105" s="70"/>
      <c r="B105" s="62" t="s">
        <v>16</v>
      </c>
      <c r="C105" s="59" t="s">
        <v>15</v>
      </c>
      <c r="D105" s="59">
        <v>0.5</v>
      </c>
      <c r="E105" s="64"/>
      <c r="F105" s="60">
        <v>17.43</v>
      </c>
      <c r="G105" s="61">
        <f>D105*F105</f>
        <v>8.7149999999999999</v>
      </c>
    </row>
    <row r="106" spans="1:7">
      <c r="A106" s="70">
        <v>43129</v>
      </c>
      <c r="B106" s="66" t="s">
        <v>11</v>
      </c>
      <c r="C106" s="58" t="s">
        <v>12</v>
      </c>
      <c r="D106" s="59">
        <v>0.28699999999999998</v>
      </c>
      <c r="E106" s="59"/>
      <c r="F106" s="63">
        <v>125</v>
      </c>
      <c r="G106" s="61">
        <f>F106*D106</f>
        <v>35.875</v>
      </c>
    </row>
    <row r="107" spans="1:7">
      <c r="A107" s="70"/>
      <c r="B107" s="62" t="s">
        <v>16</v>
      </c>
      <c r="C107" s="59" t="s">
        <v>15</v>
      </c>
      <c r="D107" s="59">
        <v>2.5000000000000001E-2</v>
      </c>
      <c r="E107" s="64"/>
      <c r="F107" s="60">
        <v>17.43</v>
      </c>
      <c r="G107" s="61">
        <f>D107*F107</f>
        <v>0.43575000000000003</v>
      </c>
    </row>
    <row r="108" spans="1:7">
      <c r="A108" s="70"/>
      <c r="B108" s="62" t="s">
        <v>24</v>
      </c>
      <c r="C108" s="58" t="s">
        <v>23</v>
      </c>
      <c r="D108" s="59">
        <v>1</v>
      </c>
      <c r="E108" s="59"/>
      <c r="F108" s="60">
        <v>25.63</v>
      </c>
      <c r="G108" s="61">
        <f>D108*F108</f>
        <v>25.63</v>
      </c>
    </row>
    <row r="109" spans="1:7">
      <c r="A109" s="70"/>
      <c r="B109" s="62" t="s">
        <v>13</v>
      </c>
      <c r="C109" s="58" t="s">
        <v>12</v>
      </c>
      <c r="D109" s="59">
        <v>0.9</v>
      </c>
      <c r="E109" s="59"/>
      <c r="F109" s="60">
        <v>80</v>
      </c>
      <c r="G109" s="61">
        <f>D109*F109</f>
        <v>72</v>
      </c>
    </row>
    <row r="110" spans="1:7">
      <c r="A110" s="70">
        <v>43130</v>
      </c>
      <c r="B110" s="66" t="s">
        <v>11</v>
      </c>
      <c r="C110" s="58" t="s">
        <v>12</v>
      </c>
      <c r="D110" s="59">
        <v>0.38</v>
      </c>
      <c r="E110" s="59"/>
      <c r="F110" s="63">
        <v>125</v>
      </c>
      <c r="G110" s="61">
        <f>F110*D110</f>
        <v>47.5</v>
      </c>
    </row>
    <row r="111" spans="1:7">
      <c r="A111" s="70"/>
      <c r="B111" s="62" t="s">
        <v>14</v>
      </c>
      <c r="C111" s="58" t="s">
        <v>15</v>
      </c>
      <c r="D111" s="59">
        <v>2</v>
      </c>
      <c r="E111" s="59"/>
      <c r="F111" s="63">
        <v>4</v>
      </c>
      <c r="G111" s="61">
        <f>D111*F111</f>
        <v>8</v>
      </c>
    </row>
    <row r="112" spans="1:7">
      <c r="A112" s="70"/>
      <c r="B112" s="62" t="s">
        <v>17</v>
      </c>
      <c r="C112" s="58" t="s">
        <v>12</v>
      </c>
      <c r="D112" s="59">
        <v>0.06</v>
      </c>
      <c r="E112" s="59"/>
      <c r="F112" s="60">
        <v>165</v>
      </c>
      <c r="G112" s="61">
        <f>D112*F112</f>
        <v>9.9</v>
      </c>
    </row>
    <row r="113" spans="1:7">
      <c r="A113" s="70">
        <v>43131</v>
      </c>
      <c r="B113" s="62" t="s">
        <v>14</v>
      </c>
      <c r="C113" s="58" t="s">
        <v>15</v>
      </c>
      <c r="D113" s="59">
        <v>2</v>
      </c>
      <c r="E113" s="59"/>
      <c r="F113" s="63">
        <v>4</v>
      </c>
      <c r="G113" s="61">
        <f>D113*F113</f>
        <v>8</v>
      </c>
    </row>
    <row r="114" spans="1:7">
      <c r="A114" s="70"/>
      <c r="B114" s="66" t="s">
        <v>22</v>
      </c>
      <c r="C114" s="58" t="s">
        <v>12</v>
      </c>
      <c r="D114" s="59">
        <v>0.04</v>
      </c>
      <c r="E114" s="59"/>
      <c r="F114" s="63">
        <v>230</v>
      </c>
      <c r="G114" s="61">
        <f>F114*D114</f>
        <v>9.2000000000000011</v>
      </c>
    </row>
    <row r="115" spans="1:7">
      <c r="A115" s="70"/>
      <c r="B115" s="62" t="s">
        <v>20</v>
      </c>
      <c r="C115" s="58" t="s">
        <v>21</v>
      </c>
      <c r="D115" s="59">
        <v>0.04</v>
      </c>
      <c r="E115" s="59"/>
      <c r="F115" s="63">
        <v>95</v>
      </c>
      <c r="G115" s="61">
        <f>F115*D115</f>
        <v>3.8000000000000003</v>
      </c>
    </row>
    <row r="116" spans="1:7">
      <c r="A116" s="70"/>
      <c r="B116" s="62" t="s">
        <v>18</v>
      </c>
      <c r="C116" s="58" t="s">
        <v>15</v>
      </c>
      <c r="D116" s="59">
        <v>0.25</v>
      </c>
      <c r="E116" s="59"/>
      <c r="F116" s="60">
        <v>9.08</v>
      </c>
      <c r="G116" s="61">
        <f>D116*F116</f>
        <v>2.27</v>
      </c>
    </row>
    <row r="117" spans="1:7">
      <c r="A117" s="70"/>
      <c r="B117" s="62" t="s">
        <v>28</v>
      </c>
      <c r="C117" s="58" t="s">
        <v>21</v>
      </c>
      <c r="D117" s="59">
        <v>0.25</v>
      </c>
      <c r="E117" s="59"/>
      <c r="F117" s="63">
        <v>85</v>
      </c>
      <c r="G117" s="61">
        <f>F117*D117</f>
        <v>21.25</v>
      </c>
    </row>
    <row r="118" spans="1:7">
      <c r="A118" s="70"/>
      <c r="B118" s="62"/>
      <c r="C118" s="58"/>
      <c r="D118" s="59"/>
      <c r="E118" s="59"/>
      <c r="F118" s="60"/>
      <c r="G118" s="61">
        <f t="shared" ref="G117:G120" si="7">D118*F118</f>
        <v>0</v>
      </c>
    </row>
    <row r="119" spans="1:7" hidden="1">
      <c r="A119" s="70"/>
      <c r="B119" s="62"/>
      <c r="C119" s="64"/>
      <c r="D119" s="64"/>
      <c r="E119" s="65"/>
      <c r="F119" s="63"/>
      <c r="G119" s="61">
        <f t="shared" si="7"/>
        <v>0</v>
      </c>
    </row>
    <row r="120" spans="1:7" hidden="1">
      <c r="A120" s="70"/>
      <c r="B120" s="55"/>
      <c r="C120" s="53"/>
      <c r="D120" s="50"/>
      <c r="E120" s="50"/>
      <c r="F120" s="51"/>
      <c r="G120" s="52">
        <f t="shared" si="7"/>
        <v>0</v>
      </c>
    </row>
    <row r="121" spans="1:7" hidden="1">
      <c r="A121" s="70"/>
      <c r="B121" s="66"/>
      <c r="C121" s="59"/>
      <c r="D121" s="59"/>
      <c r="E121" s="59"/>
      <c r="F121" s="63"/>
      <c r="G121" s="61">
        <f>F121*D121</f>
        <v>0</v>
      </c>
    </row>
    <row r="122" spans="1:7" hidden="1">
      <c r="A122" s="70"/>
      <c r="B122" s="55"/>
      <c r="C122" s="53"/>
      <c r="D122" s="50"/>
      <c r="E122" s="50"/>
      <c r="F122" s="56"/>
      <c r="G122" s="52">
        <f>D122*F122</f>
        <v>0</v>
      </c>
    </row>
    <row r="123" spans="1:7" hidden="1">
      <c r="A123" s="70"/>
      <c r="B123" s="62"/>
      <c r="C123" s="59"/>
      <c r="D123" s="59"/>
      <c r="E123" s="59"/>
      <c r="F123" s="63"/>
      <c r="G123" s="61">
        <f>D123*F123</f>
        <v>0</v>
      </c>
    </row>
    <row r="124" spans="1:7" hidden="1">
      <c r="A124" s="70"/>
      <c r="B124" s="62"/>
      <c r="C124" s="50"/>
      <c r="D124" s="50"/>
      <c r="E124" s="54"/>
      <c r="F124" s="56"/>
      <c r="G124" s="52">
        <f>D124*F124</f>
        <v>0</v>
      </c>
    </row>
    <row r="125" spans="1:7" hidden="1">
      <c r="A125" s="70"/>
      <c r="B125" s="62"/>
      <c r="C125" s="58"/>
      <c r="D125" s="59"/>
      <c r="E125" s="59"/>
      <c r="F125" s="63"/>
      <c r="G125" s="61">
        <f>D125*F125</f>
        <v>0</v>
      </c>
    </row>
    <row r="126" spans="1:7" hidden="1">
      <c r="A126" s="70"/>
      <c r="B126" s="66"/>
      <c r="C126" s="59"/>
      <c r="D126" s="59"/>
      <c r="E126" s="59"/>
      <c r="F126" s="63"/>
      <c r="G126" s="61">
        <f>F126*D126</f>
        <v>0</v>
      </c>
    </row>
    <row r="127" spans="1:7" hidden="1">
      <c r="A127" s="70"/>
      <c r="B127" s="66"/>
      <c r="C127" s="64"/>
      <c r="D127" s="64"/>
      <c r="E127" s="59"/>
      <c r="F127" s="63"/>
      <c r="G127" s="61">
        <f>D127*F127</f>
        <v>0</v>
      </c>
    </row>
    <row r="128" spans="1:7" hidden="1">
      <c r="A128" s="70"/>
      <c r="B128" s="62"/>
      <c r="C128" s="64"/>
      <c r="D128" s="64"/>
      <c r="E128" s="65"/>
      <c r="F128" s="63"/>
      <c r="G128" s="61">
        <f>D128*F128</f>
        <v>0</v>
      </c>
    </row>
    <row r="129" spans="1:10" hidden="1">
      <c r="A129" s="70"/>
      <c r="B129" s="62"/>
      <c r="C129" s="58"/>
      <c r="D129" s="59"/>
      <c r="E129" s="59"/>
      <c r="F129" s="63"/>
      <c r="G129" s="61">
        <f>D129*F129</f>
        <v>0</v>
      </c>
      <c r="J129" s="76"/>
    </row>
    <row r="130" spans="1:10" hidden="1">
      <c r="A130" s="70"/>
      <c r="B130" s="62"/>
      <c r="C130" s="58"/>
      <c r="D130" s="59"/>
      <c r="E130" s="59"/>
      <c r="F130" s="63"/>
      <c r="G130" s="61">
        <f>D130*F130</f>
        <v>0</v>
      </c>
    </row>
    <row r="131" spans="1:10" hidden="1">
      <c r="A131" s="70"/>
      <c r="B131" s="66"/>
      <c r="C131" s="59"/>
      <c r="D131" s="59"/>
      <c r="E131" s="59"/>
      <c r="F131" s="63"/>
      <c r="G131" s="61">
        <f>F131*D131</f>
        <v>0</v>
      </c>
    </row>
    <row r="132" spans="1:10" hidden="1">
      <c r="A132" s="70"/>
      <c r="B132" s="62"/>
      <c r="C132" s="58"/>
      <c r="D132" s="59"/>
      <c r="E132" s="59"/>
      <c r="F132" s="63"/>
      <c r="G132" s="61">
        <f>D132*F132</f>
        <v>0</v>
      </c>
    </row>
    <row r="133" spans="1:10" hidden="1">
      <c r="A133" s="70"/>
      <c r="B133" s="30"/>
      <c r="C133" s="50"/>
      <c r="D133" s="50"/>
      <c r="E133" s="50"/>
      <c r="F133" s="51"/>
      <c r="G133" s="52">
        <f>D133*F133</f>
        <v>0</v>
      </c>
    </row>
    <row r="134" spans="1:10" hidden="1">
      <c r="A134" s="70"/>
      <c r="B134" s="62"/>
      <c r="C134" s="58"/>
      <c r="D134" s="59"/>
      <c r="E134" s="59"/>
      <c r="F134" s="63"/>
      <c r="G134" s="61">
        <f>D134*F134</f>
        <v>0</v>
      </c>
    </row>
    <row r="135" spans="1:10" hidden="1">
      <c r="A135" s="70"/>
      <c r="B135" s="62"/>
      <c r="C135" s="73"/>
      <c r="D135" s="74"/>
      <c r="E135" s="74"/>
      <c r="F135" s="77"/>
      <c r="G135" s="75">
        <f>D135*F135</f>
        <v>0</v>
      </c>
    </row>
    <row r="136" spans="1:10" hidden="1">
      <c r="A136" s="70"/>
      <c r="B136" s="66"/>
      <c r="C136" s="58"/>
      <c r="D136" s="64"/>
      <c r="E136" s="59"/>
      <c r="F136" s="67"/>
      <c r="G136" s="61">
        <f>F136*D136</f>
        <v>0</v>
      </c>
    </row>
    <row r="137" spans="1:10" hidden="1">
      <c r="A137" s="70"/>
      <c r="B137" s="66"/>
      <c r="C137" s="59"/>
      <c r="D137" s="59"/>
      <c r="E137" s="59"/>
      <c r="F137" s="63"/>
      <c r="G137" s="61">
        <f>F137*D137</f>
        <v>0</v>
      </c>
    </row>
    <row r="138" spans="1:10" hidden="1">
      <c r="A138" s="70"/>
      <c r="B138" s="62"/>
      <c r="C138" s="58"/>
      <c r="D138" s="59"/>
      <c r="E138" s="59"/>
      <c r="F138" s="63"/>
      <c r="G138" s="61">
        <f>D138*F138</f>
        <v>0</v>
      </c>
    </row>
    <row r="139" spans="1:10" hidden="1">
      <c r="A139" s="70"/>
      <c r="B139" s="66"/>
      <c r="C139" s="64"/>
      <c r="D139" s="64"/>
      <c r="E139" s="59"/>
      <c r="F139" s="63"/>
      <c r="G139" s="61">
        <f>D139*F139</f>
        <v>0</v>
      </c>
    </row>
    <row r="140" spans="1:10" hidden="1">
      <c r="A140" s="70"/>
      <c r="B140" s="62"/>
      <c r="C140" s="59"/>
      <c r="D140" s="59"/>
      <c r="E140" s="68"/>
      <c r="F140" s="63"/>
      <c r="G140" s="61">
        <f>D140*F140</f>
        <v>0</v>
      </c>
    </row>
    <row r="141" spans="1:10" hidden="1">
      <c r="A141" s="70"/>
      <c r="B141" s="62"/>
      <c r="C141" s="58"/>
      <c r="D141" s="59"/>
      <c r="E141" s="59"/>
      <c r="F141" s="63"/>
      <c r="G141" s="61">
        <f>D141*F141</f>
        <v>0</v>
      </c>
    </row>
    <row r="142" spans="1:10" hidden="1">
      <c r="A142" s="70"/>
      <c r="B142" s="66"/>
      <c r="C142" s="59"/>
      <c r="D142" s="59"/>
      <c r="E142" s="59"/>
      <c r="F142" s="63"/>
      <c r="G142" s="61">
        <f>F142*D142</f>
        <v>0</v>
      </c>
    </row>
    <row r="143" spans="1:10" hidden="1">
      <c r="A143" s="70"/>
      <c r="B143" s="62"/>
      <c r="C143" s="58"/>
      <c r="D143" s="59"/>
      <c r="E143" s="59"/>
      <c r="F143" s="63"/>
      <c r="G143" s="61">
        <f>D143*F143</f>
        <v>0</v>
      </c>
    </row>
    <row r="144" spans="1:10" hidden="1">
      <c r="A144" s="70"/>
      <c r="B144" s="62"/>
      <c r="C144" s="58"/>
      <c r="D144" s="59"/>
      <c r="E144" s="59"/>
      <c r="F144" s="63"/>
      <c r="G144" s="61">
        <f>D144*F144</f>
        <v>0</v>
      </c>
    </row>
    <row r="145" spans="1:13" hidden="1">
      <c r="A145" s="70"/>
      <c r="B145" s="66"/>
      <c r="C145" s="59"/>
      <c r="D145" s="59"/>
      <c r="E145" s="59"/>
      <c r="F145" s="63"/>
      <c r="G145" s="61">
        <f>F145*D145</f>
        <v>0</v>
      </c>
    </row>
    <row r="146" spans="1:13" hidden="1">
      <c r="A146" s="70"/>
      <c r="B146" s="62"/>
      <c r="C146" s="58"/>
      <c r="D146" s="20"/>
      <c r="E146" s="20"/>
      <c r="F146" s="60"/>
      <c r="G146" s="61">
        <f>D146*F146</f>
        <v>0</v>
      </c>
    </row>
    <row r="147" spans="1:13" hidden="1">
      <c r="A147" s="70"/>
      <c r="B147" s="66"/>
      <c r="C147" s="58"/>
      <c r="D147" s="20"/>
      <c r="E147" s="20"/>
      <c r="F147" s="63"/>
      <c r="G147" s="61">
        <f>D147*F147</f>
        <v>0</v>
      </c>
    </row>
    <row r="148" spans="1:13" hidden="1">
      <c r="A148" s="70"/>
      <c r="B148" s="55"/>
      <c r="C148" s="53"/>
      <c r="D148" s="50"/>
      <c r="E148" s="50"/>
      <c r="F148" s="56"/>
      <c r="G148" s="52">
        <f>D148*F148</f>
        <v>0</v>
      </c>
      <c r="I148" s="28"/>
      <c r="J148" s="28"/>
    </row>
    <row r="149" spans="1:13" ht="13.5" thickBot="1">
      <c r="A149" s="72"/>
      <c r="B149" s="69"/>
      <c r="C149" s="21"/>
      <c r="D149" s="21"/>
      <c r="E149" s="21"/>
      <c r="F149" s="22"/>
      <c r="G149" s="23"/>
      <c r="I149" s="28"/>
      <c r="J149" s="28"/>
      <c r="K149" s="28"/>
      <c r="L149" s="28"/>
      <c r="M149" s="28"/>
    </row>
    <row r="150" spans="1:13" ht="13.5" thickBot="1">
      <c r="A150" s="14" t="s">
        <v>3</v>
      </c>
      <c r="B150" s="24"/>
      <c r="C150" s="24"/>
      <c r="D150" s="24"/>
      <c r="E150" s="24"/>
      <c r="F150" s="25"/>
      <c r="G150" s="26">
        <f>SUM(G6:G149)</f>
        <v>1684.6804000000002</v>
      </c>
      <c r="I150" s="28"/>
      <c r="J150" s="28"/>
      <c r="K150" s="28"/>
      <c r="L150" s="28"/>
      <c r="M150" s="28"/>
    </row>
    <row r="151" spans="1:13" ht="16.5" thickTop="1">
      <c r="I151" s="28"/>
      <c r="J151" s="49"/>
      <c r="K151" s="49"/>
      <c r="L151" s="49"/>
      <c r="M151" s="28"/>
    </row>
    <row r="152" spans="1:13">
      <c r="I152" s="28"/>
      <c r="J152" s="28"/>
      <c r="K152" s="28"/>
      <c r="L152" s="28"/>
      <c r="M152" s="28"/>
    </row>
    <row r="153" spans="1:13">
      <c r="I153" s="28"/>
      <c r="J153" s="28"/>
      <c r="K153" s="28"/>
      <c r="L153" s="28"/>
      <c r="M153" s="28"/>
    </row>
    <row r="154" spans="1:13">
      <c r="I154" s="28"/>
      <c r="J154" s="28"/>
      <c r="K154" s="28"/>
      <c r="L154" s="28"/>
      <c r="M154" s="28"/>
    </row>
    <row r="155" spans="1:13">
      <c r="I155" s="28"/>
      <c r="J155" s="28"/>
      <c r="K155" s="28"/>
      <c r="L155" s="28"/>
      <c r="M155" s="28"/>
    </row>
    <row r="156" spans="1:13">
      <c r="I156" s="28"/>
      <c r="J156" s="28"/>
      <c r="K156" s="28"/>
      <c r="L156" s="28"/>
      <c r="M156" s="28"/>
    </row>
    <row r="157" spans="1:13">
      <c r="I157" s="32"/>
      <c r="J157" s="32"/>
      <c r="K157" s="32"/>
      <c r="L157" s="28"/>
      <c r="M157" s="28"/>
    </row>
    <row r="158" spans="1:13">
      <c r="I158" s="32"/>
      <c r="J158" s="32"/>
      <c r="K158" s="32"/>
      <c r="L158" s="28"/>
      <c r="M158" s="28"/>
    </row>
    <row r="159" spans="1:13">
      <c r="I159" s="32"/>
      <c r="J159" s="32"/>
      <c r="K159" s="32"/>
      <c r="L159" s="28"/>
      <c r="M159" s="28"/>
    </row>
    <row r="160" spans="1:13">
      <c r="I160" s="28"/>
      <c r="J160" s="28"/>
      <c r="K160" s="28"/>
      <c r="L160" s="28"/>
      <c r="M160" s="28"/>
    </row>
    <row r="161" spans="9:13">
      <c r="I161" s="28"/>
      <c r="J161" s="28"/>
      <c r="K161" s="28"/>
      <c r="L161" s="28"/>
      <c r="M161" s="28"/>
    </row>
    <row r="162" spans="9:13">
      <c r="I162" s="32"/>
      <c r="J162" s="28"/>
      <c r="K162" s="28"/>
      <c r="L162" s="28"/>
      <c r="M162" s="28"/>
    </row>
    <row r="163" spans="9:13">
      <c r="I163" s="28"/>
      <c r="J163" s="28"/>
      <c r="K163" s="28"/>
      <c r="L163" s="28"/>
      <c r="M163" s="28"/>
    </row>
    <row r="164" spans="9:13">
      <c r="I164" s="28"/>
      <c r="J164" s="28"/>
      <c r="K164" s="28"/>
      <c r="L164" s="28"/>
      <c r="M164" s="28"/>
    </row>
    <row r="165" spans="9:13">
      <c r="I165" s="28"/>
      <c r="J165" s="28"/>
      <c r="K165" s="28"/>
      <c r="L165" s="28"/>
      <c r="M165" s="28"/>
    </row>
    <row r="166" spans="9:13">
      <c r="I166" s="28"/>
      <c r="J166" s="28"/>
      <c r="K166" s="28"/>
      <c r="L166" s="28"/>
      <c r="M166" s="28"/>
    </row>
    <row r="167" spans="9:13">
      <c r="I167" s="28"/>
      <c r="J167" s="28"/>
      <c r="K167" s="28"/>
      <c r="L167" s="28"/>
      <c r="M167" s="28"/>
    </row>
  </sheetData>
  <phoneticPr fontId="6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</vt:lpstr>
      <vt:lpstr>jan!Print_Area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Toshco Inc</dc:creator>
  <cp:lastModifiedBy>admin</cp:lastModifiedBy>
  <cp:lastPrinted>2012-08-09T14:44:19Z</cp:lastPrinted>
  <dcterms:created xsi:type="dcterms:W3CDTF">2008-04-05T03:52:13Z</dcterms:created>
  <dcterms:modified xsi:type="dcterms:W3CDTF">2018-02-03T09:29:14Z</dcterms:modified>
</cp:coreProperties>
</file>