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785" yWindow="2985" windowWidth="7620" windowHeight="4710" firstSheet="1" activeTab="6"/>
  </bookViews>
  <sheets>
    <sheet name="Mar 28" sheetId="4" state="hidden" r:id="rId1"/>
    <sheet name="March2" sheetId="33" r:id="rId2"/>
    <sheet name="March9" sheetId="34" r:id="rId3"/>
    <sheet name="March16" sheetId="35" r:id="rId4"/>
    <sheet name="March23" sheetId="36" r:id="rId5"/>
    <sheet name="March28" sheetId="38" r:id="rId6"/>
    <sheet name="Summary" sheetId="39" r:id="rId7"/>
  </sheets>
  <calcPr calcId="124519"/>
</workbook>
</file>

<file path=xl/calcChain.xml><?xml version="1.0" encoding="utf-8"?>
<calcChain xmlns="http://schemas.openxmlformats.org/spreadsheetml/2006/main">
  <c r="D138" i="39"/>
  <c r="D139" s="1"/>
  <c r="D140" s="1"/>
  <c r="D130"/>
  <c r="D131" s="1"/>
  <c r="D132" s="1"/>
  <c r="D133" s="1"/>
  <c r="D134" s="1"/>
  <c r="D135" s="1"/>
  <c r="D136" s="1"/>
  <c r="B125"/>
  <c r="B126" s="1"/>
  <c r="B127" s="1"/>
  <c r="B128" s="1"/>
  <c r="B129" s="1"/>
  <c r="B130" s="1"/>
  <c r="B131" s="1"/>
  <c r="B132" s="1"/>
  <c r="B133" s="1"/>
  <c r="B134" s="1"/>
  <c r="B135" s="1"/>
  <c r="B136" s="1"/>
  <c r="B137" s="1"/>
  <c r="B138" s="1"/>
  <c r="B139" s="1"/>
  <c r="B140" s="1"/>
  <c r="D119"/>
  <c r="D120" s="1"/>
  <c r="D121" s="1"/>
  <c r="D122" s="1"/>
  <c r="D123" s="1"/>
  <c r="D124" s="1"/>
  <c r="D125" s="1"/>
  <c r="D126" s="1"/>
  <c r="D127" s="1"/>
  <c r="D128" s="1"/>
  <c r="D113"/>
  <c r="D114" s="1"/>
  <c r="D115" s="1"/>
  <c r="D116" s="1"/>
  <c r="D117" s="1"/>
  <c r="D107"/>
  <c r="D108" s="1"/>
  <c r="D109" s="1"/>
  <c r="D110" s="1"/>
  <c r="D111" s="1"/>
  <c r="B107"/>
  <c r="B108" s="1"/>
  <c r="B109" s="1"/>
  <c r="B110" s="1"/>
  <c r="B111" s="1"/>
  <c r="B112" s="1"/>
  <c r="B113" s="1"/>
  <c r="B114" s="1"/>
  <c r="B115" s="1"/>
  <c r="B116" s="1"/>
  <c r="B117" s="1"/>
  <c r="B118" s="1"/>
  <c r="B119" s="1"/>
  <c r="B120" s="1"/>
  <c r="B121" s="1"/>
  <c r="B122" s="1"/>
  <c r="B123" s="1"/>
  <c r="D96"/>
  <c r="D97" s="1"/>
  <c r="D98" s="1"/>
  <c r="D99" s="1"/>
  <c r="D100" s="1"/>
  <c r="D101" s="1"/>
  <c r="D102" s="1"/>
  <c r="D103" s="1"/>
  <c r="D104" s="1"/>
  <c r="D105" s="1"/>
  <c r="B96"/>
  <c r="B97" s="1"/>
  <c r="B98" s="1"/>
  <c r="B99" s="1"/>
  <c r="B100" s="1"/>
  <c r="B101" s="1"/>
  <c r="B102" s="1"/>
  <c r="B103" s="1"/>
  <c r="B104" s="1"/>
  <c r="B105" s="1"/>
  <c r="D74"/>
  <c r="D75" s="1"/>
  <c r="D76" s="1"/>
  <c r="D77" s="1"/>
  <c r="D78" s="1"/>
  <c r="D79" s="1"/>
  <c r="D80" s="1"/>
  <c r="D81" s="1"/>
  <c r="D82" s="1"/>
  <c r="D83" s="1"/>
  <c r="D84" s="1"/>
  <c r="D85" s="1"/>
  <c r="D86" s="1"/>
  <c r="D87" s="1"/>
  <c r="D88" s="1"/>
  <c r="D89" s="1"/>
  <c r="D90" s="1"/>
  <c r="D91" s="1"/>
  <c r="D92" s="1"/>
  <c r="D93" s="1"/>
  <c r="D94" s="1"/>
  <c r="B74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D71"/>
  <c r="D72" s="1"/>
  <c r="D69"/>
  <c r="D55"/>
  <c r="D56" s="1"/>
  <c r="D57" s="1"/>
  <c r="D58" s="1"/>
  <c r="D59" s="1"/>
  <c r="D60" s="1"/>
  <c r="D61" s="1"/>
  <c r="D62" s="1"/>
  <c r="D63" s="1"/>
  <c r="D64" s="1"/>
  <c r="D65" s="1"/>
  <c r="D66" s="1"/>
  <c r="D50"/>
  <c r="D51" s="1"/>
  <c r="D52" s="1"/>
  <c r="D53" s="1"/>
  <c r="D43"/>
  <c r="D44" s="1"/>
  <c r="D45" s="1"/>
  <c r="D46" s="1"/>
  <c r="D47" s="1"/>
  <c r="D48" s="1"/>
  <c r="D41"/>
  <c r="D35"/>
  <c r="D36" s="1"/>
  <c r="D37" s="1"/>
  <c r="D38" s="1"/>
  <c r="D39" s="1"/>
  <c r="B35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D32"/>
  <c r="D33" s="1"/>
  <c r="D28"/>
  <c r="D29" s="1"/>
  <c r="D30" s="1"/>
  <c r="D26"/>
  <c r="D24"/>
  <c r="D18"/>
  <c r="D19" s="1"/>
  <c r="D20" s="1"/>
  <c r="D21" s="1"/>
  <c r="D22" s="1"/>
  <c r="D7"/>
  <c r="D8" s="1"/>
  <c r="D9" s="1"/>
  <c r="D10" s="1"/>
  <c r="D11" s="1"/>
  <c r="D12" s="1"/>
  <c r="D13" s="1"/>
  <c r="D14" s="1"/>
  <c r="D15" s="1"/>
  <c r="D16" s="1"/>
  <c r="B7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D38" i="38"/>
  <c r="D39" s="1"/>
  <c r="D40" s="1"/>
  <c r="B33"/>
  <c r="B34" s="1"/>
  <c r="B35" s="1"/>
  <c r="B36" s="1"/>
  <c r="B37" s="1"/>
  <c r="B38" s="1"/>
  <c r="B39" s="1"/>
  <c r="B40" s="1"/>
  <c r="D7"/>
  <c r="D8" s="1"/>
  <c r="D9" s="1"/>
  <c r="D10" s="1"/>
  <c r="D11" s="1"/>
  <c r="D13" s="1"/>
  <c r="D14" s="1"/>
  <c r="D15" s="1"/>
  <c r="D16" s="1"/>
  <c r="D17" s="1"/>
  <c r="D19" s="1"/>
  <c r="D20" s="1"/>
  <c r="D21" s="1"/>
  <c r="D22" s="1"/>
  <c r="D23" s="1"/>
  <c r="D24" s="1"/>
  <c r="D25" s="1"/>
  <c r="D26" s="1"/>
  <c r="D27" s="1"/>
  <c r="D28" s="1"/>
  <c r="D30" s="1"/>
  <c r="D31" s="1"/>
  <c r="D32" s="1"/>
  <c r="D33" s="1"/>
  <c r="D34" s="1"/>
  <c r="D35" s="1"/>
  <c r="D36" s="1"/>
  <c r="B7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5" s="1"/>
  <c r="B26" s="1"/>
  <c r="B27" s="1"/>
  <c r="B28" s="1"/>
  <c r="B29" s="1"/>
  <c r="B30" s="1"/>
  <c r="B31" s="1"/>
  <c r="B32" s="1"/>
  <c r="G190" i="39"/>
  <c r="G148"/>
  <c r="D7" i="36"/>
  <c r="D8" s="1"/>
  <c r="D9" s="1"/>
  <c r="D10" s="1"/>
  <c r="D11" s="1"/>
  <c r="D12" s="1"/>
  <c r="D13" s="1"/>
  <c r="D14" s="1"/>
  <c r="D15" s="1"/>
  <c r="D16" s="1"/>
  <c r="B7"/>
  <c r="B8" s="1"/>
  <c r="B9" s="1"/>
  <c r="B10" s="1"/>
  <c r="B11" s="1"/>
  <c r="B12" s="1"/>
  <c r="B13" s="1"/>
  <c r="B14" s="1"/>
  <c r="B15" s="1"/>
  <c r="B16" s="1"/>
  <c r="D7" i="35" l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B7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D7" i="34"/>
  <c r="D8" s="1"/>
  <c r="D9" s="1"/>
  <c r="D10" s="1"/>
  <c r="D11" s="1"/>
  <c r="D13" s="1"/>
  <c r="D15" s="1"/>
  <c r="B7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D16" l="1"/>
  <c r="D17" s="1"/>
  <c r="D18" s="1"/>
  <c r="D19" s="1"/>
  <c r="D20" s="1"/>
  <c r="D22" s="1"/>
  <c r="D23" s="1"/>
  <c r="D24" s="1"/>
  <c r="D25" s="1"/>
  <c r="D27" s="1"/>
  <c r="D28" s="1"/>
  <c r="D29" s="1"/>
  <c r="D30" s="1"/>
  <c r="D31" s="1"/>
  <c r="D32" s="1"/>
  <c r="D33" s="1"/>
  <c r="D34" s="1"/>
  <c r="D35" s="1"/>
  <c r="D36" s="1"/>
  <c r="D37" s="1"/>
  <c r="D38" s="1"/>
  <c r="D41" s="1"/>
  <c r="D43" s="1"/>
  <c r="D44" s="1"/>
  <c r="D7" i="33"/>
  <c r="D8" s="1"/>
  <c r="D9" s="1"/>
  <c r="D10" s="1"/>
  <c r="D11" s="1"/>
  <c r="D12" s="1"/>
  <c r="D13" s="1"/>
  <c r="D14" s="1"/>
  <c r="D15" s="1"/>
  <c r="D16" s="1"/>
  <c r="D18" s="1"/>
  <c r="D19" s="1"/>
  <c r="D20" s="1"/>
  <c r="D21" s="1"/>
  <c r="D22" s="1"/>
  <c r="D24" s="1"/>
  <c r="D26" s="1"/>
  <c r="D28" s="1"/>
  <c r="D29" s="1"/>
  <c r="D30" s="1"/>
  <c r="D32" s="1"/>
  <c r="D33" s="1"/>
  <c r="B7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G87" i="38" l="1"/>
  <c r="G34" i="35"/>
  <c r="G38" i="33"/>
  <c r="G22" i="36"/>
  <c r="G50" i="34"/>
  <c r="G64" i="36"/>
  <c r="G76" i="35"/>
  <c r="G92" i="34"/>
  <c r="G80" i="33"/>
  <c r="F29" i="4"/>
  <c r="G45" i="38"/>
</calcChain>
</file>

<file path=xl/sharedStrings.xml><?xml version="1.0" encoding="utf-8"?>
<sst xmlns="http://schemas.openxmlformats.org/spreadsheetml/2006/main" count="590" uniqueCount="160">
  <si>
    <t>CHECK DATE</t>
  </si>
  <si>
    <t>CHECK NO</t>
  </si>
  <si>
    <t>CV #</t>
  </si>
  <si>
    <t>PAYEE</t>
  </si>
  <si>
    <t>AMOUNT</t>
  </si>
  <si>
    <t>TOTAL</t>
  </si>
  <si>
    <t>Summary of Check Disbursement</t>
  </si>
  <si>
    <t xml:space="preserve">PARTICULARS </t>
  </si>
  <si>
    <t>Anna Marie Sosa</t>
  </si>
  <si>
    <t>Co. Name: Toshco Inc.</t>
  </si>
  <si>
    <t>For the Month Ended:March 2014</t>
  </si>
  <si>
    <t>Employees Meal</t>
  </si>
  <si>
    <t>Fernando Sampaga</t>
  </si>
  <si>
    <t>Seafoods</t>
  </si>
  <si>
    <t>Gas</t>
  </si>
  <si>
    <t>Cancelled Check</t>
  </si>
  <si>
    <t>COMPANY</t>
  </si>
  <si>
    <t>CHECK DISBURSEMENT</t>
  </si>
  <si>
    <t>DATE PREPARED</t>
  </si>
  <si>
    <t xml:space="preserve">PREPARED BY: Anna Marie Sosa </t>
  </si>
  <si>
    <t>Commissary</t>
  </si>
  <si>
    <t>Bottled Beers</t>
  </si>
  <si>
    <t>San Miguel Brewery Inc</t>
  </si>
  <si>
    <t>Assorted Groceries</t>
  </si>
  <si>
    <t>Streets Corporation</t>
  </si>
  <si>
    <t>SUMMARY</t>
  </si>
  <si>
    <t>Gilson Aquillano</t>
  </si>
  <si>
    <t>Grace Cabutad</t>
  </si>
  <si>
    <t>Manila Bambi Foods Company</t>
  </si>
  <si>
    <t>Detergent Powder</t>
  </si>
  <si>
    <t>Lulubee Corporation</t>
  </si>
  <si>
    <t>Coconut Oil</t>
  </si>
  <si>
    <t>Fortune Gas Corporation</t>
  </si>
  <si>
    <t>Nacho Chips</t>
  </si>
  <si>
    <t>Pest Control Services</t>
  </si>
  <si>
    <t>Vicente Carag</t>
  </si>
  <si>
    <t>Higiadzo System Inc</t>
  </si>
  <si>
    <t>At Your Service Cooperative</t>
  </si>
  <si>
    <t>SSS</t>
  </si>
  <si>
    <t>Philhealth</t>
  </si>
  <si>
    <t>HDMF</t>
  </si>
  <si>
    <t>JMK Seafoods &amp; Meat Dealer</t>
  </si>
  <si>
    <t>Chicken</t>
  </si>
  <si>
    <t>Kelgene International Inc</t>
  </si>
  <si>
    <t>Meat</t>
  </si>
  <si>
    <t>RMLO Trading</t>
  </si>
  <si>
    <t>Hanging Tender</t>
  </si>
  <si>
    <t>Global Beer Zero Inc</t>
  </si>
  <si>
    <t>Chest Freezer Rental</t>
  </si>
  <si>
    <t>MFD Enterprises</t>
  </si>
  <si>
    <t>Tube Ice</t>
  </si>
  <si>
    <t>Fresh Milk</t>
  </si>
  <si>
    <t>Vanilla Ice Cream</t>
  </si>
  <si>
    <t>Q &amp; H Foods Inc</t>
  </si>
  <si>
    <t>Sozo Exousia Inc</t>
  </si>
  <si>
    <t>Paseo Parkview Suites Assoc Condo Inc</t>
  </si>
  <si>
    <t>Toshco Inc</t>
  </si>
  <si>
    <t>PLDT Inc</t>
  </si>
  <si>
    <t>Internet &amp; Telephone Bill</t>
  </si>
  <si>
    <t>Security Bank Loan Payment</t>
  </si>
  <si>
    <t>Chicken Breast &amp; Thigh Fillet</t>
  </si>
  <si>
    <t>Pepsi Cola Products Philippines inc</t>
  </si>
  <si>
    <t>Soda in Can</t>
  </si>
  <si>
    <t>ASC Enterprises</t>
  </si>
  <si>
    <t>Consolidatded Dairy &amp; Frozen Food Corp</t>
  </si>
  <si>
    <t>Nachos</t>
  </si>
  <si>
    <t>Uniliver RFM Ice Cream Inc</t>
  </si>
  <si>
    <t>The Greenery Salads &amp; Herbs Inc</t>
  </si>
  <si>
    <t>Assorted Fruits &amp; Veggies</t>
  </si>
  <si>
    <t>Paperous Enterprises</t>
  </si>
  <si>
    <t>Packaging Materials</t>
  </si>
  <si>
    <t>Toshmania Food Inc</t>
  </si>
  <si>
    <t>Marketing Expense for Nov 2017</t>
  </si>
  <si>
    <t>Grilla Antipolo Food Corp</t>
  </si>
  <si>
    <t>Consultancy Fee month of Nov 2017</t>
  </si>
  <si>
    <t>PCR-Feb 05-24 NON FOOD</t>
  </si>
  <si>
    <t>PCR Palengke</t>
  </si>
  <si>
    <t>PCR-Feb 05-24 FOOD</t>
  </si>
  <si>
    <t>Payroll Regular Staff-Feb 11-25,2018</t>
  </si>
  <si>
    <t xml:space="preserve">Security Bank Loan </t>
  </si>
  <si>
    <t>Service Charge-Feb 16-28,2016</t>
  </si>
  <si>
    <t>Equilibrium Intertrade</t>
  </si>
  <si>
    <t>Creamer,White &amp; Brown Sugar Sachet</t>
  </si>
  <si>
    <t>E Blue Holdings</t>
  </si>
  <si>
    <t>Matcha, Soffeto &amp; Java Mocha</t>
  </si>
  <si>
    <t>San Miguel Brewery</t>
  </si>
  <si>
    <t>Phoenix Royal Trading</t>
  </si>
  <si>
    <t>Tissue</t>
  </si>
  <si>
    <t>Manila Bambi</t>
  </si>
  <si>
    <t>Pepsi Cola products Philippines Inc</t>
  </si>
  <si>
    <t>At Your Service Corporation</t>
  </si>
  <si>
    <t>Payroll Coop Staff-Feb 11-25,2018</t>
  </si>
  <si>
    <t>PCr-Feb 24-March 03 (FOOD)</t>
  </si>
  <si>
    <t>PCR-Feb 24-March 03 (NON-FOOD)</t>
  </si>
  <si>
    <t>Ronald Glenn Biarcal</t>
  </si>
  <si>
    <t>Suy Sing Delivery (Pasta &amp; APC for PAYC)</t>
  </si>
  <si>
    <t>Harry's Liquor Mart</t>
  </si>
  <si>
    <t>Wine &amp; Grenadine</t>
  </si>
  <si>
    <t>Equillibrium Intertrade</t>
  </si>
  <si>
    <t>SSS Contribution for Feb 2018</t>
  </si>
  <si>
    <t>SSS Loan month of Feb 2018</t>
  </si>
  <si>
    <t>Contribution for Feb 2018</t>
  </si>
  <si>
    <t>Loan Payment for Feb 2018</t>
  </si>
  <si>
    <t>Directors Fee for Feb 2018</t>
  </si>
  <si>
    <t>1601 E for Feb 2018</t>
  </si>
  <si>
    <t>MERC Aircon Services</t>
  </si>
  <si>
    <t>DP ACU Repair-Replacement of Compressor</t>
  </si>
  <si>
    <t>Replacement of Stailed Check # 1279148</t>
  </si>
  <si>
    <t>Replacement of Stailed Check # 1278904</t>
  </si>
  <si>
    <t>Full Payment ACU Repair-Replacement of Compressor</t>
  </si>
  <si>
    <t>Association &amp; Parking Dues for March 2018</t>
  </si>
  <si>
    <t>JMK Seafoods &amp; meat Dealer</t>
  </si>
  <si>
    <t>Papsi Cola pRoducts Philippines Inc</t>
  </si>
  <si>
    <t xml:space="preserve">Phoenix Royal Trading </t>
  </si>
  <si>
    <t>Parmesan Cheese,&amp; Capers</t>
  </si>
  <si>
    <t>Microwavable Canester</t>
  </si>
  <si>
    <t>Accounting Services for Dec 2018</t>
  </si>
  <si>
    <t>Management Fee for Dec 2018</t>
  </si>
  <si>
    <t>Messenger fee for Dec 2018</t>
  </si>
  <si>
    <t>Health Venue Clinic</t>
  </si>
  <si>
    <t>Payment for APE c/o Glenn, Marie &amp; Angelo</t>
  </si>
  <si>
    <t>PCR-Feb 03-8 (FOOD)</t>
  </si>
  <si>
    <t>PCR-Feb 03-8 (NON-FOOD)</t>
  </si>
  <si>
    <t>Stochastic Prining</t>
  </si>
  <si>
    <t>Paymenf for TOSH Fliers (Party Pans)</t>
  </si>
  <si>
    <t>Lambprint Advertising Services</t>
  </si>
  <si>
    <t>Payment for Sintra Board (Everyday Promo)</t>
  </si>
  <si>
    <t>Gilson Aqillano</t>
  </si>
  <si>
    <t>Supplier of Meat</t>
  </si>
  <si>
    <t>Payroll Regular Staff-Feb 26-March 10,2018</t>
  </si>
  <si>
    <t>Payroll Coop Staff-Feb 26-March 10,2018</t>
  </si>
  <si>
    <t>FOR THE MONTH MARCH 2018</t>
  </si>
  <si>
    <t>Service Charge-March 1-15</t>
  </si>
  <si>
    <t>Meal Bag</t>
  </si>
  <si>
    <t>IPM Pestmasters Services Phils</t>
  </si>
  <si>
    <t>PCR (FOOD) March 11-15</t>
  </si>
  <si>
    <t>PCR (NON-FOOD) March 11-15</t>
  </si>
  <si>
    <t>Monthly Vat for Feb 2018</t>
  </si>
  <si>
    <t>FOR THE MONTH MARCH  2018</t>
  </si>
  <si>
    <t>Kutz Trading</t>
  </si>
  <si>
    <t>Lettuce &amp; Assorted Fruits</t>
  </si>
  <si>
    <t xml:space="preserve">MFD Enterprises </t>
  </si>
  <si>
    <t>Rice</t>
  </si>
  <si>
    <t>Assorted Vegetables</t>
  </si>
  <si>
    <t>Soda in can</t>
  </si>
  <si>
    <t>Consolidated Dairy &amp; Frozen Food Corp</t>
  </si>
  <si>
    <t>Nacho Chps</t>
  </si>
  <si>
    <t>Uniliver RFM Ice Cream inc</t>
  </si>
  <si>
    <t>Marketing Expense for Dec 2017</t>
  </si>
  <si>
    <t>Consultancy Fee for Dec 2017</t>
  </si>
  <si>
    <t>Filscap Inc</t>
  </si>
  <si>
    <t>License Permit for Public Performance Music 2018</t>
  </si>
  <si>
    <t>Alvin Cruz</t>
  </si>
  <si>
    <t>50% Payment for Processing of ITR</t>
  </si>
  <si>
    <t>Loan Payment c/o Sizzle It</t>
  </si>
  <si>
    <t>PCR Food Only (March 20-22)</t>
  </si>
  <si>
    <t>Paseo Parkview Suites Condo Assoc Inc</t>
  </si>
  <si>
    <t>Water &amp; Electricity Bill month of Feb 2018</t>
  </si>
  <si>
    <t>Payment for External Auditor month of Feb 2018</t>
  </si>
  <si>
    <t>Payroll Regular Staff-March 11-25 cut off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</si>
</sst>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"/>
    <numFmt numFmtId="165" formatCode="_(* #,##0.00_);_(* \(#,##0.00\);_(* \-??_);_(@_)"/>
    <numFmt numFmtId="166" formatCode="0.0"/>
    <numFmt numFmtId="167" formatCode="[$-409]d\-mmm\-yy;@"/>
  </numFmts>
  <fonts count="11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9"/>
      <name val="Bookman Old Style"/>
      <family val="1"/>
    </font>
    <font>
      <b/>
      <i/>
      <sz val="16"/>
      <name val="Helv"/>
    </font>
    <font>
      <sz val="10"/>
      <color indexed="72"/>
      <name val="Arial"/>
      <family val="2"/>
    </font>
    <font>
      <b/>
      <sz val="8"/>
      <name val="Arial Rounded MT Bold"/>
      <family val="2"/>
    </font>
    <font>
      <b/>
      <sz val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/>
    <xf numFmtId="165" fontId="1" fillId="0" borderId="0"/>
    <xf numFmtId="0" fontId="1" fillId="0" borderId="0"/>
    <xf numFmtId="38" fontId="3" fillId="2" borderId="0" applyNumberFormat="0" applyBorder="0" applyAlignment="0" applyProtection="0"/>
    <xf numFmtId="10" fontId="3" fillId="3" borderId="1" applyNumberFormat="0" applyBorder="0" applyAlignment="0" applyProtection="0"/>
    <xf numFmtId="166" fontId="4" fillId="0" borderId="1" applyNumberFormat="0">
      <alignment horizontal="center" vertical="center" wrapText="1"/>
    </xf>
    <xf numFmtId="0" fontId="3" fillId="0" borderId="1" applyNumberFormat="0">
      <alignment horizontal="center" vertical="center" wrapText="1"/>
    </xf>
    <xf numFmtId="164" fontId="5" fillId="0" borderId="0"/>
    <xf numFmtId="0" fontId="1" fillId="0" borderId="0"/>
    <xf numFmtId="0" fontId="1" fillId="0" borderId="0"/>
    <xf numFmtId="0" fontId="10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7" fillId="0" borderId="1" applyNumberFormat="0" applyAlignment="0">
      <alignment horizontal="right" vertical="center" wrapText="1"/>
    </xf>
  </cellStyleXfs>
  <cellXfs count="79">
    <xf numFmtId="0" fontId="0" fillId="0" borderId="0" xfId="0"/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center"/>
    </xf>
    <xf numFmtId="0" fontId="3" fillId="0" borderId="0" xfId="0" applyFont="1" applyFill="1"/>
    <xf numFmtId="14" fontId="3" fillId="0" borderId="0" xfId="24" applyNumberFormat="1" applyFont="1" applyFill="1" applyBorder="1" applyAlignment="1">
      <alignment horizontal="center"/>
    </xf>
    <xf numFmtId="0" fontId="3" fillId="0" borderId="0" xfId="24" applyFont="1" applyFill="1" applyBorder="1" applyAlignment="1">
      <alignment horizontal="center"/>
    </xf>
    <xf numFmtId="0" fontId="3" fillId="0" borderId="0" xfId="24" applyFont="1" applyFill="1" applyBorder="1" applyAlignment="1">
      <alignment horizontal="left"/>
    </xf>
    <xf numFmtId="43" fontId="3" fillId="0" borderId="0" xfId="4" applyFont="1" applyFill="1" applyBorder="1"/>
    <xf numFmtId="0" fontId="3" fillId="0" borderId="0" xfId="0" applyFont="1" applyFill="1" applyAlignment="1">
      <alignment horizontal="center"/>
    </xf>
    <xf numFmtId="0" fontId="8" fillId="0" borderId="0" xfId="0" applyFont="1" applyFill="1" applyAlignment="1">
      <alignment horizontal="right"/>
    </xf>
    <xf numFmtId="43" fontId="8" fillId="0" borderId="0" xfId="1" applyFont="1" applyFill="1"/>
    <xf numFmtId="0" fontId="8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43" fontId="3" fillId="0" borderId="0" xfId="1" applyFont="1" applyFill="1"/>
    <xf numFmtId="0" fontId="8" fillId="0" borderId="0" xfId="0" applyFont="1" applyFill="1" applyBorder="1" applyAlignment="1">
      <alignment horizontal="center"/>
    </xf>
    <xf numFmtId="14" fontId="3" fillId="0" borderId="2" xfId="24" applyNumberFormat="1" applyFont="1" applyFill="1" applyBorder="1" applyAlignment="1">
      <alignment horizontal="center"/>
    </xf>
    <xf numFmtId="0" fontId="3" fillId="0" borderId="3" xfId="24" applyFont="1" applyFill="1" applyBorder="1" applyAlignment="1">
      <alignment horizontal="center"/>
    </xf>
    <xf numFmtId="0" fontId="3" fillId="0" borderId="3" xfId="24" applyFont="1" applyFill="1" applyBorder="1" applyAlignment="1">
      <alignment horizontal="left"/>
    </xf>
    <xf numFmtId="43" fontId="3" fillId="0" borderId="4" xfId="4" applyFont="1" applyFill="1" applyBorder="1"/>
    <xf numFmtId="0" fontId="8" fillId="0" borderId="0" xfId="0" applyFont="1" applyFill="1" applyAlignment="1"/>
    <xf numFmtId="0" fontId="3" fillId="0" borderId="5" xfId="24" applyFont="1" applyFill="1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43" fontId="3" fillId="4" borderId="1" xfId="1" applyFont="1" applyFill="1" applyBorder="1" applyAlignment="1">
      <alignment horizontal="center" vertical="center"/>
    </xf>
    <xf numFmtId="43" fontId="3" fillId="4" borderId="1" xfId="1" applyFont="1" applyFill="1" applyBorder="1"/>
    <xf numFmtId="43" fontId="3" fillId="4" borderId="1" xfId="1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16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right"/>
    </xf>
    <xf numFmtId="0" fontId="8" fillId="0" borderId="1" xfId="0" applyFont="1" applyFill="1" applyBorder="1" applyAlignment="1">
      <alignment horizontal="center"/>
    </xf>
    <xf numFmtId="16" fontId="3" fillId="4" borderId="1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43" fontId="8" fillId="0" borderId="9" xfId="1" applyFont="1" applyFill="1" applyBorder="1" applyAlignment="1">
      <alignment horizontal="center"/>
    </xf>
    <xf numFmtId="16" fontId="3" fillId="0" borderId="10" xfId="0" applyNumberFormat="1" applyFont="1" applyFill="1" applyBorder="1" applyAlignment="1">
      <alignment horizontal="center"/>
    </xf>
    <xf numFmtId="43" fontId="3" fillId="0" borderId="11" xfId="1" applyFont="1" applyFill="1" applyBorder="1" applyAlignment="1"/>
    <xf numFmtId="43" fontId="3" fillId="0" borderId="11" xfId="1" applyFont="1" applyFill="1" applyBorder="1" applyAlignment="1">
      <alignment horizontal="center"/>
    </xf>
    <xf numFmtId="43" fontId="3" fillId="4" borderId="11" xfId="1" applyFont="1" applyFill="1" applyBorder="1"/>
    <xf numFmtId="43" fontId="3" fillId="4" borderId="1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/>
    </xf>
    <xf numFmtId="43" fontId="8" fillId="0" borderId="4" xfId="1" applyFont="1" applyFill="1" applyBorder="1" applyAlignment="1">
      <alignment horizontal="center"/>
    </xf>
    <xf numFmtId="167" fontId="3" fillId="0" borderId="10" xfId="0" applyNumberFormat="1" applyFont="1" applyFill="1" applyBorder="1" applyAlignment="1">
      <alignment horizontal="center"/>
    </xf>
    <xf numFmtId="0" fontId="3" fillId="0" borderId="12" xfId="0" applyFont="1" applyFill="1" applyBorder="1" applyAlignment="1">
      <alignment horizontal="right"/>
    </xf>
    <xf numFmtId="43" fontId="3" fillId="0" borderId="11" xfId="1" applyFont="1" applyFill="1" applyBorder="1"/>
    <xf numFmtId="14" fontId="8" fillId="0" borderId="2" xfId="24" applyNumberFormat="1" applyFont="1" applyFill="1" applyBorder="1" applyAlignment="1">
      <alignment horizontal="left"/>
    </xf>
    <xf numFmtId="0" fontId="3" fillId="0" borderId="3" xfId="24" applyFont="1" applyFill="1" applyBorder="1" applyAlignment="1">
      <alignment horizontal="center" vertical="center"/>
    </xf>
    <xf numFmtId="0" fontId="3" fillId="0" borderId="0" xfId="24" applyFont="1" applyFill="1" applyBorder="1" applyAlignment="1">
      <alignment horizontal="center" vertical="center"/>
    </xf>
    <xf numFmtId="0" fontId="8" fillId="0" borderId="0" xfId="24" applyFont="1" applyFill="1" applyBorder="1" applyAlignment="1">
      <alignment horizontal="left"/>
    </xf>
    <xf numFmtId="43" fontId="9" fillId="0" borderId="0" xfId="4" applyFont="1" applyFill="1" applyBorder="1"/>
    <xf numFmtId="14" fontId="3" fillId="5" borderId="0" xfId="24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left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43" fontId="3" fillId="0" borderId="1" xfId="1" applyFont="1" applyFill="1" applyBorder="1"/>
    <xf numFmtId="167" fontId="3" fillId="4" borderId="10" xfId="0" applyNumberFormat="1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8" fillId="4" borderId="0" xfId="0" applyFont="1" applyFill="1" applyAlignment="1">
      <alignment horizontal="left"/>
    </xf>
    <xf numFmtId="43" fontId="3" fillId="4" borderId="12" xfId="1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43" fontId="8" fillId="0" borderId="0" xfId="4" applyFont="1" applyFill="1" applyBorder="1"/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3" fillId="4" borderId="1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3" fillId="0" borderId="1" xfId="0" applyFont="1" applyFill="1" applyBorder="1"/>
    <xf numFmtId="0" fontId="8" fillId="0" borderId="0" xfId="0" applyFont="1" applyFill="1" applyBorder="1" applyAlignment="1">
      <alignment horizontal="left"/>
    </xf>
    <xf numFmtId="167" fontId="3" fillId="5" borderId="10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" fontId="3" fillId="5" borderId="1" xfId="0" applyNumberFormat="1" applyFont="1" applyFill="1" applyBorder="1" applyAlignment="1">
      <alignment horizontal="center"/>
    </xf>
    <xf numFmtId="43" fontId="3" fillId="5" borderId="1" xfId="1" applyFont="1" applyFill="1" applyBorder="1" applyAlignment="1">
      <alignment horizontal="center"/>
    </xf>
    <xf numFmtId="43" fontId="3" fillId="5" borderId="1" xfId="1" applyFont="1" applyFill="1" applyBorder="1"/>
  </cellXfs>
  <cellStyles count="43">
    <cellStyle name="Comma" xfId="1" builtinId="3"/>
    <cellStyle name="Comma 2" xfId="2"/>
    <cellStyle name="Comma 2 2" xfId="3"/>
    <cellStyle name="Comma 2 2 2" xfId="4"/>
    <cellStyle name="Comma 2 3" xfId="5"/>
    <cellStyle name="Comma 2 4" xfId="6"/>
    <cellStyle name="Comma 2_Antipolo Payroll November '12" xfId="7"/>
    <cellStyle name="Comma 3" xfId="8"/>
    <cellStyle name="Comma 4" xfId="9"/>
    <cellStyle name="Comma 5" xfId="10"/>
    <cellStyle name="Comma 5 2" xfId="11"/>
    <cellStyle name="Comma 5 3" xfId="12"/>
    <cellStyle name="Comma 6" xfId="13"/>
    <cellStyle name="Currency 2" xfId="14"/>
    <cellStyle name="Excel Built-in Comma" xfId="15"/>
    <cellStyle name="Excel Built-in Comma 2" xfId="16"/>
    <cellStyle name="Excel Built-in Normal" xfId="17"/>
    <cellStyle name="Grey" xfId="18"/>
    <cellStyle name="Input [yellow]" xfId="19"/>
    <cellStyle name="ITEM" xfId="20"/>
    <cellStyle name="ITEM DETAILS" xfId="21"/>
    <cellStyle name="Normal" xfId="0" builtinId="0"/>
    <cellStyle name="Normal - Style1" xfId="22"/>
    <cellStyle name="Normal 2" xfId="23"/>
    <cellStyle name="Normal 2 2" xfId="24"/>
    <cellStyle name="Normal 2 3" xfId="25"/>
    <cellStyle name="Normal 2 4" xfId="26"/>
    <cellStyle name="Normal 2 5" xfId="27"/>
    <cellStyle name="Normal 2_Antipolo Payroll November '12" xfId="28"/>
    <cellStyle name="Normal 3" xfId="29"/>
    <cellStyle name="Normal 3 2" xfId="30"/>
    <cellStyle name="Normal 3 2 2" xfId="31"/>
    <cellStyle name="Normal 3 3" xfId="32"/>
    <cellStyle name="Normal 4" xfId="33"/>
    <cellStyle name="Normal 5" xfId="34"/>
    <cellStyle name="Normal 5 2" xfId="35"/>
    <cellStyle name="Normal 6" xfId="36"/>
    <cellStyle name="Normal 7" xfId="37"/>
    <cellStyle name="Normal 8" xfId="38"/>
    <cellStyle name="Normal 8 2" xfId="39"/>
    <cellStyle name="Percent [2]" xfId="40"/>
    <cellStyle name="Percent 2" xfId="41"/>
    <cellStyle name="SUB ITEM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F27" sqref="F27"/>
    </sheetView>
  </sheetViews>
  <sheetFormatPr defaultRowHeight="11.25"/>
  <cols>
    <col min="1" max="1" width="13.85546875" style="8" customWidth="1"/>
    <col min="2" max="2" width="12.28515625" style="8" customWidth="1"/>
    <col min="3" max="3" width="7.5703125" style="8" customWidth="1"/>
    <col min="4" max="4" width="34.42578125" style="12" customWidth="1"/>
    <col min="5" max="5" width="42.7109375" style="12" customWidth="1"/>
    <col min="6" max="6" width="17.5703125" style="13" customWidth="1"/>
    <col min="7" max="7" width="9.140625" style="3"/>
    <col min="8" max="8" width="12.140625" style="3" customWidth="1"/>
    <col min="9" max="10" width="9.140625" style="3"/>
    <col min="11" max="11" width="27.42578125" style="3" customWidth="1"/>
    <col min="12" max="12" width="15.140625" style="3" customWidth="1"/>
    <col min="13" max="16384" width="9.140625" style="3"/>
  </cols>
  <sheetData>
    <row r="1" spans="1:9" s="19" customFormat="1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s="19" customFormat="1">
      <c r="A2" s="73" t="s">
        <v>6</v>
      </c>
      <c r="B2" s="73"/>
      <c r="C2" s="73"/>
      <c r="D2" s="73"/>
      <c r="E2" s="73"/>
      <c r="F2" s="73"/>
      <c r="G2" s="1"/>
      <c r="H2" s="1"/>
      <c r="I2" s="1"/>
    </row>
    <row r="3" spans="1:9" s="19" customFormat="1">
      <c r="A3" s="1" t="s">
        <v>10</v>
      </c>
      <c r="B3" s="1"/>
      <c r="C3" s="1"/>
      <c r="D3" s="1"/>
      <c r="E3" s="1"/>
      <c r="F3" s="1"/>
      <c r="G3" s="1"/>
      <c r="H3" s="1"/>
      <c r="I3" s="1"/>
    </row>
    <row r="4" spans="1:9" ht="12" thickBot="1"/>
    <row r="5" spans="1:9" s="2" customFormat="1">
      <c r="A5" s="26" t="s">
        <v>0</v>
      </c>
      <c r="B5" s="27" t="s">
        <v>1</v>
      </c>
      <c r="C5" s="27" t="s">
        <v>2</v>
      </c>
      <c r="D5" s="33" t="s">
        <v>3</v>
      </c>
      <c r="E5" s="33" t="s">
        <v>7</v>
      </c>
      <c r="F5" s="34" t="s">
        <v>4</v>
      </c>
    </row>
    <row r="6" spans="1:9" s="14" customFormat="1">
      <c r="A6" s="35"/>
      <c r="B6" s="29"/>
      <c r="C6" s="29"/>
      <c r="D6" s="29"/>
      <c r="E6" s="29"/>
      <c r="F6" s="36"/>
    </row>
    <row r="7" spans="1:9" s="14" customFormat="1">
      <c r="A7" s="35"/>
      <c r="B7" s="29"/>
      <c r="C7" s="29"/>
      <c r="D7" s="29"/>
      <c r="E7" s="29"/>
      <c r="F7" s="37"/>
    </row>
    <row r="8" spans="1:9" s="14" customFormat="1">
      <c r="A8" s="35"/>
      <c r="B8" s="29"/>
      <c r="C8" s="29"/>
      <c r="D8" s="29"/>
      <c r="E8" s="29"/>
      <c r="F8" s="37"/>
    </row>
    <row r="9" spans="1:9" s="14" customFormat="1">
      <c r="A9" s="35"/>
      <c r="B9" s="29"/>
      <c r="C9" s="29"/>
      <c r="D9" s="29"/>
      <c r="E9" s="31"/>
      <c r="F9" s="37"/>
    </row>
    <row r="10" spans="1:9" s="14" customFormat="1">
      <c r="A10" s="35"/>
      <c r="B10" s="29"/>
      <c r="C10" s="29"/>
      <c r="D10" s="29"/>
      <c r="E10" s="29"/>
      <c r="F10" s="37"/>
    </row>
    <row r="11" spans="1:9" s="14" customFormat="1">
      <c r="A11" s="35"/>
      <c r="B11" s="29"/>
      <c r="C11" s="29"/>
      <c r="D11" s="29"/>
      <c r="E11" s="29"/>
      <c r="F11" s="37"/>
    </row>
    <row r="12" spans="1:9" s="14" customFormat="1">
      <c r="A12" s="35"/>
      <c r="B12" s="29"/>
      <c r="C12" s="29"/>
      <c r="D12" s="29"/>
      <c r="E12" s="29"/>
      <c r="F12" s="37"/>
    </row>
    <row r="13" spans="1:9" s="14" customFormat="1">
      <c r="A13" s="35"/>
      <c r="B13" s="29"/>
      <c r="C13" s="29"/>
      <c r="D13" s="29"/>
      <c r="E13" s="29"/>
      <c r="F13" s="37"/>
    </row>
    <row r="14" spans="1:9" s="14" customFormat="1">
      <c r="A14" s="35"/>
      <c r="B14" s="29"/>
      <c r="C14" s="29"/>
      <c r="D14" s="29"/>
      <c r="E14" s="29"/>
      <c r="F14" s="37"/>
    </row>
    <row r="15" spans="1:9" ht="10.5" customHeight="1">
      <c r="A15" s="35"/>
      <c r="B15" s="29"/>
      <c r="C15" s="29"/>
      <c r="D15" s="29"/>
      <c r="E15" s="29"/>
      <c r="F15" s="37"/>
    </row>
    <row r="16" spans="1:9" ht="10.5" customHeight="1">
      <c r="A16" s="35"/>
      <c r="B16" s="29"/>
      <c r="C16" s="29"/>
      <c r="D16" s="22"/>
      <c r="E16" s="22"/>
      <c r="F16" s="38"/>
    </row>
    <row r="17" spans="1:6" ht="10.5" customHeight="1">
      <c r="A17" s="35"/>
      <c r="B17" s="29"/>
      <c r="C17" s="29"/>
      <c r="D17" s="22"/>
      <c r="E17" s="22"/>
      <c r="F17" s="38"/>
    </row>
    <row r="18" spans="1:6" ht="10.5" customHeight="1">
      <c r="A18" s="35"/>
      <c r="B18" s="29"/>
      <c r="C18" s="29"/>
      <c r="D18" s="22"/>
      <c r="E18" s="22"/>
      <c r="F18" s="38"/>
    </row>
    <row r="19" spans="1:6" ht="10.5" customHeight="1">
      <c r="A19" s="35"/>
      <c r="B19" s="29"/>
      <c r="C19" s="29"/>
      <c r="D19" s="22"/>
      <c r="E19" s="22"/>
      <c r="F19" s="38"/>
    </row>
    <row r="20" spans="1:6" ht="10.5" customHeight="1">
      <c r="A20" s="35"/>
      <c r="B20" s="29"/>
      <c r="C20" s="29"/>
      <c r="D20" s="22"/>
      <c r="E20" s="22"/>
      <c r="F20" s="38"/>
    </row>
    <row r="21" spans="1:6" ht="10.5" customHeight="1">
      <c r="A21" s="35"/>
      <c r="B21" s="29"/>
      <c r="C21" s="29"/>
      <c r="D21" s="22"/>
      <c r="E21" s="22"/>
      <c r="F21" s="38"/>
    </row>
    <row r="22" spans="1:6" ht="10.5" customHeight="1">
      <c r="A22" s="35"/>
      <c r="B22" s="29"/>
      <c r="C22" s="29"/>
      <c r="D22" s="29"/>
      <c r="E22" s="29"/>
      <c r="F22" s="37"/>
    </row>
    <row r="23" spans="1:6" ht="10.5" customHeight="1">
      <c r="A23" s="35"/>
      <c r="B23" s="29"/>
      <c r="C23" s="29"/>
      <c r="D23" s="22"/>
      <c r="E23" s="22"/>
      <c r="F23" s="36"/>
    </row>
    <row r="24" spans="1:6" ht="10.5" customHeight="1">
      <c r="A24" s="35"/>
      <c r="B24" s="29"/>
      <c r="C24" s="29"/>
      <c r="D24" s="22"/>
      <c r="E24" s="22"/>
      <c r="F24" s="39"/>
    </row>
    <row r="25" spans="1:6" ht="10.5" customHeight="1">
      <c r="A25" s="35"/>
      <c r="B25" s="29"/>
      <c r="C25" s="29"/>
      <c r="D25" s="21"/>
      <c r="E25" s="23"/>
      <c r="F25" s="39"/>
    </row>
    <row r="26" spans="1:6" ht="10.5" customHeight="1" thickBot="1">
      <c r="A26" s="15"/>
      <c r="B26" s="16"/>
      <c r="C26" s="16"/>
      <c r="D26" s="17"/>
      <c r="E26" s="20"/>
      <c r="F26" s="18"/>
    </row>
    <row r="27" spans="1:6">
      <c r="A27" s="4"/>
      <c r="B27" s="5"/>
      <c r="C27" s="5"/>
      <c r="D27" s="6"/>
      <c r="E27" s="6"/>
      <c r="F27" s="7"/>
    </row>
    <row r="28" spans="1:6">
      <c r="A28" s="4"/>
      <c r="B28" s="5"/>
      <c r="C28" s="5"/>
      <c r="D28" s="6"/>
      <c r="E28" s="6"/>
      <c r="F28" s="7"/>
    </row>
    <row r="29" spans="1:6">
      <c r="D29" s="30" t="s">
        <v>5</v>
      </c>
      <c r="E29" s="30"/>
      <c r="F29" s="13">
        <f>SUM(F5:F26)</f>
        <v>0</v>
      </c>
    </row>
    <row r="32" spans="1:6">
      <c r="A32" s="28"/>
      <c r="B32" s="2"/>
    </row>
    <row r="33" spans="1:2">
      <c r="A33" s="11"/>
      <c r="B33" s="2"/>
    </row>
    <row r="34" spans="1:2">
      <c r="A34" s="28"/>
      <c r="B34" s="2"/>
    </row>
  </sheetData>
  <mergeCells count="1">
    <mergeCell ref="A2:F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0"/>
  <sheetViews>
    <sheetView topLeftCell="A4" workbookViewId="0">
      <selection activeCell="A6" sqref="A6:G33"/>
    </sheetView>
  </sheetViews>
  <sheetFormatPr defaultRowHeight="11.25"/>
  <cols>
    <col min="1" max="1" width="15.42578125" style="8" customWidth="1"/>
    <col min="2" max="3" width="12.28515625" style="41" customWidth="1"/>
    <col min="4" max="4" width="8.28515625" style="8" customWidth="1"/>
    <col min="5" max="5" width="30" style="12" customWidth="1"/>
    <col min="6" max="6" width="43.5703125" style="12" customWidth="1"/>
    <col min="7" max="7" width="17.5703125" style="13" customWidth="1"/>
    <col min="8" max="8" width="9.140625" style="3"/>
    <col min="9" max="9" width="12.140625" style="3" customWidth="1"/>
    <col min="10" max="11" width="9.140625" style="3"/>
    <col min="12" max="12" width="27.42578125" style="3" customWidth="1"/>
    <col min="13" max="13" width="15.140625" style="3" customWidth="1"/>
    <col min="14" max="16384" width="9.140625" style="3"/>
  </cols>
  <sheetData>
    <row r="1" spans="1:10" s="19" customFormat="1">
      <c r="A1" s="1" t="s">
        <v>16</v>
      </c>
      <c r="B1" s="56"/>
      <c r="C1" s="56"/>
      <c r="D1" s="57"/>
      <c r="E1" s="58"/>
      <c r="F1" s="1"/>
      <c r="G1" s="1"/>
      <c r="H1" s="1"/>
      <c r="I1" s="1"/>
      <c r="J1" s="1"/>
    </row>
    <row r="2" spans="1:10" s="19" customFormat="1">
      <c r="A2" s="1" t="s">
        <v>17</v>
      </c>
      <c r="B2" s="58"/>
      <c r="C2" s="58"/>
      <c r="D2" s="58"/>
      <c r="E2" s="58"/>
      <c r="F2" s="1"/>
      <c r="G2" s="1"/>
      <c r="H2" s="1"/>
      <c r="I2" s="1"/>
      <c r="J2" s="1"/>
    </row>
    <row r="3" spans="1:10" s="19" customFormat="1">
      <c r="A3" s="69" t="s">
        <v>138</v>
      </c>
      <c r="B3" s="56"/>
      <c r="C3" s="56"/>
      <c r="D3" s="57"/>
      <c r="E3" s="58"/>
      <c r="F3" s="1"/>
      <c r="G3" s="1"/>
      <c r="H3" s="1"/>
      <c r="I3" s="1"/>
      <c r="J3" s="1"/>
    </row>
    <row r="4" spans="1:10">
      <c r="B4" s="59"/>
      <c r="C4" s="59"/>
      <c r="D4" s="60"/>
      <c r="E4" s="58"/>
      <c r="F4" s="1"/>
    </row>
    <row r="5" spans="1:10" s="2" customFormat="1" ht="22.5" customHeight="1" thickBot="1">
      <c r="A5" s="42" t="s">
        <v>18</v>
      </c>
      <c r="B5" s="43" t="s">
        <v>1</v>
      </c>
      <c r="C5" s="43" t="s">
        <v>0</v>
      </c>
      <c r="D5" s="42" t="s">
        <v>2</v>
      </c>
      <c r="E5" s="42" t="s">
        <v>3</v>
      </c>
      <c r="F5" s="44" t="s">
        <v>7</v>
      </c>
      <c r="G5" s="45" t="s">
        <v>4</v>
      </c>
    </row>
    <row r="6" spans="1:10" s="14" customFormat="1">
      <c r="A6" s="46">
        <v>43153</v>
      </c>
      <c r="B6" s="22">
        <v>1279083</v>
      </c>
      <c r="C6" s="32">
        <v>43161</v>
      </c>
      <c r="D6" s="22">
        <v>12644</v>
      </c>
      <c r="E6" s="22" t="s">
        <v>41</v>
      </c>
      <c r="F6" s="25" t="s">
        <v>60</v>
      </c>
      <c r="G6" s="24">
        <v>5742</v>
      </c>
      <c r="H6" s="2"/>
    </row>
    <row r="7" spans="1:10" ht="12" customHeight="1">
      <c r="A7" s="46">
        <v>43153</v>
      </c>
      <c r="B7" s="22">
        <f>B6+1</f>
        <v>1279084</v>
      </c>
      <c r="C7" s="32">
        <v>43161</v>
      </c>
      <c r="D7" s="22">
        <f>D6+1</f>
        <v>12645</v>
      </c>
      <c r="E7" s="22" t="s">
        <v>12</v>
      </c>
      <c r="F7" s="25" t="s">
        <v>13</v>
      </c>
      <c r="G7" s="24">
        <v>6613.2</v>
      </c>
      <c r="H7" s="2"/>
    </row>
    <row r="8" spans="1:10" ht="12" customHeight="1">
      <c r="A8" s="46">
        <v>43153</v>
      </c>
      <c r="B8" s="22">
        <f t="shared" ref="B8:B33" si="0">B7+1</f>
        <v>1279085</v>
      </c>
      <c r="C8" s="32">
        <v>43161</v>
      </c>
      <c r="D8" s="22">
        <f t="shared" ref="D8:D33" si="1">D7+1</f>
        <v>12646</v>
      </c>
      <c r="E8" s="22" t="s">
        <v>12</v>
      </c>
      <c r="F8" s="25" t="s">
        <v>11</v>
      </c>
      <c r="G8" s="24">
        <v>4586.17</v>
      </c>
      <c r="H8" s="2"/>
    </row>
    <row r="9" spans="1:10" ht="12" customHeight="1">
      <c r="A9" s="46">
        <v>43153</v>
      </c>
      <c r="B9" s="22">
        <f t="shared" si="0"/>
        <v>1279086</v>
      </c>
      <c r="C9" s="32">
        <v>43161</v>
      </c>
      <c r="D9" s="22">
        <f t="shared" si="1"/>
        <v>12647</v>
      </c>
      <c r="E9" s="22" t="s">
        <v>54</v>
      </c>
      <c r="F9" s="25" t="s">
        <v>20</v>
      </c>
      <c r="G9" s="24">
        <v>16108.87</v>
      </c>
      <c r="H9" s="2"/>
    </row>
    <row r="10" spans="1:10" ht="12" customHeight="1">
      <c r="A10" s="46">
        <v>43153</v>
      </c>
      <c r="B10" s="22">
        <f t="shared" si="0"/>
        <v>1279087</v>
      </c>
      <c r="C10" s="32">
        <v>43161</v>
      </c>
      <c r="D10" s="22">
        <f t="shared" si="1"/>
        <v>12648</v>
      </c>
      <c r="E10" s="22" t="s">
        <v>61</v>
      </c>
      <c r="F10" s="25" t="s">
        <v>62</v>
      </c>
      <c r="G10" s="24">
        <v>3701.66</v>
      </c>
      <c r="H10" s="2"/>
    </row>
    <row r="11" spans="1:10" ht="12" customHeight="1">
      <c r="A11" s="46">
        <v>43153</v>
      </c>
      <c r="B11" s="22">
        <f t="shared" si="0"/>
        <v>1279088</v>
      </c>
      <c r="C11" s="32">
        <v>43161</v>
      </c>
      <c r="D11" s="22">
        <f t="shared" si="1"/>
        <v>12649</v>
      </c>
      <c r="E11" s="22" t="s">
        <v>30</v>
      </c>
      <c r="F11" s="25" t="s">
        <v>31</v>
      </c>
      <c r="G11" s="24">
        <v>4700.6499999999996</v>
      </c>
      <c r="H11" s="2"/>
    </row>
    <row r="12" spans="1:10" ht="12" customHeight="1">
      <c r="A12" s="46">
        <v>43153</v>
      </c>
      <c r="B12" s="22">
        <f t="shared" si="0"/>
        <v>1279089</v>
      </c>
      <c r="C12" s="32">
        <v>43161</v>
      </c>
      <c r="D12" s="22">
        <f t="shared" si="1"/>
        <v>12650</v>
      </c>
      <c r="E12" s="22" t="s">
        <v>63</v>
      </c>
      <c r="F12" s="25" t="s">
        <v>50</v>
      </c>
      <c r="G12" s="24">
        <v>1684.82</v>
      </c>
      <c r="H12" s="2"/>
    </row>
    <row r="13" spans="1:10" ht="12" customHeight="1">
      <c r="A13" s="46">
        <v>43153</v>
      </c>
      <c r="B13" s="22">
        <f t="shared" si="0"/>
        <v>1279090</v>
      </c>
      <c r="C13" s="32">
        <v>43161</v>
      </c>
      <c r="D13" s="22">
        <f t="shared" si="1"/>
        <v>12651</v>
      </c>
      <c r="E13" s="22" t="s">
        <v>64</v>
      </c>
      <c r="F13" s="25" t="s">
        <v>51</v>
      </c>
      <c r="G13" s="24">
        <v>4360.72</v>
      </c>
      <c r="H13" s="2"/>
    </row>
    <row r="14" spans="1:10" ht="12" customHeight="1">
      <c r="A14" s="46">
        <v>43153</v>
      </c>
      <c r="B14" s="22">
        <f t="shared" si="0"/>
        <v>1279091</v>
      </c>
      <c r="C14" s="32">
        <v>43161</v>
      </c>
      <c r="D14" s="22">
        <f t="shared" si="1"/>
        <v>12652</v>
      </c>
      <c r="E14" s="22" t="s">
        <v>28</v>
      </c>
      <c r="F14" s="25" t="s">
        <v>65</v>
      </c>
      <c r="G14" s="24">
        <v>2438.04</v>
      </c>
      <c r="H14" s="2"/>
    </row>
    <row r="15" spans="1:10" ht="12" customHeight="1">
      <c r="A15" s="46">
        <v>43153</v>
      </c>
      <c r="B15" s="22">
        <f t="shared" si="0"/>
        <v>1279092</v>
      </c>
      <c r="C15" s="32">
        <v>43161</v>
      </c>
      <c r="D15" s="22">
        <f t="shared" si="1"/>
        <v>12653</v>
      </c>
      <c r="E15" s="22" t="s">
        <v>66</v>
      </c>
      <c r="F15" s="25" t="s">
        <v>52</v>
      </c>
      <c r="G15" s="24">
        <v>1114.93</v>
      </c>
      <c r="H15" s="2"/>
    </row>
    <row r="16" spans="1:10" ht="12" customHeight="1">
      <c r="A16" s="46">
        <v>43153</v>
      </c>
      <c r="B16" s="22">
        <f t="shared" si="0"/>
        <v>1279093</v>
      </c>
      <c r="C16" s="32">
        <v>43161</v>
      </c>
      <c r="D16" s="22">
        <f t="shared" si="1"/>
        <v>12654</v>
      </c>
      <c r="E16" s="22" t="s">
        <v>15</v>
      </c>
      <c r="F16" s="25"/>
      <c r="G16" s="24">
        <v>0</v>
      </c>
      <c r="H16" s="2"/>
    </row>
    <row r="17" spans="1:8" ht="12" customHeight="1">
      <c r="A17" s="46">
        <v>43153</v>
      </c>
      <c r="B17" s="22">
        <f t="shared" si="0"/>
        <v>1279094</v>
      </c>
      <c r="C17" s="32">
        <v>43161</v>
      </c>
      <c r="D17" s="22">
        <v>12654</v>
      </c>
      <c r="E17" s="22" t="s">
        <v>15</v>
      </c>
      <c r="F17" s="25"/>
      <c r="G17" s="24">
        <v>0</v>
      </c>
      <c r="H17" s="2"/>
    </row>
    <row r="18" spans="1:8" ht="12" customHeight="1">
      <c r="A18" s="46">
        <v>43153</v>
      </c>
      <c r="B18" s="22">
        <f t="shared" si="0"/>
        <v>1279095</v>
      </c>
      <c r="C18" s="32">
        <v>43161</v>
      </c>
      <c r="D18" s="22">
        <f t="shared" si="1"/>
        <v>12655</v>
      </c>
      <c r="E18" s="22" t="s">
        <v>67</v>
      </c>
      <c r="F18" s="25" t="s">
        <v>11</v>
      </c>
      <c r="G18" s="24">
        <v>797.37</v>
      </c>
      <c r="H18" s="2"/>
    </row>
    <row r="19" spans="1:8" ht="12" customHeight="1">
      <c r="A19" s="46">
        <v>43153</v>
      </c>
      <c r="B19" s="22">
        <f t="shared" si="0"/>
        <v>1279096</v>
      </c>
      <c r="C19" s="32">
        <v>43161</v>
      </c>
      <c r="D19" s="22">
        <f t="shared" si="1"/>
        <v>12656</v>
      </c>
      <c r="E19" s="22" t="s">
        <v>32</v>
      </c>
      <c r="F19" s="25" t="s">
        <v>14</v>
      </c>
      <c r="G19" s="24">
        <v>4612.92</v>
      </c>
      <c r="H19" s="2"/>
    </row>
    <row r="20" spans="1:8" ht="12" customHeight="1">
      <c r="A20" s="46">
        <v>43153</v>
      </c>
      <c r="B20" s="22">
        <f t="shared" si="0"/>
        <v>1279097</v>
      </c>
      <c r="C20" s="32">
        <v>43161</v>
      </c>
      <c r="D20" s="22">
        <f t="shared" si="1"/>
        <v>12657</v>
      </c>
      <c r="E20" s="22" t="s">
        <v>24</v>
      </c>
      <c r="F20" s="25" t="s">
        <v>29</v>
      </c>
      <c r="G20" s="24">
        <v>1140.33</v>
      </c>
      <c r="H20" s="2"/>
    </row>
    <row r="21" spans="1:8" ht="12" customHeight="1">
      <c r="A21" s="46">
        <v>43153</v>
      </c>
      <c r="B21" s="22">
        <f t="shared" si="0"/>
        <v>1279098</v>
      </c>
      <c r="C21" s="32">
        <v>43161</v>
      </c>
      <c r="D21" s="22">
        <f t="shared" si="1"/>
        <v>12658</v>
      </c>
      <c r="E21" s="22" t="s">
        <v>69</v>
      </c>
      <c r="F21" s="25" t="s">
        <v>70</v>
      </c>
      <c r="G21" s="24">
        <v>5779.95</v>
      </c>
      <c r="H21" s="2"/>
    </row>
    <row r="22" spans="1:8" ht="10.5" customHeight="1">
      <c r="A22" s="46">
        <v>43153</v>
      </c>
      <c r="B22" s="22">
        <f t="shared" si="0"/>
        <v>1279099</v>
      </c>
      <c r="C22" s="32">
        <v>43161</v>
      </c>
      <c r="D22" s="22">
        <f t="shared" si="1"/>
        <v>12659</v>
      </c>
      <c r="E22" s="22" t="s">
        <v>71</v>
      </c>
      <c r="F22" s="25" t="s">
        <v>72</v>
      </c>
      <c r="G22" s="24">
        <v>14339.25</v>
      </c>
      <c r="H22" s="2"/>
    </row>
    <row r="23" spans="1:8" ht="10.5" customHeight="1">
      <c r="A23" s="46">
        <v>43153</v>
      </c>
      <c r="B23" s="22">
        <f t="shared" si="0"/>
        <v>1279100</v>
      </c>
      <c r="C23" s="32">
        <v>43161</v>
      </c>
      <c r="D23" s="22">
        <v>12659</v>
      </c>
      <c r="E23" s="22" t="s">
        <v>15</v>
      </c>
      <c r="F23" s="25"/>
      <c r="G23" s="24">
        <v>0</v>
      </c>
      <c r="H23" s="2"/>
    </row>
    <row r="24" spans="1:8" ht="12" customHeight="1">
      <c r="A24" s="46">
        <v>43153</v>
      </c>
      <c r="B24" s="22">
        <f t="shared" si="0"/>
        <v>1279101</v>
      </c>
      <c r="C24" s="32">
        <v>43161</v>
      </c>
      <c r="D24" s="22">
        <f t="shared" si="1"/>
        <v>12660</v>
      </c>
      <c r="E24" s="22" t="s">
        <v>15</v>
      </c>
      <c r="F24" s="25"/>
      <c r="G24" s="24">
        <v>0</v>
      </c>
      <c r="H24" s="2"/>
    </row>
    <row r="25" spans="1:8" ht="12" customHeight="1">
      <c r="A25" s="46">
        <v>43153</v>
      </c>
      <c r="B25" s="22">
        <f t="shared" si="0"/>
        <v>1279102</v>
      </c>
      <c r="C25" s="32">
        <v>43161</v>
      </c>
      <c r="D25" s="22">
        <v>12660</v>
      </c>
      <c r="E25" s="22" t="s">
        <v>73</v>
      </c>
      <c r="F25" s="25" t="s">
        <v>74</v>
      </c>
      <c r="G25" s="24">
        <v>35848.120000000003</v>
      </c>
      <c r="H25" s="2"/>
    </row>
    <row r="26" spans="1:8" ht="12" customHeight="1">
      <c r="A26" s="46">
        <v>43153</v>
      </c>
      <c r="B26" s="22">
        <f t="shared" si="0"/>
        <v>1279103</v>
      </c>
      <c r="C26" s="32">
        <v>43161</v>
      </c>
      <c r="D26" s="22">
        <f t="shared" si="1"/>
        <v>12661</v>
      </c>
      <c r="E26" s="22" t="s">
        <v>8</v>
      </c>
      <c r="F26" s="25" t="s">
        <v>75</v>
      </c>
      <c r="G26" s="24">
        <v>5160</v>
      </c>
      <c r="H26" s="2"/>
    </row>
    <row r="27" spans="1:8" ht="12" customHeight="1">
      <c r="A27" s="46">
        <v>43153</v>
      </c>
      <c r="B27" s="22">
        <f t="shared" si="0"/>
        <v>1279104</v>
      </c>
      <c r="C27" s="32">
        <v>43161</v>
      </c>
      <c r="D27" s="22">
        <v>12661</v>
      </c>
      <c r="E27" s="22" t="s">
        <v>15</v>
      </c>
      <c r="F27" s="25"/>
      <c r="G27" s="24">
        <v>0</v>
      </c>
      <c r="H27" s="2"/>
    </row>
    <row r="28" spans="1:8" ht="12" customHeight="1">
      <c r="A28" s="46">
        <v>43153</v>
      </c>
      <c r="B28" s="22">
        <f t="shared" si="0"/>
        <v>1279105</v>
      </c>
      <c r="C28" s="32">
        <v>43161</v>
      </c>
      <c r="D28" s="22">
        <f t="shared" si="1"/>
        <v>12662</v>
      </c>
      <c r="E28" s="22" t="s">
        <v>8</v>
      </c>
      <c r="F28" s="25" t="s">
        <v>76</v>
      </c>
      <c r="G28" s="24">
        <v>402</v>
      </c>
      <c r="H28" s="2"/>
    </row>
    <row r="29" spans="1:8" ht="12" customHeight="1">
      <c r="A29" s="46">
        <v>43153</v>
      </c>
      <c r="B29" s="22">
        <f t="shared" si="0"/>
        <v>1279106</v>
      </c>
      <c r="C29" s="32">
        <v>43161</v>
      </c>
      <c r="D29" s="22">
        <f t="shared" si="1"/>
        <v>12663</v>
      </c>
      <c r="E29" s="22" t="s">
        <v>8</v>
      </c>
      <c r="F29" s="25" t="s">
        <v>77</v>
      </c>
      <c r="G29" s="24">
        <v>4648.6099999999997</v>
      </c>
      <c r="H29" s="2"/>
    </row>
    <row r="30" spans="1:8" ht="12" customHeight="1">
      <c r="A30" s="46">
        <v>43153</v>
      </c>
      <c r="B30" s="22">
        <f t="shared" si="0"/>
        <v>1279107</v>
      </c>
      <c r="C30" s="32">
        <v>43161</v>
      </c>
      <c r="D30" s="22">
        <f t="shared" si="1"/>
        <v>12664</v>
      </c>
      <c r="E30" s="22" t="s">
        <v>15</v>
      </c>
      <c r="F30" s="25"/>
      <c r="G30" s="24">
        <v>0</v>
      </c>
      <c r="H30" s="2"/>
    </row>
    <row r="31" spans="1:8" ht="12" customHeight="1">
      <c r="A31" s="46">
        <v>43153</v>
      </c>
      <c r="B31" s="22">
        <f t="shared" si="0"/>
        <v>1279108</v>
      </c>
      <c r="C31" s="32">
        <v>43161</v>
      </c>
      <c r="D31" s="22">
        <v>12664</v>
      </c>
      <c r="E31" s="22" t="s">
        <v>8</v>
      </c>
      <c r="F31" s="25" t="s">
        <v>78</v>
      </c>
      <c r="G31" s="24">
        <v>28545.5</v>
      </c>
      <c r="H31" s="2"/>
    </row>
    <row r="32" spans="1:8" ht="12" customHeight="1">
      <c r="A32" s="46">
        <v>43153</v>
      </c>
      <c r="B32" s="22">
        <f t="shared" si="0"/>
        <v>1279109</v>
      </c>
      <c r="C32" s="32">
        <v>43161</v>
      </c>
      <c r="D32" s="22">
        <f t="shared" si="1"/>
        <v>12665</v>
      </c>
      <c r="E32" s="22" t="s">
        <v>36</v>
      </c>
      <c r="F32" s="25" t="s">
        <v>79</v>
      </c>
      <c r="G32" s="24">
        <v>4526.2299999999996</v>
      </c>
      <c r="H32" s="2"/>
    </row>
    <row r="33" spans="1:13" ht="10.5" customHeight="1">
      <c r="A33" s="46">
        <v>43153</v>
      </c>
      <c r="B33" s="22">
        <f t="shared" si="0"/>
        <v>1279110</v>
      </c>
      <c r="C33" s="32">
        <v>43161</v>
      </c>
      <c r="D33" s="22">
        <f t="shared" si="1"/>
        <v>12666</v>
      </c>
      <c r="E33" s="22" t="s">
        <v>8</v>
      </c>
      <c r="F33" s="25" t="s">
        <v>80</v>
      </c>
      <c r="G33" s="24">
        <v>22238.63</v>
      </c>
      <c r="H33" s="2"/>
    </row>
    <row r="34" spans="1:13" ht="10.5" customHeight="1">
      <c r="A34" s="46"/>
      <c r="B34" s="22"/>
      <c r="C34" s="32"/>
      <c r="D34" s="22"/>
      <c r="E34" s="29"/>
      <c r="F34" s="66"/>
      <c r="G34" s="48"/>
    </row>
    <row r="35" spans="1:13" ht="17.25" customHeight="1" thickBot="1">
      <c r="A35" s="49" t="s">
        <v>5</v>
      </c>
      <c r="B35" s="50"/>
      <c r="C35" s="50"/>
      <c r="D35" s="16"/>
      <c r="E35" s="17"/>
      <c r="F35" s="20"/>
      <c r="G35" s="18"/>
    </row>
    <row r="36" spans="1:13" ht="10.5" customHeight="1">
      <c r="A36" s="4"/>
      <c r="B36" s="51"/>
      <c r="C36" s="51"/>
      <c r="D36" s="5"/>
      <c r="E36" s="6"/>
      <c r="F36" s="6"/>
      <c r="G36" s="7"/>
    </row>
    <row r="37" spans="1:13" ht="10.5" customHeight="1">
      <c r="A37" s="4"/>
      <c r="B37" s="51"/>
      <c r="C37" s="51"/>
      <c r="D37" s="5"/>
      <c r="E37" s="6"/>
      <c r="F37" s="52"/>
      <c r="G37" s="53"/>
    </row>
    <row r="38" spans="1:13" ht="10.5" customHeight="1">
      <c r="A38" s="4"/>
      <c r="B38" s="51"/>
      <c r="C38" s="51"/>
      <c r="D38" s="5"/>
      <c r="E38" s="6"/>
      <c r="F38" s="6"/>
      <c r="G38" s="7">
        <f>SUM(G6:G37)</f>
        <v>179089.97</v>
      </c>
    </row>
    <row r="39" spans="1:13">
      <c r="A39" s="54"/>
      <c r="B39" s="51"/>
      <c r="C39" s="51"/>
      <c r="D39" s="5"/>
      <c r="E39" s="6"/>
      <c r="F39" s="6"/>
      <c r="G39" s="7"/>
    </row>
    <row r="40" spans="1:13">
      <c r="A40" s="4" t="s">
        <v>19</v>
      </c>
      <c r="B40" s="51"/>
      <c r="C40" s="51"/>
      <c r="D40" s="5"/>
      <c r="E40" s="6"/>
      <c r="F40" s="6"/>
      <c r="G40" s="7"/>
    </row>
    <row r="41" spans="1:13">
      <c r="E41" s="9"/>
      <c r="F41" s="9"/>
      <c r="G41" s="10"/>
    </row>
    <row r="44" spans="1:13" s="8" customFormat="1">
      <c r="A44" s="11"/>
      <c r="B44" s="55"/>
      <c r="C44" s="55"/>
      <c r="E44" s="12"/>
      <c r="F44" s="12"/>
      <c r="G44" s="13"/>
      <c r="H44" s="3"/>
      <c r="I44" s="3"/>
      <c r="J44" s="3"/>
      <c r="K44" s="3"/>
      <c r="L44" s="3"/>
      <c r="M44" s="3"/>
    </row>
    <row r="45" spans="1:13" s="8" customFormat="1">
      <c r="A45" s="11"/>
      <c r="B45" s="55"/>
      <c r="C45" s="55"/>
      <c r="E45" s="12"/>
      <c r="F45" s="12"/>
      <c r="G45" s="13"/>
      <c r="H45" s="3"/>
      <c r="I45" s="3"/>
      <c r="J45" s="3"/>
      <c r="K45" s="3"/>
      <c r="L45" s="3"/>
      <c r="M45" s="3"/>
    </row>
    <row r="46" spans="1:13" s="8" customFormat="1">
      <c r="A46" s="11"/>
      <c r="B46" s="55"/>
      <c r="C46" s="55"/>
      <c r="E46" s="12"/>
      <c r="F46" s="12"/>
      <c r="G46" s="13"/>
      <c r="H46" s="3"/>
      <c r="I46" s="3"/>
      <c r="J46" s="3"/>
      <c r="K46" s="3"/>
      <c r="L46" s="3"/>
      <c r="M46" s="3"/>
    </row>
    <row r="80" spans="5:7">
      <c r="E80" s="9"/>
      <c r="F80" s="9"/>
      <c r="G80" s="10">
        <f>SUM(G45:G77)</f>
        <v>0</v>
      </c>
    </row>
  </sheetData>
  <pageMargins left="0.7" right="0.7" top="0.75" bottom="0.75" header="0.3" footer="0.3"/>
  <pageSetup paperSize="5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2"/>
  <sheetViews>
    <sheetView workbookViewId="0">
      <selection activeCell="A6" sqref="A6:G44"/>
    </sheetView>
  </sheetViews>
  <sheetFormatPr defaultRowHeight="11.25"/>
  <cols>
    <col min="1" max="1" width="13.7109375" style="8" customWidth="1"/>
    <col min="2" max="3" width="12.28515625" style="41" customWidth="1"/>
    <col min="4" max="4" width="8.28515625" style="8" customWidth="1"/>
    <col min="5" max="5" width="34.42578125" style="12" customWidth="1"/>
    <col min="6" max="6" width="37" style="12" customWidth="1"/>
    <col min="7" max="7" width="17.5703125" style="13" customWidth="1"/>
    <col min="8" max="8" width="9.140625" style="3"/>
    <col min="9" max="9" width="12.140625" style="3" customWidth="1"/>
    <col min="10" max="11" width="9.140625" style="3"/>
    <col min="12" max="12" width="27.42578125" style="3" customWidth="1"/>
    <col min="13" max="13" width="15.140625" style="3" customWidth="1"/>
    <col min="14" max="16384" width="9.140625" style="3"/>
  </cols>
  <sheetData>
    <row r="1" spans="1:10" s="19" customFormat="1">
      <c r="A1" s="1" t="s">
        <v>16</v>
      </c>
      <c r="B1" s="56"/>
      <c r="C1" s="56"/>
      <c r="D1" s="57"/>
      <c r="E1" s="58"/>
      <c r="F1" s="1"/>
      <c r="G1" s="1"/>
      <c r="H1" s="1"/>
      <c r="I1" s="1"/>
      <c r="J1" s="1"/>
    </row>
    <row r="2" spans="1:10" s="19" customFormat="1">
      <c r="A2" s="1" t="s">
        <v>17</v>
      </c>
      <c r="B2" s="58"/>
      <c r="C2" s="58"/>
      <c r="D2" s="58"/>
      <c r="E2" s="58"/>
      <c r="F2" s="1"/>
      <c r="G2" s="1"/>
      <c r="H2" s="1"/>
      <c r="I2" s="1"/>
      <c r="J2" s="1"/>
    </row>
    <row r="3" spans="1:10" s="19" customFormat="1">
      <c r="A3" s="69" t="s">
        <v>138</v>
      </c>
      <c r="B3" s="56"/>
      <c r="C3" s="56"/>
      <c r="D3" s="57"/>
      <c r="E3" s="58"/>
      <c r="F3" s="1"/>
      <c r="G3" s="1"/>
      <c r="H3" s="1"/>
      <c r="I3" s="1"/>
      <c r="J3" s="1"/>
    </row>
    <row r="4" spans="1:10">
      <c r="B4" s="59"/>
      <c r="C4" s="59"/>
      <c r="D4" s="60"/>
      <c r="E4" s="58"/>
      <c r="F4" s="1"/>
    </row>
    <row r="5" spans="1:10" s="2" customFormat="1" ht="22.5" customHeight="1" thickBot="1">
      <c r="A5" s="42" t="s">
        <v>18</v>
      </c>
      <c r="B5" s="43" t="s">
        <v>1</v>
      </c>
      <c r="C5" s="43" t="s">
        <v>0</v>
      </c>
      <c r="D5" s="42" t="s">
        <v>2</v>
      </c>
      <c r="E5" s="42" t="s">
        <v>3</v>
      </c>
      <c r="F5" s="44" t="s">
        <v>7</v>
      </c>
      <c r="G5" s="45" t="s">
        <v>4</v>
      </c>
    </row>
    <row r="6" spans="1:10" s="14" customFormat="1">
      <c r="A6" s="46">
        <v>43162</v>
      </c>
      <c r="B6" s="22">
        <v>1279111</v>
      </c>
      <c r="C6" s="32">
        <v>43168</v>
      </c>
      <c r="D6" s="22">
        <v>12667</v>
      </c>
      <c r="E6" s="22" t="s">
        <v>27</v>
      </c>
      <c r="F6" s="25" t="s">
        <v>68</v>
      </c>
      <c r="G6" s="24">
        <v>3139.29</v>
      </c>
      <c r="H6" s="2"/>
    </row>
    <row r="7" spans="1:10" ht="10.5" customHeight="1">
      <c r="A7" s="46">
        <v>43162</v>
      </c>
      <c r="B7" s="22">
        <f>B6+1</f>
        <v>1279112</v>
      </c>
      <c r="C7" s="32">
        <v>43168</v>
      </c>
      <c r="D7" s="22">
        <f>D6+1</f>
        <v>12668</v>
      </c>
      <c r="E7" s="22" t="s">
        <v>12</v>
      </c>
      <c r="F7" s="25" t="s">
        <v>13</v>
      </c>
      <c r="G7" s="24">
        <v>8303.1299999999992</v>
      </c>
      <c r="H7" s="2"/>
    </row>
    <row r="8" spans="1:10" ht="10.5" customHeight="1">
      <c r="A8" s="46">
        <v>43162</v>
      </c>
      <c r="B8" s="22">
        <f t="shared" ref="B8:B44" si="0">B7+1</f>
        <v>1279113</v>
      </c>
      <c r="C8" s="32">
        <v>43168</v>
      </c>
      <c r="D8" s="22">
        <f t="shared" ref="D8:D44" si="1">D7+1</f>
        <v>12669</v>
      </c>
      <c r="E8" s="22" t="s">
        <v>54</v>
      </c>
      <c r="F8" s="25" t="s">
        <v>20</v>
      </c>
      <c r="G8" s="24">
        <v>13174.91</v>
      </c>
      <c r="H8" s="2"/>
    </row>
    <row r="9" spans="1:10" ht="10.5" customHeight="1">
      <c r="A9" s="46">
        <v>43162</v>
      </c>
      <c r="B9" s="22">
        <f t="shared" si="0"/>
        <v>1279114</v>
      </c>
      <c r="C9" s="32">
        <v>43168</v>
      </c>
      <c r="D9" s="22">
        <f t="shared" si="1"/>
        <v>12670</v>
      </c>
      <c r="E9" s="22" t="s">
        <v>81</v>
      </c>
      <c r="F9" s="25" t="s">
        <v>82</v>
      </c>
      <c r="G9" s="24">
        <v>2766.87</v>
      </c>
      <c r="H9" s="2"/>
    </row>
    <row r="10" spans="1:10" ht="10.5" customHeight="1">
      <c r="A10" s="46">
        <v>43162</v>
      </c>
      <c r="B10" s="22">
        <f t="shared" si="0"/>
        <v>1279115</v>
      </c>
      <c r="C10" s="32">
        <v>43168</v>
      </c>
      <c r="D10" s="22">
        <f t="shared" si="1"/>
        <v>12671</v>
      </c>
      <c r="E10" s="22" t="s">
        <v>83</v>
      </c>
      <c r="F10" s="25" t="s">
        <v>84</v>
      </c>
      <c r="G10" s="24">
        <v>1993.64</v>
      </c>
      <c r="H10" s="2"/>
    </row>
    <row r="11" spans="1:10" ht="10.5" customHeight="1">
      <c r="A11" s="46">
        <v>43162</v>
      </c>
      <c r="B11" s="22">
        <f t="shared" si="0"/>
        <v>1279116</v>
      </c>
      <c r="C11" s="32">
        <v>43168</v>
      </c>
      <c r="D11" s="22">
        <f t="shared" si="1"/>
        <v>12672</v>
      </c>
      <c r="E11" s="22" t="s">
        <v>15</v>
      </c>
      <c r="F11" s="25"/>
      <c r="G11" s="24">
        <v>0</v>
      </c>
      <c r="H11" s="2"/>
    </row>
    <row r="12" spans="1:10" ht="10.5" customHeight="1">
      <c r="A12" s="46">
        <v>43162</v>
      </c>
      <c r="B12" s="22">
        <f t="shared" si="0"/>
        <v>1279117</v>
      </c>
      <c r="C12" s="32">
        <v>43168</v>
      </c>
      <c r="D12" s="22">
        <v>12672</v>
      </c>
      <c r="E12" s="22" t="s">
        <v>85</v>
      </c>
      <c r="F12" s="25" t="s">
        <v>21</v>
      </c>
      <c r="G12" s="24">
        <v>7441.96</v>
      </c>
      <c r="H12" s="2"/>
    </row>
    <row r="13" spans="1:10" ht="10.5" customHeight="1">
      <c r="A13" s="46">
        <v>43162</v>
      </c>
      <c r="B13" s="22">
        <f t="shared" si="0"/>
        <v>1279118</v>
      </c>
      <c r="C13" s="32">
        <v>43168</v>
      </c>
      <c r="D13" s="22">
        <f t="shared" si="1"/>
        <v>12673</v>
      </c>
      <c r="E13" s="22" t="s">
        <v>15</v>
      </c>
      <c r="F13" s="25"/>
      <c r="G13" s="24">
        <v>0</v>
      </c>
      <c r="H13" s="2"/>
    </row>
    <row r="14" spans="1:10" ht="10.5" customHeight="1">
      <c r="A14" s="46">
        <v>43162</v>
      </c>
      <c r="B14" s="22">
        <f t="shared" si="0"/>
        <v>1279119</v>
      </c>
      <c r="C14" s="32">
        <v>43168</v>
      </c>
      <c r="D14" s="22">
        <v>12673</v>
      </c>
      <c r="E14" s="22" t="s">
        <v>63</v>
      </c>
      <c r="F14" s="25" t="s">
        <v>50</v>
      </c>
      <c r="G14" s="24">
        <v>1853.31</v>
      </c>
      <c r="H14" s="2"/>
    </row>
    <row r="15" spans="1:10" ht="10.5" customHeight="1">
      <c r="A15" s="46">
        <v>43162</v>
      </c>
      <c r="B15" s="22">
        <f t="shared" si="0"/>
        <v>1279120</v>
      </c>
      <c r="C15" s="32">
        <v>43168</v>
      </c>
      <c r="D15" s="22">
        <f t="shared" si="1"/>
        <v>12674</v>
      </c>
      <c r="E15" s="22" t="s">
        <v>24</v>
      </c>
      <c r="F15" s="25" t="s">
        <v>29</v>
      </c>
      <c r="G15" s="24">
        <v>884.14</v>
      </c>
      <c r="H15" s="2"/>
    </row>
    <row r="16" spans="1:10" ht="10.5" customHeight="1">
      <c r="A16" s="46">
        <v>43162</v>
      </c>
      <c r="B16" s="22">
        <f t="shared" si="0"/>
        <v>1279121</v>
      </c>
      <c r="C16" s="32">
        <v>43168</v>
      </c>
      <c r="D16" s="22">
        <f t="shared" si="1"/>
        <v>12675</v>
      </c>
      <c r="E16" s="22" t="s">
        <v>86</v>
      </c>
      <c r="F16" s="25" t="s">
        <v>87</v>
      </c>
      <c r="G16" s="24">
        <v>1752.22</v>
      </c>
      <c r="H16" s="2"/>
    </row>
    <row r="17" spans="1:8" ht="10.5" customHeight="1">
      <c r="A17" s="46">
        <v>43162</v>
      </c>
      <c r="B17" s="22">
        <f t="shared" si="0"/>
        <v>1279122</v>
      </c>
      <c r="C17" s="32">
        <v>43168</v>
      </c>
      <c r="D17" s="22">
        <f t="shared" si="1"/>
        <v>12676</v>
      </c>
      <c r="E17" s="22" t="s">
        <v>88</v>
      </c>
      <c r="F17" s="25" t="s">
        <v>33</v>
      </c>
      <c r="G17" s="24">
        <v>2438.04</v>
      </c>
      <c r="H17" s="2"/>
    </row>
    <row r="18" spans="1:8" ht="10.5" customHeight="1">
      <c r="A18" s="46">
        <v>43162</v>
      </c>
      <c r="B18" s="22">
        <f t="shared" si="0"/>
        <v>1279123</v>
      </c>
      <c r="C18" s="32">
        <v>43168</v>
      </c>
      <c r="D18" s="22">
        <f t="shared" si="1"/>
        <v>12677</v>
      </c>
      <c r="E18" s="22" t="s">
        <v>32</v>
      </c>
      <c r="F18" s="25" t="s">
        <v>14</v>
      </c>
      <c r="G18" s="24">
        <v>3234.22</v>
      </c>
      <c r="H18" s="2"/>
    </row>
    <row r="19" spans="1:8" ht="10.5" customHeight="1">
      <c r="A19" s="46">
        <v>43162</v>
      </c>
      <c r="B19" s="22">
        <f t="shared" si="0"/>
        <v>1279124</v>
      </c>
      <c r="C19" s="32">
        <v>43168</v>
      </c>
      <c r="D19" s="22">
        <f t="shared" si="1"/>
        <v>12678</v>
      </c>
      <c r="E19" s="22" t="s">
        <v>47</v>
      </c>
      <c r="F19" s="25" t="s">
        <v>48</v>
      </c>
      <c r="G19" s="24">
        <v>3210</v>
      </c>
      <c r="H19" s="2"/>
    </row>
    <row r="20" spans="1:8" ht="10.5" customHeight="1">
      <c r="A20" s="46">
        <v>43162</v>
      </c>
      <c r="B20" s="22">
        <f t="shared" si="0"/>
        <v>1279125</v>
      </c>
      <c r="C20" s="32">
        <v>43168</v>
      </c>
      <c r="D20" s="22">
        <f t="shared" si="1"/>
        <v>12679</v>
      </c>
      <c r="E20" s="29" t="s">
        <v>15</v>
      </c>
      <c r="F20" s="29"/>
      <c r="G20" s="24">
        <v>0</v>
      </c>
      <c r="H20" s="2"/>
    </row>
    <row r="21" spans="1:8" ht="10.5" customHeight="1">
      <c r="A21" s="46">
        <v>43162</v>
      </c>
      <c r="B21" s="22">
        <f t="shared" si="0"/>
        <v>1279126</v>
      </c>
      <c r="C21" s="32">
        <v>43168</v>
      </c>
      <c r="D21" s="22">
        <v>12679</v>
      </c>
      <c r="E21" s="22" t="s">
        <v>89</v>
      </c>
      <c r="F21" s="22" t="s">
        <v>62</v>
      </c>
      <c r="G21" s="24">
        <v>2675.94</v>
      </c>
      <c r="H21" s="2"/>
    </row>
    <row r="22" spans="1:8" ht="10.5" customHeight="1">
      <c r="A22" s="46">
        <v>43162</v>
      </c>
      <c r="B22" s="22">
        <f t="shared" si="0"/>
        <v>1279127</v>
      </c>
      <c r="C22" s="32">
        <v>43168</v>
      </c>
      <c r="D22" s="22">
        <f t="shared" si="1"/>
        <v>12680</v>
      </c>
      <c r="E22" s="22" t="s">
        <v>26</v>
      </c>
      <c r="F22" s="22" t="s">
        <v>44</v>
      </c>
      <c r="G22" s="24">
        <v>1856.25</v>
      </c>
      <c r="H22" s="2"/>
    </row>
    <row r="23" spans="1:8" ht="10.5" customHeight="1">
      <c r="A23" s="46">
        <v>43162</v>
      </c>
      <c r="B23" s="22">
        <f t="shared" si="0"/>
        <v>1279128</v>
      </c>
      <c r="C23" s="32">
        <v>43164</v>
      </c>
      <c r="D23" s="22">
        <f t="shared" si="1"/>
        <v>12681</v>
      </c>
      <c r="E23" s="29" t="s">
        <v>90</v>
      </c>
      <c r="F23" s="29" t="s">
        <v>91</v>
      </c>
      <c r="G23" s="24">
        <v>44722.21</v>
      </c>
      <c r="H23" s="2"/>
    </row>
    <row r="24" spans="1:8" ht="10.5" customHeight="1">
      <c r="A24" s="46">
        <v>43162</v>
      </c>
      <c r="B24" s="22">
        <f t="shared" si="0"/>
        <v>1279129</v>
      </c>
      <c r="C24" s="32">
        <v>43168</v>
      </c>
      <c r="D24" s="22">
        <f t="shared" si="1"/>
        <v>12682</v>
      </c>
      <c r="E24" s="29" t="s">
        <v>8</v>
      </c>
      <c r="F24" s="29" t="s">
        <v>92</v>
      </c>
      <c r="G24" s="24">
        <v>13624.02</v>
      </c>
      <c r="H24" s="2"/>
    </row>
    <row r="25" spans="1:8" ht="10.5" customHeight="1">
      <c r="A25" s="46">
        <v>43162</v>
      </c>
      <c r="B25" s="22">
        <f t="shared" si="0"/>
        <v>1279130</v>
      </c>
      <c r="C25" s="32">
        <v>43168</v>
      </c>
      <c r="D25" s="22">
        <f t="shared" si="1"/>
        <v>12683</v>
      </c>
      <c r="E25" s="29" t="s">
        <v>15</v>
      </c>
      <c r="F25" s="29" t="s">
        <v>107</v>
      </c>
      <c r="G25" s="24">
        <v>0</v>
      </c>
      <c r="H25" s="2"/>
    </row>
    <row r="26" spans="1:8" ht="10.5" customHeight="1">
      <c r="A26" s="46">
        <v>43162</v>
      </c>
      <c r="B26" s="22">
        <f t="shared" si="0"/>
        <v>1279131</v>
      </c>
      <c r="C26" s="32">
        <v>43168</v>
      </c>
      <c r="D26" s="22">
        <v>12684</v>
      </c>
      <c r="E26" s="29" t="s">
        <v>8</v>
      </c>
      <c r="F26" s="29" t="s">
        <v>93</v>
      </c>
      <c r="G26" s="24">
        <v>2565</v>
      </c>
      <c r="H26" s="2"/>
    </row>
    <row r="27" spans="1:8" ht="10.5" customHeight="1">
      <c r="A27" s="46">
        <v>43162</v>
      </c>
      <c r="B27" s="22">
        <f t="shared" si="0"/>
        <v>1279132</v>
      </c>
      <c r="C27" s="32">
        <v>43164</v>
      </c>
      <c r="D27" s="22">
        <f t="shared" si="1"/>
        <v>12685</v>
      </c>
      <c r="E27" s="29" t="s">
        <v>94</v>
      </c>
      <c r="F27" s="29" t="s">
        <v>95</v>
      </c>
      <c r="G27" s="24">
        <v>15161.32</v>
      </c>
      <c r="H27" s="2"/>
    </row>
    <row r="28" spans="1:8" ht="10.5" customHeight="1">
      <c r="A28" s="46">
        <v>43162</v>
      </c>
      <c r="B28" s="22">
        <f t="shared" si="0"/>
        <v>1279133</v>
      </c>
      <c r="C28" s="32">
        <v>43164</v>
      </c>
      <c r="D28" s="22">
        <f t="shared" si="1"/>
        <v>12686</v>
      </c>
      <c r="E28" s="29" t="s">
        <v>96</v>
      </c>
      <c r="F28" s="29" t="s">
        <v>97</v>
      </c>
      <c r="G28" s="24">
        <v>5188.26</v>
      </c>
      <c r="H28" s="2"/>
    </row>
    <row r="29" spans="1:8" ht="10.5" customHeight="1">
      <c r="A29" s="46">
        <v>43162</v>
      </c>
      <c r="B29" s="22">
        <f t="shared" si="0"/>
        <v>1279134</v>
      </c>
      <c r="C29" s="32">
        <v>43168</v>
      </c>
      <c r="D29" s="22">
        <f t="shared" si="1"/>
        <v>12687</v>
      </c>
      <c r="E29" s="29" t="s">
        <v>98</v>
      </c>
      <c r="F29" s="29" t="s">
        <v>108</v>
      </c>
      <c r="G29" s="24">
        <v>2962.51</v>
      </c>
      <c r="H29" s="2"/>
    </row>
    <row r="30" spans="1:8" ht="10.5" customHeight="1">
      <c r="A30" s="46">
        <v>43165</v>
      </c>
      <c r="B30" s="22">
        <f t="shared" si="0"/>
        <v>1279135</v>
      </c>
      <c r="C30" s="32">
        <v>43168</v>
      </c>
      <c r="D30" s="22">
        <f t="shared" si="1"/>
        <v>12688</v>
      </c>
      <c r="E30" s="29" t="s">
        <v>38</v>
      </c>
      <c r="F30" s="29" t="s">
        <v>99</v>
      </c>
      <c r="G30" s="24">
        <v>7660</v>
      </c>
      <c r="H30" s="2"/>
    </row>
    <row r="31" spans="1:8" ht="10.5" customHeight="1">
      <c r="A31" s="46">
        <v>43165</v>
      </c>
      <c r="B31" s="22">
        <f t="shared" si="0"/>
        <v>1279136</v>
      </c>
      <c r="C31" s="32">
        <v>43168</v>
      </c>
      <c r="D31" s="22">
        <f t="shared" si="1"/>
        <v>12689</v>
      </c>
      <c r="E31" s="29" t="s">
        <v>38</v>
      </c>
      <c r="F31" s="29" t="s">
        <v>100</v>
      </c>
      <c r="G31" s="24">
        <v>3645.45</v>
      </c>
      <c r="H31" s="2"/>
    </row>
    <row r="32" spans="1:8" ht="10.5" customHeight="1">
      <c r="A32" s="46">
        <v>43165</v>
      </c>
      <c r="B32" s="22">
        <f t="shared" si="0"/>
        <v>1279137</v>
      </c>
      <c r="C32" s="32">
        <v>43168</v>
      </c>
      <c r="D32" s="22">
        <f t="shared" si="1"/>
        <v>12690</v>
      </c>
      <c r="E32" s="29" t="s">
        <v>39</v>
      </c>
      <c r="F32" s="29" t="s">
        <v>101</v>
      </c>
      <c r="G32" s="24">
        <v>2003.38</v>
      </c>
      <c r="H32" s="2"/>
    </row>
    <row r="33" spans="1:8" ht="10.5" customHeight="1">
      <c r="A33" s="46">
        <v>43165</v>
      </c>
      <c r="B33" s="22">
        <f t="shared" si="0"/>
        <v>1279138</v>
      </c>
      <c r="C33" s="32">
        <v>43168</v>
      </c>
      <c r="D33" s="22">
        <f t="shared" si="1"/>
        <v>12691</v>
      </c>
      <c r="E33" s="29" t="s">
        <v>40</v>
      </c>
      <c r="F33" s="29" t="s">
        <v>101</v>
      </c>
      <c r="G33" s="24">
        <v>1000</v>
      </c>
      <c r="H33" s="2"/>
    </row>
    <row r="34" spans="1:8" ht="10.5" customHeight="1">
      <c r="A34" s="46">
        <v>43165</v>
      </c>
      <c r="B34" s="22">
        <f t="shared" si="0"/>
        <v>1279139</v>
      </c>
      <c r="C34" s="32">
        <v>43168</v>
      </c>
      <c r="D34" s="22">
        <f t="shared" si="1"/>
        <v>12692</v>
      </c>
      <c r="E34" s="29" t="s">
        <v>40</v>
      </c>
      <c r="F34" s="29" t="s">
        <v>102</v>
      </c>
      <c r="G34" s="24">
        <v>4972.84</v>
      </c>
      <c r="H34" s="2"/>
    </row>
    <row r="35" spans="1:8" ht="10.5" customHeight="1">
      <c r="A35" s="46">
        <v>43162</v>
      </c>
      <c r="B35" s="22">
        <f t="shared" si="0"/>
        <v>1279140</v>
      </c>
      <c r="C35" s="32">
        <v>43168</v>
      </c>
      <c r="D35" s="22">
        <f t="shared" si="1"/>
        <v>12693</v>
      </c>
      <c r="E35" s="29" t="s">
        <v>57</v>
      </c>
      <c r="F35" s="29" t="s">
        <v>58</v>
      </c>
      <c r="G35" s="24">
        <v>3920</v>
      </c>
      <c r="H35" s="2"/>
    </row>
    <row r="36" spans="1:8" ht="10.5" customHeight="1">
      <c r="A36" s="46">
        <v>43162</v>
      </c>
      <c r="B36" s="22">
        <f t="shared" si="0"/>
        <v>1279141</v>
      </c>
      <c r="C36" s="32">
        <v>43168</v>
      </c>
      <c r="D36" s="22">
        <f t="shared" si="1"/>
        <v>12694</v>
      </c>
      <c r="E36" s="29" t="s">
        <v>35</v>
      </c>
      <c r="F36" s="29" t="s">
        <v>103</v>
      </c>
      <c r="G36" s="24">
        <v>24390.65</v>
      </c>
      <c r="H36" s="2"/>
    </row>
    <row r="37" spans="1:8" ht="10.5" customHeight="1">
      <c r="A37" s="46">
        <v>43162</v>
      </c>
      <c r="B37" s="22">
        <f t="shared" si="0"/>
        <v>1279142</v>
      </c>
      <c r="C37" s="32">
        <v>43168</v>
      </c>
      <c r="D37" s="22">
        <f t="shared" si="1"/>
        <v>12695</v>
      </c>
      <c r="E37" s="29" t="s">
        <v>56</v>
      </c>
      <c r="F37" s="29" t="s">
        <v>104</v>
      </c>
      <c r="G37" s="24">
        <v>15689.83</v>
      </c>
      <c r="H37" s="2"/>
    </row>
    <row r="38" spans="1:8" ht="10.5" customHeight="1">
      <c r="A38" s="46">
        <v>43165</v>
      </c>
      <c r="B38" s="22">
        <f t="shared" si="0"/>
        <v>1279143</v>
      </c>
      <c r="C38" s="32">
        <v>43168</v>
      </c>
      <c r="D38" s="22">
        <f t="shared" si="1"/>
        <v>12696</v>
      </c>
      <c r="E38" s="29" t="s">
        <v>15</v>
      </c>
      <c r="F38" s="29"/>
      <c r="G38" s="24">
        <v>0</v>
      </c>
      <c r="H38" s="2"/>
    </row>
    <row r="39" spans="1:8" ht="10.5" customHeight="1">
      <c r="A39" s="46">
        <v>43162</v>
      </c>
      <c r="B39" s="22">
        <f t="shared" si="0"/>
        <v>1279144</v>
      </c>
      <c r="C39" s="32">
        <v>43168</v>
      </c>
      <c r="D39" s="22">
        <v>12696</v>
      </c>
      <c r="E39" s="29" t="s">
        <v>15</v>
      </c>
      <c r="F39" s="29"/>
      <c r="G39" s="24">
        <v>0</v>
      </c>
      <c r="H39" s="2"/>
    </row>
    <row r="40" spans="1:8" ht="10.5" customHeight="1">
      <c r="A40" s="46">
        <v>43162</v>
      </c>
      <c r="B40" s="22">
        <f t="shared" si="0"/>
        <v>1279145</v>
      </c>
      <c r="C40" s="32">
        <v>43167</v>
      </c>
      <c r="D40" s="22">
        <v>12696</v>
      </c>
      <c r="E40" s="29" t="s">
        <v>105</v>
      </c>
      <c r="F40" s="29" t="s">
        <v>106</v>
      </c>
      <c r="G40" s="24">
        <v>11650</v>
      </c>
      <c r="H40" s="2"/>
    </row>
    <row r="41" spans="1:8" ht="10.5" customHeight="1">
      <c r="A41" s="46">
        <v>43162</v>
      </c>
      <c r="B41" s="22">
        <f t="shared" si="0"/>
        <v>1279146</v>
      </c>
      <c r="C41" s="32">
        <v>43168</v>
      </c>
      <c r="D41" s="22">
        <f t="shared" si="1"/>
        <v>12697</v>
      </c>
      <c r="E41" s="29" t="s">
        <v>55</v>
      </c>
      <c r="F41" s="29" t="s">
        <v>110</v>
      </c>
      <c r="G41" s="24">
        <v>15033</v>
      </c>
      <c r="H41" s="2"/>
    </row>
    <row r="42" spans="1:8" ht="10.5" customHeight="1">
      <c r="A42" s="46">
        <v>43162</v>
      </c>
      <c r="B42" s="22">
        <f t="shared" si="0"/>
        <v>1279147</v>
      </c>
      <c r="C42" s="32">
        <v>43168</v>
      </c>
      <c r="D42" s="22">
        <v>12697</v>
      </c>
      <c r="E42" s="29" t="s">
        <v>105</v>
      </c>
      <c r="F42" s="29" t="s">
        <v>109</v>
      </c>
      <c r="G42" s="24">
        <v>11447.33</v>
      </c>
      <c r="H42" s="2"/>
    </row>
    <row r="43" spans="1:8" ht="10.5" customHeight="1">
      <c r="A43" s="46">
        <v>43162</v>
      </c>
      <c r="B43" s="22">
        <f t="shared" si="0"/>
        <v>1279148</v>
      </c>
      <c r="C43" s="32">
        <v>43168</v>
      </c>
      <c r="D43" s="22">
        <f t="shared" si="1"/>
        <v>12698</v>
      </c>
      <c r="E43" s="29" t="s">
        <v>15</v>
      </c>
      <c r="F43" s="29"/>
      <c r="G43" s="24">
        <v>0</v>
      </c>
      <c r="H43" s="2"/>
    </row>
    <row r="44" spans="1:8" ht="10.5" customHeight="1">
      <c r="A44" s="46">
        <v>43162</v>
      </c>
      <c r="B44" s="22">
        <f t="shared" si="0"/>
        <v>1279149</v>
      </c>
      <c r="C44" s="32">
        <v>43168</v>
      </c>
      <c r="D44" s="22">
        <f t="shared" si="1"/>
        <v>12699</v>
      </c>
      <c r="E44" s="29" t="s">
        <v>49</v>
      </c>
      <c r="F44" s="29" t="s">
        <v>107</v>
      </c>
      <c r="G44" s="24">
        <v>6798.33</v>
      </c>
      <c r="H44" s="2"/>
    </row>
    <row r="45" spans="1:8" ht="10.5" customHeight="1">
      <c r="A45" s="46"/>
      <c r="B45" s="22"/>
      <c r="C45" s="32"/>
      <c r="D45" s="22"/>
      <c r="E45" s="29"/>
      <c r="F45" s="29"/>
      <c r="G45" s="24"/>
      <c r="H45" s="2"/>
    </row>
    <row r="46" spans="1:8" ht="10.5" customHeight="1">
      <c r="A46" s="46"/>
      <c r="B46" s="22"/>
      <c r="C46" s="32"/>
      <c r="D46" s="22"/>
      <c r="E46" s="29"/>
      <c r="F46" s="29"/>
      <c r="G46" s="24"/>
      <c r="H46" s="2"/>
    </row>
    <row r="47" spans="1:8" ht="17.25" customHeight="1" thickBot="1">
      <c r="A47" s="49" t="s">
        <v>5</v>
      </c>
      <c r="B47" s="50"/>
      <c r="C47" s="50"/>
      <c r="D47" s="16"/>
      <c r="E47" s="17"/>
      <c r="F47" s="20"/>
      <c r="G47" s="18"/>
    </row>
    <row r="48" spans="1:8" ht="10.5" customHeight="1">
      <c r="A48" s="4"/>
      <c r="B48" s="51"/>
      <c r="C48" s="51"/>
      <c r="D48" s="5"/>
      <c r="E48" s="6"/>
      <c r="F48" s="6"/>
      <c r="G48" s="7"/>
    </row>
    <row r="49" spans="1:13" ht="10.5" customHeight="1">
      <c r="A49" s="4"/>
      <c r="B49" s="51"/>
      <c r="C49" s="51"/>
      <c r="D49" s="5"/>
      <c r="E49" s="6"/>
      <c r="F49" s="52"/>
      <c r="G49" s="53"/>
    </row>
    <row r="50" spans="1:13" ht="10.5" customHeight="1">
      <c r="A50" s="4"/>
      <c r="B50" s="51"/>
      <c r="C50" s="51"/>
      <c r="D50" s="5"/>
      <c r="E50" s="6"/>
      <c r="F50" s="6"/>
      <c r="G50" s="7">
        <f>SUM(G6:G49)</f>
        <v>247158.05</v>
      </c>
    </row>
    <row r="51" spans="1:13">
      <c r="A51" s="54"/>
      <c r="B51" s="51"/>
      <c r="C51" s="51"/>
      <c r="D51" s="5"/>
      <c r="E51" s="6"/>
      <c r="F51" s="6"/>
      <c r="G51" s="7"/>
    </row>
    <row r="52" spans="1:13">
      <c r="A52" s="4" t="s">
        <v>19</v>
      </c>
      <c r="B52" s="51"/>
      <c r="C52" s="51"/>
      <c r="D52" s="5"/>
      <c r="E52" s="6"/>
      <c r="F52" s="6"/>
      <c r="G52" s="7"/>
    </row>
    <row r="53" spans="1:13">
      <c r="E53" s="9"/>
      <c r="F53" s="9"/>
      <c r="G53" s="10"/>
    </row>
    <row r="56" spans="1:13" s="8" customFormat="1">
      <c r="A56" s="11"/>
      <c r="B56" s="55"/>
      <c r="C56" s="55"/>
      <c r="E56" s="12"/>
      <c r="F56" s="12"/>
      <c r="G56" s="13"/>
      <c r="H56" s="3"/>
      <c r="I56" s="3"/>
      <c r="J56" s="3"/>
      <c r="K56" s="3"/>
      <c r="L56" s="3"/>
      <c r="M56" s="3"/>
    </row>
    <row r="57" spans="1:13" s="8" customFormat="1">
      <c r="A57" s="11"/>
      <c r="B57" s="55"/>
      <c r="C57" s="55"/>
      <c r="E57" s="12"/>
      <c r="F57" s="12"/>
      <c r="G57" s="13"/>
      <c r="H57" s="3"/>
      <c r="I57" s="3"/>
      <c r="J57" s="3"/>
      <c r="K57" s="3"/>
      <c r="L57" s="3"/>
      <c r="M57" s="3"/>
    </row>
    <row r="58" spans="1:13" s="8" customFormat="1">
      <c r="A58" s="11"/>
      <c r="B58" s="55"/>
      <c r="C58" s="55"/>
      <c r="E58" s="12"/>
      <c r="F58" s="12"/>
      <c r="G58" s="13"/>
      <c r="H58" s="3"/>
      <c r="I58" s="3"/>
      <c r="J58" s="3"/>
      <c r="K58" s="3"/>
      <c r="L58" s="3"/>
      <c r="M58" s="3"/>
    </row>
    <row r="92" spans="5:7">
      <c r="E92" s="9"/>
      <c r="F92" s="9"/>
      <c r="G92" s="10">
        <f>SUM(G57:G89)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6"/>
  <sheetViews>
    <sheetView workbookViewId="0">
      <pane ySplit="5" topLeftCell="A6" activePane="bottomLeft" state="frozen"/>
      <selection pane="bottomLeft" activeCell="A6" sqref="A6:G27"/>
    </sheetView>
  </sheetViews>
  <sheetFormatPr defaultRowHeight="11.25"/>
  <cols>
    <col min="1" max="1" width="13.7109375" style="8" customWidth="1"/>
    <col min="2" max="3" width="12.28515625" style="41" customWidth="1"/>
    <col min="4" max="4" width="8.28515625" style="8" customWidth="1"/>
    <col min="5" max="5" width="34.42578125" style="12" customWidth="1"/>
    <col min="6" max="6" width="39.42578125" style="12" customWidth="1"/>
    <col min="7" max="7" width="17.5703125" style="13" customWidth="1"/>
    <col min="8" max="8" width="9.140625" style="3"/>
    <col min="9" max="9" width="12.140625" style="3" customWidth="1"/>
    <col min="10" max="11" width="9.140625" style="3"/>
    <col min="12" max="12" width="27.42578125" style="3" customWidth="1"/>
    <col min="13" max="13" width="15.140625" style="3" customWidth="1"/>
    <col min="14" max="16384" width="9.140625" style="3"/>
  </cols>
  <sheetData>
    <row r="1" spans="1:10" s="19" customFormat="1">
      <c r="A1" s="1" t="s">
        <v>16</v>
      </c>
      <c r="B1" s="56"/>
      <c r="C1" s="56"/>
      <c r="D1" s="57"/>
      <c r="E1" s="58"/>
      <c r="F1" s="1"/>
      <c r="G1" s="1"/>
      <c r="H1" s="1"/>
      <c r="I1" s="1"/>
      <c r="J1" s="1"/>
    </row>
    <row r="2" spans="1:10" s="19" customFormat="1">
      <c r="A2" s="1" t="s">
        <v>17</v>
      </c>
      <c r="B2" s="58"/>
      <c r="C2" s="58"/>
      <c r="D2" s="58"/>
      <c r="E2" s="58"/>
      <c r="F2" s="1"/>
      <c r="G2" s="1"/>
      <c r="H2" s="1"/>
      <c r="I2" s="1"/>
      <c r="J2" s="1"/>
    </row>
    <row r="3" spans="1:10" s="19" customFormat="1">
      <c r="A3" s="68" t="s">
        <v>131</v>
      </c>
      <c r="B3" s="56"/>
      <c r="C3" s="56"/>
      <c r="D3" s="57"/>
      <c r="E3" s="58"/>
      <c r="F3" s="1"/>
      <c r="G3" s="1"/>
      <c r="H3" s="1"/>
      <c r="I3" s="1"/>
      <c r="J3" s="1"/>
    </row>
    <row r="4" spans="1:10">
      <c r="B4" s="59"/>
      <c r="C4" s="59"/>
      <c r="D4" s="60"/>
      <c r="E4" s="58"/>
      <c r="F4" s="1"/>
    </row>
    <row r="5" spans="1:10" s="2" customFormat="1" ht="22.5" customHeight="1" thickBot="1">
      <c r="A5" s="42" t="s">
        <v>18</v>
      </c>
      <c r="B5" s="43" t="s">
        <v>1</v>
      </c>
      <c r="C5" s="43" t="s">
        <v>0</v>
      </c>
      <c r="D5" s="42" t="s">
        <v>2</v>
      </c>
      <c r="E5" s="42" t="s">
        <v>3</v>
      </c>
      <c r="F5" s="44" t="s">
        <v>7</v>
      </c>
      <c r="G5" s="45" t="s">
        <v>4</v>
      </c>
    </row>
    <row r="6" spans="1:10" ht="12.75" customHeight="1">
      <c r="A6" s="46">
        <v>43168</v>
      </c>
      <c r="B6" s="22">
        <v>1279150</v>
      </c>
      <c r="C6" s="32">
        <v>43175</v>
      </c>
      <c r="D6" s="22">
        <v>12696</v>
      </c>
      <c r="E6" s="22" t="s">
        <v>111</v>
      </c>
      <c r="F6" s="25" t="s">
        <v>42</v>
      </c>
      <c r="G6" s="24">
        <v>3712.5</v>
      </c>
      <c r="H6" s="2"/>
    </row>
    <row r="7" spans="1:10" ht="14.25" customHeight="1">
      <c r="A7" s="46">
        <v>43175</v>
      </c>
      <c r="B7" s="22">
        <f>B6+1</f>
        <v>1279151</v>
      </c>
      <c r="C7" s="32">
        <v>43175</v>
      </c>
      <c r="D7" s="22">
        <f>D6+1</f>
        <v>12697</v>
      </c>
      <c r="E7" s="22" t="s">
        <v>45</v>
      </c>
      <c r="F7" s="25" t="s">
        <v>46</v>
      </c>
      <c r="G7" s="24">
        <v>4955.3599999999997</v>
      </c>
      <c r="H7" s="2"/>
    </row>
    <row r="8" spans="1:10" ht="12.75" customHeight="1">
      <c r="A8" s="46">
        <v>43175</v>
      </c>
      <c r="B8" s="22">
        <f t="shared" ref="B8:B27" si="0">B7+1</f>
        <v>1279152</v>
      </c>
      <c r="C8" s="32">
        <v>43175</v>
      </c>
      <c r="D8" s="22">
        <f t="shared" ref="D8:D27" si="1">D7+1</f>
        <v>12698</v>
      </c>
      <c r="E8" s="22" t="s">
        <v>12</v>
      </c>
      <c r="F8" s="25" t="s">
        <v>13</v>
      </c>
      <c r="G8" s="24">
        <v>6495.39</v>
      </c>
      <c r="H8" s="2"/>
    </row>
    <row r="9" spans="1:10" ht="12.75" customHeight="1">
      <c r="A9" s="46">
        <v>43175</v>
      </c>
      <c r="B9" s="22">
        <f t="shared" si="0"/>
        <v>1279153</v>
      </c>
      <c r="C9" s="32">
        <v>43175</v>
      </c>
      <c r="D9" s="22">
        <f t="shared" si="1"/>
        <v>12699</v>
      </c>
      <c r="E9" s="22" t="s">
        <v>12</v>
      </c>
      <c r="F9" s="25" t="s">
        <v>11</v>
      </c>
      <c r="G9" s="24">
        <v>2803.68</v>
      </c>
      <c r="H9" s="2"/>
    </row>
    <row r="10" spans="1:10" ht="12.75" customHeight="1">
      <c r="A10" s="46">
        <v>43175</v>
      </c>
      <c r="B10" s="22">
        <f t="shared" si="0"/>
        <v>1279154</v>
      </c>
      <c r="C10" s="32">
        <v>43175</v>
      </c>
      <c r="D10" s="22">
        <f t="shared" si="1"/>
        <v>12700</v>
      </c>
      <c r="E10" s="22" t="s">
        <v>63</v>
      </c>
      <c r="F10" s="25" t="s">
        <v>50</v>
      </c>
      <c r="G10" s="24">
        <v>2190.27</v>
      </c>
      <c r="H10" s="2"/>
    </row>
    <row r="11" spans="1:10" ht="12.75" customHeight="1">
      <c r="A11" s="46">
        <v>43175</v>
      </c>
      <c r="B11" s="22">
        <f t="shared" si="0"/>
        <v>1279155</v>
      </c>
      <c r="C11" s="32">
        <v>43175</v>
      </c>
      <c r="D11" s="22">
        <f t="shared" si="1"/>
        <v>12701</v>
      </c>
      <c r="E11" s="32" t="s">
        <v>112</v>
      </c>
      <c r="F11" s="25" t="s">
        <v>62</v>
      </c>
      <c r="G11" s="24">
        <v>5277.46</v>
      </c>
      <c r="H11" s="2"/>
    </row>
    <row r="12" spans="1:10" ht="12.75" customHeight="1">
      <c r="A12" s="46">
        <v>43175</v>
      </c>
      <c r="B12" s="22">
        <f t="shared" si="0"/>
        <v>1279156</v>
      </c>
      <c r="C12" s="32">
        <v>43175</v>
      </c>
      <c r="D12" s="22">
        <f t="shared" si="1"/>
        <v>12702</v>
      </c>
      <c r="E12" s="22" t="s">
        <v>113</v>
      </c>
      <c r="F12" s="25" t="s">
        <v>87</v>
      </c>
      <c r="G12" s="24">
        <v>1121.8900000000001</v>
      </c>
      <c r="H12" s="2"/>
    </row>
    <row r="13" spans="1:10" ht="12" customHeight="1">
      <c r="A13" s="46">
        <v>43175</v>
      </c>
      <c r="B13" s="22">
        <f t="shared" si="0"/>
        <v>1279157</v>
      </c>
      <c r="C13" s="32">
        <v>43175</v>
      </c>
      <c r="D13" s="22">
        <f t="shared" si="1"/>
        <v>12703</v>
      </c>
      <c r="E13" s="22" t="s">
        <v>53</v>
      </c>
      <c r="F13" s="25" t="s">
        <v>114</v>
      </c>
      <c r="G13" s="24">
        <v>8592.59</v>
      </c>
      <c r="H13" s="2"/>
    </row>
    <row r="14" spans="1:10" ht="12.75" customHeight="1">
      <c r="A14" s="46">
        <v>43175</v>
      </c>
      <c r="B14" s="22">
        <f t="shared" si="0"/>
        <v>1279158</v>
      </c>
      <c r="C14" s="32">
        <v>43175</v>
      </c>
      <c r="D14" s="22">
        <f t="shared" si="1"/>
        <v>12704</v>
      </c>
      <c r="E14" s="22" t="s">
        <v>69</v>
      </c>
      <c r="F14" s="25" t="s">
        <v>115</v>
      </c>
      <c r="G14" s="24">
        <v>1879.07</v>
      </c>
      <c r="H14" s="2"/>
    </row>
    <row r="15" spans="1:10" ht="12" customHeight="1">
      <c r="A15" s="46">
        <v>43175</v>
      </c>
      <c r="B15" s="22">
        <f t="shared" si="0"/>
        <v>1279159</v>
      </c>
      <c r="C15" s="32">
        <v>43175</v>
      </c>
      <c r="D15" s="22">
        <f t="shared" si="1"/>
        <v>12705</v>
      </c>
      <c r="E15" s="22" t="s">
        <v>36</v>
      </c>
      <c r="F15" s="25" t="s">
        <v>116</v>
      </c>
      <c r="G15" s="24">
        <v>6630</v>
      </c>
      <c r="H15" s="2"/>
    </row>
    <row r="16" spans="1:10" ht="12" customHeight="1">
      <c r="A16" s="46">
        <v>43175</v>
      </c>
      <c r="B16" s="22">
        <f t="shared" si="0"/>
        <v>1279160</v>
      </c>
      <c r="C16" s="32">
        <v>43175</v>
      </c>
      <c r="D16" s="22">
        <f t="shared" si="1"/>
        <v>12706</v>
      </c>
      <c r="E16" s="22" t="s">
        <v>36</v>
      </c>
      <c r="F16" s="25" t="s">
        <v>117</v>
      </c>
      <c r="G16" s="24">
        <v>3500</v>
      </c>
      <c r="H16" s="2"/>
    </row>
    <row r="17" spans="1:8" ht="12" customHeight="1">
      <c r="A17" s="46">
        <v>43175</v>
      </c>
      <c r="B17" s="22">
        <f t="shared" si="0"/>
        <v>1279161</v>
      </c>
      <c r="C17" s="32">
        <v>43175</v>
      </c>
      <c r="D17" s="22">
        <f t="shared" si="1"/>
        <v>12707</v>
      </c>
      <c r="E17" s="22" t="s">
        <v>36</v>
      </c>
      <c r="F17" s="25" t="s">
        <v>118</v>
      </c>
      <c r="G17" s="24">
        <v>600</v>
      </c>
      <c r="H17" s="2"/>
    </row>
    <row r="18" spans="1:8" ht="12.75" customHeight="1">
      <c r="A18" s="46">
        <v>43175</v>
      </c>
      <c r="B18" s="22">
        <f t="shared" si="0"/>
        <v>1279162</v>
      </c>
      <c r="C18" s="32">
        <v>43175</v>
      </c>
      <c r="D18" s="22">
        <f t="shared" si="1"/>
        <v>12708</v>
      </c>
      <c r="E18" s="29" t="s">
        <v>119</v>
      </c>
      <c r="F18" s="29" t="s">
        <v>120</v>
      </c>
      <c r="G18" s="24">
        <v>3600</v>
      </c>
      <c r="H18" s="2"/>
    </row>
    <row r="19" spans="1:8" ht="9.75" customHeight="1">
      <c r="A19" s="46">
        <v>43175</v>
      </c>
      <c r="B19" s="22">
        <f t="shared" si="0"/>
        <v>1279163</v>
      </c>
      <c r="C19" s="32">
        <v>43175</v>
      </c>
      <c r="D19" s="22">
        <f t="shared" si="1"/>
        <v>12709</v>
      </c>
      <c r="E19" s="22" t="s">
        <v>8</v>
      </c>
      <c r="F19" s="25" t="s">
        <v>121</v>
      </c>
      <c r="G19" s="24">
        <v>7376.9</v>
      </c>
      <c r="H19" s="2"/>
    </row>
    <row r="20" spans="1:8" ht="11.25" customHeight="1">
      <c r="A20" s="46">
        <v>43175</v>
      </c>
      <c r="B20" s="22">
        <f t="shared" si="0"/>
        <v>1279164</v>
      </c>
      <c r="C20" s="32">
        <v>43175</v>
      </c>
      <c r="D20" s="22">
        <f t="shared" si="1"/>
        <v>12710</v>
      </c>
      <c r="E20" s="22" t="s">
        <v>8</v>
      </c>
      <c r="F20" s="25" t="s">
        <v>122</v>
      </c>
      <c r="G20" s="24">
        <v>1790.01</v>
      </c>
      <c r="H20" s="2"/>
    </row>
    <row r="21" spans="1:8" ht="11.25" customHeight="1">
      <c r="A21" s="46">
        <v>43175</v>
      </c>
      <c r="B21" s="22">
        <f t="shared" si="0"/>
        <v>1279165</v>
      </c>
      <c r="C21" s="32">
        <v>43175</v>
      </c>
      <c r="D21" s="22">
        <f t="shared" si="1"/>
        <v>12711</v>
      </c>
      <c r="E21" s="22" t="s">
        <v>123</v>
      </c>
      <c r="F21" s="25" t="s">
        <v>124</v>
      </c>
      <c r="G21" s="24">
        <v>1900</v>
      </c>
      <c r="H21" s="2"/>
    </row>
    <row r="22" spans="1:8" ht="11.25" customHeight="1">
      <c r="A22" s="46">
        <v>43175</v>
      </c>
      <c r="B22" s="22">
        <f t="shared" si="0"/>
        <v>1279166</v>
      </c>
      <c r="C22" s="32">
        <v>43175</v>
      </c>
      <c r="D22" s="22">
        <f t="shared" si="1"/>
        <v>12712</v>
      </c>
      <c r="E22" s="29" t="s">
        <v>125</v>
      </c>
      <c r="F22" s="29" t="s">
        <v>126</v>
      </c>
      <c r="G22" s="61">
        <v>2350</v>
      </c>
      <c r="H22" s="2"/>
    </row>
    <row r="23" spans="1:8" ht="10.5" customHeight="1">
      <c r="A23" s="46">
        <v>43175</v>
      </c>
      <c r="B23" s="22">
        <f t="shared" si="0"/>
        <v>1279167</v>
      </c>
      <c r="C23" s="32">
        <v>43175</v>
      </c>
      <c r="D23" s="22">
        <f t="shared" si="1"/>
        <v>12713</v>
      </c>
      <c r="E23" s="29" t="s">
        <v>127</v>
      </c>
      <c r="F23" s="29" t="s">
        <v>128</v>
      </c>
      <c r="G23" s="61">
        <v>2511.63</v>
      </c>
      <c r="H23" s="2"/>
    </row>
    <row r="24" spans="1:8" ht="10.5" customHeight="1">
      <c r="A24" s="46">
        <v>43174</v>
      </c>
      <c r="B24" s="22">
        <f t="shared" si="0"/>
        <v>1279168</v>
      </c>
      <c r="C24" s="32">
        <v>43174</v>
      </c>
      <c r="D24" s="22">
        <f t="shared" si="1"/>
        <v>12714</v>
      </c>
      <c r="E24" s="22" t="s">
        <v>8</v>
      </c>
      <c r="F24" s="25" t="s">
        <v>129</v>
      </c>
      <c r="G24" s="24">
        <v>28087.29</v>
      </c>
      <c r="H24" s="2"/>
    </row>
    <row r="25" spans="1:8" ht="10.5" customHeight="1">
      <c r="A25" s="46">
        <v>43174</v>
      </c>
      <c r="B25" s="22">
        <f t="shared" si="0"/>
        <v>1279169</v>
      </c>
      <c r="C25" s="32">
        <v>43174</v>
      </c>
      <c r="D25" s="22">
        <f t="shared" si="1"/>
        <v>12715</v>
      </c>
      <c r="E25" s="29" t="s">
        <v>36</v>
      </c>
      <c r="F25" s="29" t="s">
        <v>59</v>
      </c>
      <c r="G25" s="24">
        <v>4526.2299999999996</v>
      </c>
      <c r="H25" s="2"/>
    </row>
    <row r="26" spans="1:8" ht="10.5" customHeight="1">
      <c r="A26" s="46">
        <v>43175</v>
      </c>
      <c r="B26" s="22">
        <f t="shared" si="0"/>
        <v>1279170</v>
      </c>
      <c r="C26" s="32">
        <v>43175</v>
      </c>
      <c r="D26" s="22">
        <f t="shared" si="1"/>
        <v>12716</v>
      </c>
      <c r="E26" s="22" t="s">
        <v>37</v>
      </c>
      <c r="F26" s="22" t="s">
        <v>130</v>
      </c>
      <c r="G26" s="24">
        <v>45193.25</v>
      </c>
      <c r="H26" s="2"/>
    </row>
    <row r="27" spans="1:8" ht="10.5" customHeight="1">
      <c r="A27" s="46">
        <v>43175</v>
      </c>
      <c r="B27" s="22">
        <f t="shared" si="0"/>
        <v>1279171</v>
      </c>
      <c r="C27" s="32">
        <v>43175</v>
      </c>
      <c r="D27" s="22">
        <f t="shared" si="1"/>
        <v>12717</v>
      </c>
      <c r="E27" s="22" t="s">
        <v>15</v>
      </c>
      <c r="F27" s="22"/>
      <c r="G27" s="24">
        <v>0</v>
      </c>
      <c r="H27" s="2"/>
    </row>
    <row r="28" spans="1:8" ht="10.5" customHeight="1">
      <c r="A28" s="46"/>
      <c r="B28" s="22"/>
      <c r="C28" s="32"/>
      <c r="D28" s="22"/>
      <c r="E28" s="22"/>
      <c r="F28" s="22"/>
      <c r="G28" s="24"/>
      <c r="H28" s="2"/>
    </row>
    <row r="29" spans="1:8" ht="10.5" customHeight="1">
      <c r="A29" s="46"/>
      <c r="B29" s="22"/>
      <c r="C29" s="32"/>
      <c r="D29" s="22"/>
      <c r="E29" s="22"/>
      <c r="F29" s="29"/>
      <c r="G29" s="24"/>
      <c r="H29" s="2"/>
    </row>
    <row r="30" spans="1:8" ht="10.5" customHeight="1">
      <c r="A30" s="46"/>
      <c r="B30" s="22"/>
      <c r="C30" s="32"/>
      <c r="D30" s="22"/>
      <c r="E30" s="22"/>
      <c r="F30" s="29"/>
      <c r="G30" s="24"/>
      <c r="H30" s="2"/>
    </row>
    <row r="31" spans="1:8" ht="17.25" customHeight="1" thickBot="1">
      <c r="A31" s="49" t="s">
        <v>5</v>
      </c>
      <c r="B31" s="50"/>
      <c r="C31" s="50"/>
      <c r="D31" s="16"/>
      <c r="E31" s="17"/>
      <c r="F31" s="20"/>
      <c r="G31" s="18"/>
    </row>
    <row r="32" spans="1:8" ht="10.5" customHeight="1">
      <c r="A32" s="4"/>
      <c r="B32" s="51"/>
      <c r="C32" s="51"/>
      <c r="D32" s="5"/>
      <c r="E32" s="6"/>
      <c r="F32" s="6"/>
      <c r="G32" s="7"/>
    </row>
    <row r="33" spans="1:13" ht="10.5" customHeight="1">
      <c r="A33" s="4"/>
      <c r="B33" s="51"/>
      <c r="C33" s="51"/>
      <c r="D33" s="5"/>
      <c r="E33" s="6"/>
      <c r="F33" s="52"/>
      <c r="G33" s="53"/>
    </row>
    <row r="34" spans="1:13" ht="10.5" customHeight="1">
      <c r="A34" s="4"/>
      <c r="B34" s="51"/>
      <c r="C34" s="51"/>
      <c r="D34" s="5"/>
      <c r="E34" s="6"/>
      <c r="F34" s="6"/>
      <c r="G34" s="7">
        <f>SUM(G6:G33)</f>
        <v>145093.52000000002</v>
      </c>
    </row>
    <row r="35" spans="1:13">
      <c r="A35" s="54"/>
      <c r="B35" s="51"/>
      <c r="C35" s="51"/>
      <c r="D35" s="5"/>
      <c r="E35" s="6"/>
      <c r="F35" s="6"/>
      <c r="G35" s="7"/>
    </row>
    <row r="36" spans="1:13">
      <c r="A36" s="4" t="s">
        <v>19</v>
      </c>
      <c r="B36" s="51"/>
      <c r="C36" s="51"/>
      <c r="D36" s="5"/>
      <c r="E36" s="6"/>
      <c r="F36" s="6"/>
      <c r="G36" s="7"/>
    </row>
    <row r="37" spans="1:13">
      <c r="E37" s="9"/>
      <c r="F37" s="9"/>
      <c r="G37" s="10"/>
    </row>
    <row r="40" spans="1:13" s="8" customFormat="1">
      <c r="A40" s="11"/>
      <c r="B40" s="55"/>
      <c r="C40" s="55"/>
      <c r="E40" s="12"/>
      <c r="F40" s="12"/>
      <c r="G40" s="13"/>
      <c r="H40" s="3"/>
      <c r="I40" s="3"/>
      <c r="J40" s="3"/>
      <c r="K40" s="3"/>
      <c r="L40" s="3"/>
      <c r="M40" s="3"/>
    </row>
    <row r="41" spans="1:13" s="8" customFormat="1">
      <c r="A41" s="11"/>
      <c r="B41" s="55"/>
      <c r="C41" s="55"/>
      <c r="E41" s="12"/>
      <c r="F41" s="12"/>
      <c r="G41" s="13"/>
      <c r="H41" s="3"/>
      <c r="I41" s="3"/>
      <c r="J41" s="3"/>
      <c r="K41" s="3"/>
      <c r="L41" s="3"/>
      <c r="M41" s="3"/>
    </row>
    <row r="42" spans="1:13" s="8" customFormat="1">
      <c r="A42" s="11"/>
      <c r="B42" s="55"/>
      <c r="C42" s="55"/>
      <c r="E42" s="12"/>
      <c r="F42" s="12"/>
      <c r="G42" s="13"/>
      <c r="H42" s="3"/>
      <c r="I42" s="3"/>
      <c r="J42" s="3"/>
      <c r="K42" s="3"/>
      <c r="L42" s="3"/>
      <c r="M42" s="3"/>
    </row>
    <row r="76" spans="5:7">
      <c r="E76" s="9"/>
      <c r="F76" s="9"/>
      <c r="G76" s="10">
        <f>SUM(G41:G73)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4"/>
  <sheetViews>
    <sheetView workbookViewId="0">
      <selection activeCell="A6" sqref="A6:G16"/>
    </sheetView>
  </sheetViews>
  <sheetFormatPr defaultRowHeight="11.25"/>
  <cols>
    <col min="1" max="1" width="13.7109375" style="8" customWidth="1"/>
    <col min="2" max="3" width="12.28515625" style="41" customWidth="1"/>
    <col min="4" max="4" width="8.28515625" style="8" customWidth="1"/>
    <col min="5" max="5" width="34.42578125" style="12" customWidth="1"/>
    <col min="6" max="6" width="37.7109375" style="12" customWidth="1"/>
    <col min="7" max="7" width="17.5703125" style="13" customWidth="1"/>
    <col min="8" max="8" width="9.140625" style="3"/>
    <col min="9" max="9" width="12.140625" style="3" customWidth="1"/>
    <col min="10" max="11" width="9.140625" style="3"/>
    <col min="12" max="12" width="27.42578125" style="3" customWidth="1"/>
    <col min="13" max="13" width="15.140625" style="3" customWidth="1"/>
    <col min="14" max="16384" width="9.140625" style="3"/>
  </cols>
  <sheetData>
    <row r="1" spans="1:10" s="19" customFormat="1">
      <c r="A1" s="1" t="s">
        <v>16</v>
      </c>
      <c r="B1" s="56"/>
      <c r="C1" s="56"/>
      <c r="D1" s="57"/>
      <c r="E1" s="58"/>
      <c r="F1" s="1"/>
      <c r="G1" s="1"/>
      <c r="H1" s="1"/>
      <c r="I1" s="1"/>
      <c r="J1" s="1"/>
    </row>
    <row r="2" spans="1:10" s="19" customFormat="1">
      <c r="A2" s="1" t="s">
        <v>17</v>
      </c>
      <c r="B2" s="58"/>
      <c r="C2" s="58"/>
      <c r="D2" s="58"/>
      <c r="E2" s="58"/>
      <c r="F2" s="1"/>
      <c r="G2" s="1"/>
      <c r="H2" s="1"/>
      <c r="I2" s="1"/>
      <c r="J2" s="1"/>
    </row>
    <row r="3" spans="1:10" s="19" customFormat="1">
      <c r="A3" s="68" t="s">
        <v>131</v>
      </c>
      <c r="B3" s="56"/>
      <c r="C3" s="56"/>
      <c r="D3" s="57"/>
      <c r="E3" s="58"/>
      <c r="F3" s="1"/>
      <c r="G3" s="1"/>
      <c r="H3" s="1"/>
      <c r="I3" s="1"/>
      <c r="J3" s="1"/>
    </row>
    <row r="4" spans="1:10">
      <c r="B4" s="59"/>
      <c r="C4" s="59"/>
      <c r="D4" s="60"/>
      <c r="E4" s="58"/>
      <c r="F4" s="1"/>
    </row>
    <row r="5" spans="1:10" s="2" customFormat="1" ht="22.5" customHeight="1" thickBot="1">
      <c r="A5" s="42" t="s">
        <v>18</v>
      </c>
      <c r="B5" s="43" t="s">
        <v>1</v>
      </c>
      <c r="C5" s="43" t="s">
        <v>0</v>
      </c>
      <c r="D5" s="42" t="s">
        <v>2</v>
      </c>
      <c r="E5" s="42" t="s">
        <v>3</v>
      </c>
      <c r="F5" s="44" t="s">
        <v>7</v>
      </c>
      <c r="G5" s="45" t="s">
        <v>4</v>
      </c>
    </row>
    <row r="6" spans="1:10" s="14" customFormat="1">
      <c r="A6" s="46">
        <v>43175</v>
      </c>
      <c r="B6" s="22">
        <v>1279172</v>
      </c>
      <c r="C6" s="32">
        <v>43182</v>
      </c>
      <c r="D6" s="22">
        <v>12717</v>
      </c>
      <c r="E6" s="22" t="s">
        <v>22</v>
      </c>
      <c r="F6" s="29" t="s">
        <v>21</v>
      </c>
      <c r="G6" s="24">
        <v>7441.96</v>
      </c>
      <c r="H6" s="2"/>
    </row>
    <row r="7" spans="1:10" s="14" customFormat="1" ht="13.5" customHeight="1">
      <c r="A7" s="46">
        <v>43175</v>
      </c>
      <c r="B7" s="22">
        <f>B6+1</f>
        <v>1279173</v>
      </c>
      <c r="C7" s="32">
        <v>43182</v>
      </c>
      <c r="D7" s="22">
        <f>D6+1</f>
        <v>12718</v>
      </c>
      <c r="E7" s="22" t="s">
        <v>43</v>
      </c>
      <c r="F7" s="29" t="s">
        <v>23</v>
      </c>
      <c r="G7" s="24">
        <v>27060.21</v>
      </c>
      <c r="H7" s="2"/>
    </row>
    <row r="8" spans="1:10" s="14" customFormat="1">
      <c r="A8" s="46">
        <v>43175</v>
      </c>
      <c r="B8" s="22">
        <f t="shared" ref="B8:B16" si="0">B7+1</f>
        <v>1279174</v>
      </c>
      <c r="C8" s="32">
        <v>43182</v>
      </c>
      <c r="D8" s="22">
        <f t="shared" ref="D8:D16" si="1">D7+1</f>
        <v>12719</v>
      </c>
      <c r="E8" s="22" t="s">
        <v>54</v>
      </c>
      <c r="F8" s="29" t="s">
        <v>20</v>
      </c>
      <c r="G8" s="24">
        <v>12217.93</v>
      </c>
      <c r="H8" s="2"/>
    </row>
    <row r="9" spans="1:10" s="14" customFormat="1">
      <c r="A9" s="46">
        <v>43175</v>
      </c>
      <c r="B9" s="22">
        <f t="shared" si="0"/>
        <v>1279175</v>
      </c>
      <c r="C9" s="32">
        <v>43175</v>
      </c>
      <c r="D9" s="22">
        <f t="shared" si="1"/>
        <v>12720</v>
      </c>
      <c r="E9" s="22" t="s">
        <v>8</v>
      </c>
      <c r="F9" s="29" t="s">
        <v>132</v>
      </c>
      <c r="G9" s="24">
        <v>31120.81</v>
      </c>
      <c r="H9" s="2"/>
    </row>
    <row r="10" spans="1:10" s="14" customFormat="1">
      <c r="A10" s="46">
        <v>43175</v>
      </c>
      <c r="B10" s="22">
        <f t="shared" si="0"/>
        <v>1279176</v>
      </c>
      <c r="C10" s="32">
        <v>43182</v>
      </c>
      <c r="D10" s="22">
        <f t="shared" si="1"/>
        <v>12721</v>
      </c>
      <c r="E10" s="22" t="s">
        <v>54</v>
      </c>
      <c r="F10" s="29" t="s">
        <v>20</v>
      </c>
      <c r="G10" s="24">
        <v>9724.89</v>
      </c>
      <c r="H10" s="2"/>
    </row>
    <row r="11" spans="1:10" s="14" customFormat="1">
      <c r="A11" s="46">
        <v>43175</v>
      </c>
      <c r="B11" s="22">
        <f t="shared" si="0"/>
        <v>1279177</v>
      </c>
      <c r="C11" s="32">
        <v>43182</v>
      </c>
      <c r="D11" s="22">
        <f t="shared" si="1"/>
        <v>12722</v>
      </c>
      <c r="E11" s="22" t="s">
        <v>24</v>
      </c>
      <c r="F11" s="29" t="s">
        <v>29</v>
      </c>
      <c r="G11" s="24">
        <v>1078.19</v>
      </c>
      <c r="H11" s="2"/>
    </row>
    <row r="12" spans="1:10" s="14" customFormat="1">
      <c r="A12" s="46">
        <v>43175</v>
      </c>
      <c r="B12" s="22">
        <f t="shared" si="0"/>
        <v>1279178</v>
      </c>
      <c r="C12" s="32">
        <v>43182</v>
      </c>
      <c r="D12" s="22">
        <f t="shared" si="1"/>
        <v>12723</v>
      </c>
      <c r="E12" s="22" t="s">
        <v>69</v>
      </c>
      <c r="F12" s="29" t="s">
        <v>133</v>
      </c>
      <c r="G12" s="24">
        <v>1942.5</v>
      </c>
      <c r="H12" s="2"/>
    </row>
    <row r="13" spans="1:10" s="14" customFormat="1">
      <c r="A13" s="46">
        <v>43175</v>
      </c>
      <c r="B13" s="22">
        <f t="shared" si="0"/>
        <v>1279179</v>
      </c>
      <c r="C13" s="32">
        <v>43182</v>
      </c>
      <c r="D13" s="22">
        <f t="shared" si="1"/>
        <v>12724</v>
      </c>
      <c r="E13" s="22" t="s">
        <v>134</v>
      </c>
      <c r="F13" s="29" t="s">
        <v>34</v>
      </c>
      <c r="G13" s="24">
        <v>2750</v>
      </c>
      <c r="H13" s="2"/>
    </row>
    <row r="14" spans="1:10" s="14" customFormat="1">
      <c r="A14" s="46">
        <v>43175</v>
      </c>
      <c r="B14" s="22">
        <f t="shared" si="0"/>
        <v>1279180</v>
      </c>
      <c r="C14" s="32">
        <v>43180</v>
      </c>
      <c r="D14" s="22">
        <f t="shared" si="1"/>
        <v>12725</v>
      </c>
      <c r="E14" s="22" t="s">
        <v>8</v>
      </c>
      <c r="F14" s="29" t="s">
        <v>135</v>
      </c>
      <c r="G14" s="24">
        <v>5637.85</v>
      </c>
      <c r="H14" s="2"/>
    </row>
    <row r="15" spans="1:10" s="14" customFormat="1">
      <c r="A15" s="46">
        <v>43175</v>
      </c>
      <c r="B15" s="22">
        <f t="shared" si="0"/>
        <v>1279181</v>
      </c>
      <c r="C15" s="32">
        <v>43180</v>
      </c>
      <c r="D15" s="22">
        <f t="shared" si="1"/>
        <v>12726</v>
      </c>
      <c r="E15" s="22" t="s">
        <v>8</v>
      </c>
      <c r="F15" s="29" t="s">
        <v>136</v>
      </c>
      <c r="G15" s="24">
        <v>2157.83</v>
      </c>
      <c r="H15" s="2"/>
    </row>
    <row r="16" spans="1:10" s="14" customFormat="1">
      <c r="A16" s="46">
        <v>43175</v>
      </c>
      <c r="B16" s="22">
        <f t="shared" si="0"/>
        <v>1279182</v>
      </c>
      <c r="C16" s="32">
        <v>43182</v>
      </c>
      <c r="D16" s="22">
        <f t="shared" si="1"/>
        <v>12727</v>
      </c>
      <c r="E16" s="22" t="s">
        <v>56</v>
      </c>
      <c r="F16" s="29" t="s">
        <v>137</v>
      </c>
      <c r="G16" s="24">
        <v>43538.78</v>
      </c>
      <c r="H16" s="2"/>
    </row>
    <row r="17" spans="1:13" ht="10.5" customHeight="1">
      <c r="A17" s="46"/>
      <c r="B17" s="22"/>
      <c r="C17" s="32"/>
      <c r="D17" s="22"/>
      <c r="E17" s="22"/>
      <c r="F17" s="25"/>
      <c r="G17" s="24"/>
      <c r="H17" s="2"/>
    </row>
    <row r="18" spans="1:13" ht="10.5" customHeight="1">
      <c r="A18" s="46"/>
      <c r="B18" s="22"/>
      <c r="C18" s="32"/>
      <c r="D18" s="22"/>
      <c r="E18" s="22"/>
      <c r="F18" s="29"/>
      <c r="G18" s="24"/>
      <c r="H18" s="2"/>
    </row>
    <row r="19" spans="1:13" ht="17.25" customHeight="1" thickBot="1">
      <c r="A19" s="49" t="s">
        <v>5</v>
      </c>
      <c r="B19" s="50"/>
      <c r="C19" s="50"/>
      <c r="D19" s="16"/>
      <c r="E19" s="17"/>
      <c r="F19" s="20"/>
      <c r="G19" s="18"/>
    </row>
    <row r="20" spans="1:13" ht="10.5" customHeight="1">
      <c r="A20" s="4"/>
      <c r="B20" s="51"/>
      <c r="C20" s="51"/>
      <c r="D20" s="5"/>
      <c r="E20" s="6"/>
      <c r="F20" s="6"/>
      <c r="G20" s="7"/>
    </row>
    <row r="21" spans="1:13" ht="10.5" customHeight="1">
      <c r="A21" s="4"/>
      <c r="B21" s="51"/>
      <c r="C21" s="51"/>
      <c r="D21" s="5"/>
      <c r="E21" s="6"/>
      <c r="F21" s="52"/>
      <c r="G21" s="53"/>
    </row>
    <row r="22" spans="1:13" ht="10.5" customHeight="1">
      <c r="A22" s="4"/>
      <c r="B22" s="51"/>
      <c r="C22" s="51"/>
      <c r="D22" s="5"/>
      <c r="E22" s="6"/>
      <c r="F22" s="6"/>
      <c r="G22" s="7">
        <f>SUM(G6:G21)</f>
        <v>144670.95000000001</v>
      </c>
    </row>
    <row r="23" spans="1:13">
      <c r="A23" s="54"/>
      <c r="B23" s="51"/>
      <c r="C23" s="51"/>
      <c r="D23" s="5"/>
      <c r="E23" s="6"/>
      <c r="F23" s="6"/>
      <c r="G23" s="7"/>
    </row>
    <row r="24" spans="1:13">
      <c r="A24" s="4" t="s">
        <v>19</v>
      </c>
      <c r="B24" s="51"/>
      <c r="C24" s="51"/>
      <c r="D24" s="5"/>
      <c r="E24" s="6"/>
      <c r="F24" s="6"/>
      <c r="G24" s="7"/>
    </row>
    <row r="25" spans="1:13">
      <c r="E25" s="9"/>
      <c r="F25" s="9"/>
      <c r="G25" s="10"/>
    </row>
    <row r="28" spans="1:13" s="8" customFormat="1">
      <c r="A28" s="11"/>
      <c r="B28" s="55"/>
      <c r="C28" s="55"/>
      <c r="E28" s="12"/>
      <c r="F28" s="12"/>
      <c r="G28" s="13"/>
      <c r="H28" s="3"/>
      <c r="I28" s="3"/>
      <c r="J28" s="3"/>
      <c r="K28" s="3"/>
      <c r="L28" s="3"/>
      <c r="M28" s="3"/>
    </row>
    <row r="29" spans="1:13" s="8" customFormat="1">
      <c r="A29" s="11"/>
      <c r="B29" s="55"/>
      <c r="C29" s="55"/>
      <c r="E29" s="12"/>
      <c r="F29" s="12"/>
      <c r="G29" s="13"/>
      <c r="H29" s="3"/>
      <c r="I29" s="3"/>
      <c r="J29" s="3"/>
      <c r="K29" s="3"/>
      <c r="L29" s="3"/>
      <c r="M29" s="3"/>
    </row>
    <row r="30" spans="1:13" s="8" customFormat="1">
      <c r="A30" s="11"/>
      <c r="B30" s="55"/>
      <c r="C30" s="55"/>
      <c r="E30" s="12"/>
      <c r="F30" s="12"/>
      <c r="G30" s="13"/>
      <c r="H30" s="3"/>
      <c r="I30" s="3"/>
      <c r="J30" s="3"/>
      <c r="K30" s="3"/>
      <c r="L30" s="3"/>
      <c r="M30" s="3"/>
    </row>
    <row r="38" spans="5:5">
      <c r="E38" s="12">
        <v>2374</v>
      </c>
    </row>
    <row r="64" spans="5:7">
      <c r="E64" s="9"/>
      <c r="F64" s="9"/>
      <c r="G64" s="10">
        <f>SUM(G29:G61)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7"/>
  <sheetViews>
    <sheetView workbookViewId="0">
      <selection activeCell="A6" sqref="A6:G40"/>
    </sheetView>
  </sheetViews>
  <sheetFormatPr defaultRowHeight="11.25"/>
  <cols>
    <col min="1" max="1" width="21.140625" style="8" customWidth="1"/>
    <col min="2" max="3" width="12.28515625" style="41" customWidth="1"/>
    <col min="4" max="4" width="8.28515625" style="8" customWidth="1"/>
    <col min="5" max="5" width="34.42578125" style="12" customWidth="1"/>
    <col min="6" max="6" width="44.7109375" style="12" customWidth="1"/>
    <col min="7" max="7" width="17.5703125" style="13" customWidth="1"/>
    <col min="8" max="8" width="9.140625" style="3"/>
    <col min="9" max="9" width="12.140625" style="3" customWidth="1"/>
    <col min="10" max="11" width="9.140625" style="3"/>
    <col min="12" max="12" width="27.42578125" style="3" customWidth="1"/>
    <col min="13" max="13" width="15.140625" style="3" customWidth="1"/>
    <col min="14" max="16384" width="9.140625" style="3"/>
  </cols>
  <sheetData>
    <row r="1" spans="1:10" s="19" customFormat="1">
      <c r="A1" s="1" t="s">
        <v>16</v>
      </c>
      <c r="B1" s="56"/>
      <c r="C1" s="56"/>
      <c r="D1" s="57"/>
      <c r="E1" s="58"/>
      <c r="F1" s="1"/>
      <c r="G1" s="1"/>
      <c r="H1" s="1"/>
      <c r="I1" s="1"/>
      <c r="J1" s="1"/>
    </row>
    <row r="2" spans="1:10" s="19" customFormat="1">
      <c r="A2" s="1" t="s">
        <v>17</v>
      </c>
      <c r="B2" s="58"/>
      <c r="C2" s="58"/>
      <c r="D2" s="58"/>
      <c r="E2" s="58"/>
      <c r="F2" s="1"/>
      <c r="G2" s="1"/>
      <c r="H2" s="1"/>
      <c r="I2" s="1"/>
      <c r="J2" s="1"/>
    </row>
    <row r="3" spans="1:10" s="19" customFormat="1">
      <c r="A3" s="69" t="s">
        <v>131</v>
      </c>
      <c r="B3" s="56"/>
      <c r="C3" s="56"/>
      <c r="D3" s="57"/>
      <c r="E3" s="58"/>
      <c r="F3" s="1"/>
      <c r="G3" s="1"/>
      <c r="H3" s="1"/>
      <c r="I3" s="1"/>
      <c r="J3" s="1"/>
    </row>
    <row r="4" spans="1:10">
      <c r="B4" s="59"/>
      <c r="C4" s="59"/>
      <c r="D4" s="60"/>
      <c r="E4" s="57" t="s">
        <v>25</v>
      </c>
      <c r="F4" s="1"/>
    </row>
    <row r="5" spans="1:10" s="2" customFormat="1" ht="22.5" customHeight="1" thickBot="1">
      <c r="A5" s="42" t="s">
        <v>18</v>
      </c>
      <c r="B5" s="43" t="s">
        <v>1</v>
      </c>
      <c r="C5" s="43" t="s">
        <v>0</v>
      </c>
      <c r="D5" s="42" t="s">
        <v>2</v>
      </c>
      <c r="E5" s="42" t="s">
        <v>3</v>
      </c>
      <c r="F5" s="44" t="s">
        <v>7</v>
      </c>
      <c r="G5" s="45" t="s">
        <v>4</v>
      </c>
    </row>
    <row r="6" spans="1:10" s="14" customFormat="1">
      <c r="A6" s="62">
        <v>43187</v>
      </c>
      <c r="B6" s="22">
        <v>1279183</v>
      </c>
      <c r="C6" s="32">
        <v>43187</v>
      </c>
      <c r="D6" s="22">
        <v>12729</v>
      </c>
      <c r="E6" s="22" t="s">
        <v>139</v>
      </c>
      <c r="F6" s="25" t="s">
        <v>140</v>
      </c>
      <c r="G6" s="24">
        <v>4394.1400000000003</v>
      </c>
      <c r="H6" s="63"/>
    </row>
    <row r="7" spans="1:10" ht="11.25" customHeight="1">
      <c r="A7" s="62">
        <v>43187</v>
      </c>
      <c r="B7" s="22">
        <f>B6+1</f>
        <v>1279184</v>
      </c>
      <c r="C7" s="32">
        <v>43187</v>
      </c>
      <c r="D7" s="22">
        <f>D6+1</f>
        <v>12730</v>
      </c>
      <c r="E7" s="22" t="s">
        <v>141</v>
      </c>
      <c r="F7" s="25" t="s">
        <v>142</v>
      </c>
      <c r="G7" s="24">
        <v>4532.22</v>
      </c>
      <c r="H7" s="63"/>
    </row>
    <row r="8" spans="1:10" ht="10.5" customHeight="1">
      <c r="A8" s="62">
        <v>43187</v>
      </c>
      <c r="B8" s="22">
        <f t="shared" ref="B8:B40" si="0">B7+1</f>
        <v>1279185</v>
      </c>
      <c r="C8" s="32">
        <v>43187</v>
      </c>
      <c r="D8" s="22">
        <f t="shared" ref="D8:D36" si="1">D7+1</f>
        <v>12731</v>
      </c>
      <c r="E8" s="22" t="s">
        <v>27</v>
      </c>
      <c r="F8" s="25" t="s">
        <v>143</v>
      </c>
      <c r="G8" s="24">
        <v>4023.36</v>
      </c>
      <c r="H8" s="63"/>
    </row>
    <row r="9" spans="1:10" ht="10.5" customHeight="1">
      <c r="A9" s="62">
        <v>43187</v>
      </c>
      <c r="B9" s="22">
        <f t="shared" si="0"/>
        <v>1279186</v>
      </c>
      <c r="C9" s="32">
        <v>43187</v>
      </c>
      <c r="D9" s="22">
        <f t="shared" si="1"/>
        <v>12732</v>
      </c>
      <c r="E9" s="22" t="s">
        <v>27</v>
      </c>
      <c r="F9" s="25" t="s">
        <v>11</v>
      </c>
      <c r="G9" s="24">
        <v>1474.11</v>
      </c>
      <c r="H9" s="63"/>
    </row>
    <row r="10" spans="1:10" ht="10.5" customHeight="1">
      <c r="A10" s="62">
        <v>43187</v>
      </c>
      <c r="B10" s="22">
        <f t="shared" si="0"/>
        <v>1279187</v>
      </c>
      <c r="C10" s="32">
        <v>43187</v>
      </c>
      <c r="D10" s="22">
        <f t="shared" si="1"/>
        <v>12733</v>
      </c>
      <c r="E10" s="22" t="s">
        <v>41</v>
      </c>
      <c r="F10" s="25" t="s">
        <v>42</v>
      </c>
      <c r="G10" s="24">
        <v>4187.7</v>
      </c>
      <c r="H10" s="63"/>
    </row>
    <row r="11" spans="1:10" ht="10.5" customHeight="1">
      <c r="A11" s="62">
        <v>43187</v>
      </c>
      <c r="B11" s="22">
        <f t="shared" si="0"/>
        <v>1279188</v>
      </c>
      <c r="C11" s="32">
        <v>43187</v>
      </c>
      <c r="D11" s="22">
        <f t="shared" si="1"/>
        <v>12734</v>
      </c>
      <c r="E11" s="29" t="s">
        <v>15</v>
      </c>
      <c r="F11" s="72"/>
      <c r="G11" s="24">
        <v>0</v>
      </c>
      <c r="H11" s="63"/>
    </row>
    <row r="12" spans="1:10" ht="10.5" customHeight="1">
      <c r="A12" s="62">
        <v>43187</v>
      </c>
      <c r="B12" s="22">
        <f t="shared" si="0"/>
        <v>1279189</v>
      </c>
      <c r="C12" s="32">
        <v>43187</v>
      </c>
      <c r="D12" s="22">
        <v>12734</v>
      </c>
      <c r="E12" s="22" t="s">
        <v>12</v>
      </c>
      <c r="F12" s="25" t="s">
        <v>13</v>
      </c>
      <c r="G12" s="24">
        <v>5870.7</v>
      </c>
      <c r="H12" s="63"/>
    </row>
    <row r="13" spans="1:10" ht="10.5" customHeight="1">
      <c r="A13" s="62">
        <v>43187</v>
      </c>
      <c r="B13" s="22">
        <f t="shared" si="0"/>
        <v>1279190</v>
      </c>
      <c r="C13" s="32">
        <v>43187</v>
      </c>
      <c r="D13" s="22">
        <f t="shared" si="1"/>
        <v>12735</v>
      </c>
      <c r="E13" s="22" t="s">
        <v>12</v>
      </c>
      <c r="F13" s="25" t="s">
        <v>13</v>
      </c>
      <c r="G13" s="24">
        <v>3243.24</v>
      </c>
      <c r="H13" s="63"/>
    </row>
    <row r="14" spans="1:10" ht="10.5" customHeight="1">
      <c r="A14" s="62">
        <v>43187</v>
      </c>
      <c r="B14" s="22">
        <f t="shared" si="0"/>
        <v>1279191</v>
      </c>
      <c r="C14" s="32">
        <v>43187</v>
      </c>
      <c r="D14" s="22">
        <f t="shared" si="1"/>
        <v>12736</v>
      </c>
      <c r="E14" s="22" t="s">
        <v>12</v>
      </c>
      <c r="F14" s="25" t="s">
        <v>11</v>
      </c>
      <c r="G14" s="24">
        <v>2430.4499999999998</v>
      </c>
      <c r="H14" s="63"/>
    </row>
    <row r="15" spans="1:10" ht="10.5" customHeight="1">
      <c r="A15" s="62">
        <v>43187</v>
      </c>
      <c r="B15" s="22">
        <f t="shared" si="0"/>
        <v>1279192</v>
      </c>
      <c r="C15" s="32">
        <v>43187</v>
      </c>
      <c r="D15" s="22">
        <f t="shared" si="1"/>
        <v>12737</v>
      </c>
      <c r="E15" s="22" t="s">
        <v>26</v>
      </c>
      <c r="F15" s="25" t="s">
        <v>44</v>
      </c>
      <c r="G15" s="24">
        <v>6298.97</v>
      </c>
      <c r="H15" s="63"/>
    </row>
    <row r="16" spans="1:10" ht="10.5" customHeight="1">
      <c r="A16" s="62">
        <v>43187</v>
      </c>
      <c r="B16" s="22">
        <f t="shared" si="0"/>
        <v>1279193</v>
      </c>
      <c r="C16" s="32">
        <v>43187</v>
      </c>
      <c r="D16" s="22">
        <f t="shared" si="1"/>
        <v>12738</v>
      </c>
      <c r="E16" s="22" t="s">
        <v>45</v>
      </c>
      <c r="F16" s="25" t="s">
        <v>46</v>
      </c>
      <c r="G16" s="24">
        <v>9621.82</v>
      </c>
      <c r="H16" s="63"/>
    </row>
    <row r="17" spans="1:8" ht="10.5" customHeight="1">
      <c r="A17" s="62">
        <v>43187</v>
      </c>
      <c r="B17" s="22">
        <f t="shared" si="0"/>
        <v>1279194</v>
      </c>
      <c r="C17" s="32">
        <v>43187</v>
      </c>
      <c r="D17" s="22">
        <f t="shared" si="1"/>
        <v>12739</v>
      </c>
      <c r="E17" s="22" t="s">
        <v>61</v>
      </c>
      <c r="F17" s="25" t="s">
        <v>144</v>
      </c>
      <c r="G17" s="24">
        <v>5277.46</v>
      </c>
      <c r="H17" s="63"/>
    </row>
    <row r="18" spans="1:8" ht="10.5" customHeight="1">
      <c r="A18" s="62">
        <v>43187</v>
      </c>
      <c r="B18" s="22">
        <f t="shared" si="0"/>
        <v>1279195</v>
      </c>
      <c r="C18" s="32">
        <v>43187</v>
      </c>
      <c r="D18" s="22">
        <v>12740</v>
      </c>
      <c r="E18" s="29" t="s">
        <v>15</v>
      </c>
      <c r="F18" s="72"/>
      <c r="G18" s="24">
        <v>0</v>
      </c>
      <c r="H18" s="63"/>
    </row>
    <row r="19" spans="1:8" ht="10.5" customHeight="1">
      <c r="A19" s="62">
        <v>43187</v>
      </c>
      <c r="B19" s="22">
        <f t="shared" si="0"/>
        <v>1279196</v>
      </c>
      <c r="C19" s="32">
        <v>43187</v>
      </c>
      <c r="D19" s="22">
        <f t="shared" si="1"/>
        <v>12741</v>
      </c>
      <c r="E19" s="22" t="s">
        <v>30</v>
      </c>
      <c r="F19" s="25" t="s">
        <v>31</v>
      </c>
      <c r="G19" s="24">
        <v>6267.54</v>
      </c>
      <c r="H19" s="63"/>
    </row>
    <row r="20" spans="1:8" ht="10.5" customHeight="1">
      <c r="A20" s="62">
        <v>43187</v>
      </c>
      <c r="B20" s="22">
        <f t="shared" si="0"/>
        <v>1279197</v>
      </c>
      <c r="C20" s="32">
        <v>43187</v>
      </c>
      <c r="D20" s="22">
        <f t="shared" si="1"/>
        <v>12742</v>
      </c>
      <c r="E20" s="22" t="s">
        <v>145</v>
      </c>
      <c r="F20" s="65" t="s">
        <v>51</v>
      </c>
      <c r="G20" s="24">
        <v>4360.72</v>
      </c>
      <c r="H20" s="63"/>
    </row>
    <row r="21" spans="1:8" ht="10.5" customHeight="1">
      <c r="A21" s="62">
        <v>43187</v>
      </c>
      <c r="B21" s="22">
        <f t="shared" si="0"/>
        <v>1279198</v>
      </c>
      <c r="C21" s="32">
        <v>43187</v>
      </c>
      <c r="D21" s="22">
        <f t="shared" si="1"/>
        <v>12743</v>
      </c>
      <c r="E21" s="22" t="s">
        <v>28</v>
      </c>
      <c r="F21" s="70" t="s">
        <v>146</v>
      </c>
      <c r="G21" s="38">
        <v>1219.02</v>
      </c>
      <c r="H21" s="63"/>
    </row>
    <row r="22" spans="1:8" ht="10.5" customHeight="1">
      <c r="A22" s="62">
        <v>43187</v>
      </c>
      <c r="B22" s="22">
        <f t="shared" si="0"/>
        <v>1279199</v>
      </c>
      <c r="C22" s="32">
        <v>43187</v>
      </c>
      <c r="D22" s="22">
        <f t="shared" si="1"/>
        <v>12744</v>
      </c>
      <c r="E22" s="22" t="s">
        <v>147</v>
      </c>
      <c r="F22" s="25" t="s">
        <v>52</v>
      </c>
      <c r="G22" s="24">
        <v>1114.93</v>
      </c>
      <c r="H22" s="64"/>
    </row>
    <row r="23" spans="1:8" ht="10.5" customHeight="1">
      <c r="A23" s="62">
        <v>43187</v>
      </c>
      <c r="B23" s="22">
        <f t="shared" si="0"/>
        <v>1279200</v>
      </c>
      <c r="C23" s="32">
        <v>43187</v>
      </c>
      <c r="D23" s="22">
        <f t="shared" si="1"/>
        <v>12745</v>
      </c>
      <c r="E23" s="22" t="s">
        <v>54</v>
      </c>
      <c r="F23" s="25" t="s">
        <v>20</v>
      </c>
      <c r="G23" s="24">
        <v>13684.72</v>
      </c>
      <c r="H23" s="63"/>
    </row>
    <row r="24" spans="1:8" ht="10.5" customHeight="1">
      <c r="A24" s="62">
        <v>43187</v>
      </c>
      <c r="B24" s="22">
        <v>1281701</v>
      </c>
      <c r="C24" s="32">
        <v>43187</v>
      </c>
      <c r="D24" s="22">
        <f t="shared" si="1"/>
        <v>12746</v>
      </c>
      <c r="E24" s="22" t="s">
        <v>54</v>
      </c>
      <c r="F24" s="25" t="s">
        <v>20</v>
      </c>
      <c r="G24" s="24">
        <v>8472.67</v>
      </c>
      <c r="H24" s="63"/>
    </row>
    <row r="25" spans="1:8" ht="10.5" customHeight="1">
      <c r="A25" s="62">
        <v>43187</v>
      </c>
      <c r="B25" s="22">
        <f t="shared" si="0"/>
        <v>1281702</v>
      </c>
      <c r="C25" s="32">
        <v>43187</v>
      </c>
      <c r="D25" s="22">
        <f t="shared" si="1"/>
        <v>12747</v>
      </c>
      <c r="E25" s="22" t="s">
        <v>32</v>
      </c>
      <c r="F25" s="25" t="s">
        <v>14</v>
      </c>
      <c r="G25" s="24">
        <v>2001.35</v>
      </c>
      <c r="H25" s="63"/>
    </row>
    <row r="26" spans="1:8" ht="10.5" customHeight="1">
      <c r="A26" s="62">
        <v>43187</v>
      </c>
      <c r="B26" s="22">
        <f t="shared" si="0"/>
        <v>1281703</v>
      </c>
      <c r="C26" s="32">
        <v>43187</v>
      </c>
      <c r="D26" s="22">
        <f t="shared" si="1"/>
        <v>12748</v>
      </c>
      <c r="E26" s="22" t="s">
        <v>69</v>
      </c>
      <c r="F26" s="25" t="s">
        <v>70</v>
      </c>
      <c r="G26" s="24">
        <v>1066.3900000000001</v>
      </c>
      <c r="H26" s="63"/>
    </row>
    <row r="27" spans="1:8" ht="10.5" customHeight="1">
      <c r="A27" s="62">
        <v>43187</v>
      </c>
      <c r="B27" s="22">
        <f t="shared" si="0"/>
        <v>1281704</v>
      </c>
      <c r="C27" s="32">
        <v>43187</v>
      </c>
      <c r="D27" s="22">
        <f t="shared" si="1"/>
        <v>12749</v>
      </c>
      <c r="E27" s="22" t="s">
        <v>71</v>
      </c>
      <c r="F27" s="25" t="s">
        <v>148</v>
      </c>
      <c r="G27" s="24">
        <v>18923.55</v>
      </c>
      <c r="H27" s="63"/>
    </row>
    <row r="28" spans="1:8" ht="10.5" customHeight="1">
      <c r="A28" s="62">
        <v>43187</v>
      </c>
      <c r="B28" s="22">
        <f t="shared" si="0"/>
        <v>1281705</v>
      </c>
      <c r="C28" s="32">
        <v>43187</v>
      </c>
      <c r="D28" s="22">
        <f t="shared" si="1"/>
        <v>12750</v>
      </c>
      <c r="E28" s="29" t="s">
        <v>15</v>
      </c>
      <c r="F28" s="72"/>
      <c r="G28" s="24">
        <v>0</v>
      </c>
      <c r="H28" s="63"/>
    </row>
    <row r="29" spans="1:8" ht="10.5" customHeight="1">
      <c r="A29" s="62">
        <v>43187</v>
      </c>
      <c r="B29" s="22">
        <f t="shared" si="0"/>
        <v>1281706</v>
      </c>
      <c r="C29" s="32">
        <v>43187</v>
      </c>
      <c r="D29" s="22">
        <v>12750</v>
      </c>
      <c r="E29" s="22" t="s">
        <v>73</v>
      </c>
      <c r="F29" s="25" t="s">
        <v>149</v>
      </c>
      <c r="G29" s="24">
        <v>43308.87</v>
      </c>
      <c r="H29" s="63"/>
    </row>
    <row r="30" spans="1:8" ht="10.5" customHeight="1">
      <c r="A30" s="62">
        <v>43187</v>
      </c>
      <c r="B30" s="22">
        <f t="shared" si="0"/>
        <v>1281707</v>
      </c>
      <c r="C30" s="32">
        <v>43187</v>
      </c>
      <c r="D30" s="22">
        <f t="shared" si="1"/>
        <v>12751</v>
      </c>
      <c r="E30" s="22" t="s">
        <v>41</v>
      </c>
      <c r="F30" s="25" t="s">
        <v>42</v>
      </c>
      <c r="G30" s="24">
        <v>4752</v>
      </c>
      <c r="H30" s="63"/>
    </row>
    <row r="31" spans="1:8" ht="10.5" customHeight="1">
      <c r="A31" s="62">
        <v>43187</v>
      </c>
      <c r="B31" s="22">
        <f t="shared" si="0"/>
        <v>1281708</v>
      </c>
      <c r="C31" s="32">
        <v>43187</v>
      </c>
      <c r="D31" s="22">
        <f t="shared" si="1"/>
        <v>12752</v>
      </c>
      <c r="E31" s="22" t="s">
        <v>150</v>
      </c>
      <c r="F31" s="25" t="s">
        <v>151</v>
      </c>
      <c r="G31" s="24">
        <v>8808.7999999999993</v>
      </c>
      <c r="H31" s="63"/>
    </row>
    <row r="32" spans="1:8" ht="10.5" customHeight="1">
      <c r="A32" s="62">
        <v>43187</v>
      </c>
      <c r="B32" s="22">
        <f t="shared" si="0"/>
        <v>1281709</v>
      </c>
      <c r="C32" s="32">
        <v>43187</v>
      </c>
      <c r="D32" s="22">
        <f t="shared" si="1"/>
        <v>12753</v>
      </c>
      <c r="E32" s="22" t="s">
        <v>152</v>
      </c>
      <c r="F32" s="25" t="s">
        <v>153</v>
      </c>
      <c r="G32" s="24">
        <v>9690</v>
      </c>
      <c r="H32" s="63"/>
    </row>
    <row r="33" spans="1:8" ht="10.5" customHeight="1">
      <c r="A33" s="62">
        <v>43187</v>
      </c>
      <c r="B33" s="22">
        <f t="shared" si="0"/>
        <v>1281710</v>
      </c>
      <c r="C33" s="32">
        <v>43187</v>
      </c>
      <c r="D33" s="22">
        <f t="shared" si="1"/>
        <v>12754</v>
      </c>
      <c r="E33" s="22" t="s">
        <v>35</v>
      </c>
      <c r="F33" s="25" t="s">
        <v>154</v>
      </c>
      <c r="G33" s="24">
        <v>50000</v>
      </c>
      <c r="H33" s="63"/>
    </row>
    <row r="34" spans="1:8" ht="10.5" customHeight="1">
      <c r="A34" s="62">
        <v>43187</v>
      </c>
      <c r="B34" s="22">
        <f t="shared" si="0"/>
        <v>1281711</v>
      </c>
      <c r="C34" s="32">
        <v>43187</v>
      </c>
      <c r="D34" s="22">
        <f t="shared" si="1"/>
        <v>12755</v>
      </c>
      <c r="E34" s="22" t="s">
        <v>8</v>
      </c>
      <c r="F34" s="25" t="s">
        <v>155</v>
      </c>
      <c r="G34" s="24">
        <v>2782.1</v>
      </c>
      <c r="H34" s="63"/>
    </row>
    <row r="35" spans="1:8" ht="10.5" customHeight="1">
      <c r="A35" s="62">
        <v>43187</v>
      </c>
      <c r="B35" s="22">
        <f t="shared" si="0"/>
        <v>1281712</v>
      </c>
      <c r="C35" s="32">
        <v>43187</v>
      </c>
      <c r="D35" s="22">
        <f t="shared" si="1"/>
        <v>12756</v>
      </c>
      <c r="E35" s="22" t="s">
        <v>15</v>
      </c>
      <c r="F35" s="25"/>
      <c r="G35" s="24">
        <v>0</v>
      </c>
      <c r="H35" s="63"/>
    </row>
    <row r="36" spans="1:8" ht="10.5" customHeight="1">
      <c r="A36" s="62">
        <v>43187</v>
      </c>
      <c r="B36" s="22">
        <f t="shared" si="0"/>
        <v>1281713</v>
      </c>
      <c r="C36" s="32">
        <v>43187</v>
      </c>
      <c r="D36" s="22">
        <f t="shared" si="1"/>
        <v>12757</v>
      </c>
      <c r="E36" s="22" t="s">
        <v>152</v>
      </c>
      <c r="F36" s="25" t="s">
        <v>158</v>
      </c>
      <c r="G36" s="24">
        <v>2463.11</v>
      </c>
      <c r="H36" s="63"/>
    </row>
    <row r="37" spans="1:8" ht="10.5" customHeight="1">
      <c r="A37" s="62">
        <v>43187</v>
      </c>
      <c r="B37" s="22">
        <f t="shared" si="0"/>
        <v>1281714</v>
      </c>
      <c r="C37" s="32">
        <v>43187</v>
      </c>
      <c r="D37" s="22">
        <v>12758</v>
      </c>
      <c r="E37" s="22" t="s">
        <v>67</v>
      </c>
      <c r="F37" s="25" t="s">
        <v>143</v>
      </c>
      <c r="G37" s="24">
        <v>2047.66</v>
      </c>
      <c r="H37" s="63"/>
    </row>
    <row r="38" spans="1:8" ht="11.25" customHeight="1">
      <c r="A38" s="62">
        <v>43187</v>
      </c>
      <c r="B38" s="22">
        <f t="shared" si="0"/>
        <v>1281715</v>
      </c>
      <c r="C38" s="32">
        <v>43187</v>
      </c>
      <c r="D38" s="22">
        <f>D37+1</f>
        <v>12759</v>
      </c>
      <c r="E38" s="22" t="s">
        <v>36</v>
      </c>
      <c r="F38" s="25" t="s">
        <v>59</v>
      </c>
      <c r="G38" s="24">
        <v>4526.2299999999996</v>
      </c>
      <c r="H38" s="63"/>
    </row>
    <row r="39" spans="1:8" ht="10.5" customHeight="1">
      <c r="A39" s="62">
        <v>43187</v>
      </c>
      <c r="B39" s="22">
        <f t="shared" si="0"/>
        <v>1281716</v>
      </c>
      <c r="C39" s="32">
        <v>43187</v>
      </c>
      <c r="D39" s="22">
        <f t="shared" ref="D39:D40" si="2">D38+1</f>
        <v>12760</v>
      </c>
      <c r="E39" s="22" t="s">
        <v>8</v>
      </c>
      <c r="F39" s="25" t="s">
        <v>159</v>
      </c>
      <c r="G39" s="24">
        <v>24649.46</v>
      </c>
      <c r="H39" s="63"/>
    </row>
    <row r="40" spans="1:8" ht="10.5" customHeight="1">
      <c r="A40" s="62">
        <v>43187</v>
      </c>
      <c r="B40" s="22">
        <f t="shared" si="0"/>
        <v>1281717</v>
      </c>
      <c r="C40" s="32">
        <v>43187</v>
      </c>
      <c r="D40" s="22">
        <f t="shared" si="2"/>
        <v>12761</v>
      </c>
      <c r="E40" s="22" t="s">
        <v>156</v>
      </c>
      <c r="F40" s="25" t="s">
        <v>157</v>
      </c>
      <c r="G40" s="24">
        <v>23248.7</v>
      </c>
      <c r="H40" s="63"/>
    </row>
    <row r="41" spans="1:8" ht="10.5" customHeight="1">
      <c r="A41" s="46"/>
      <c r="B41" s="29"/>
      <c r="C41" s="29"/>
      <c r="D41" s="29"/>
      <c r="E41" s="40"/>
      <c r="F41" s="47"/>
      <c r="G41" s="48"/>
    </row>
    <row r="42" spans="1:8" ht="17.25" customHeight="1" thickBot="1">
      <c r="A42" s="49" t="s">
        <v>5</v>
      </c>
      <c r="B42" s="50"/>
      <c r="C42" s="50"/>
      <c r="D42" s="16"/>
      <c r="E42" s="17"/>
      <c r="F42" s="20"/>
      <c r="G42" s="18"/>
    </row>
    <row r="43" spans="1:8" ht="10.5" customHeight="1">
      <c r="A43" s="4"/>
      <c r="B43" s="51"/>
      <c r="C43" s="51"/>
      <c r="D43" s="5"/>
      <c r="E43" s="6"/>
      <c r="F43" s="6"/>
      <c r="G43" s="7"/>
    </row>
    <row r="44" spans="1:8" ht="10.5" customHeight="1">
      <c r="A44" s="4"/>
      <c r="B44" s="51"/>
      <c r="C44" s="51"/>
      <c r="D44" s="5"/>
      <c r="E44" s="6"/>
      <c r="F44" s="52"/>
      <c r="G44" s="53"/>
    </row>
    <row r="45" spans="1:8" ht="10.5" customHeight="1">
      <c r="A45" s="4"/>
      <c r="B45" s="51"/>
      <c r="C45" s="51"/>
      <c r="D45" s="5"/>
      <c r="E45" s="6"/>
      <c r="F45" s="6"/>
      <c r="G45" s="67">
        <f>SUM(G6:G44)</f>
        <v>284741.99</v>
      </c>
    </row>
    <row r="46" spans="1:8">
      <c r="A46" s="54"/>
      <c r="B46" s="51"/>
      <c r="C46" s="51"/>
      <c r="D46" s="5"/>
      <c r="E46" s="6"/>
      <c r="F46" s="6"/>
      <c r="G46" s="7"/>
    </row>
    <row r="47" spans="1:8">
      <c r="A47" s="4" t="s">
        <v>19</v>
      </c>
      <c r="B47" s="51"/>
      <c r="C47" s="51"/>
      <c r="D47" s="5"/>
      <c r="E47" s="6"/>
      <c r="F47" s="6"/>
      <c r="G47" s="7"/>
    </row>
    <row r="48" spans="1:8">
      <c r="E48" s="9"/>
      <c r="F48" s="9"/>
      <c r="G48" s="10"/>
    </row>
    <row r="51" spans="1:13" s="8" customFormat="1">
      <c r="A51" s="11"/>
      <c r="B51" s="55"/>
      <c r="C51" s="55"/>
      <c r="E51" s="12"/>
      <c r="F51" s="12"/>
      <c r="G51" s="13"/>
      <c r="H51" s="3"/>
      <c r="I51" s="3"/>
      <c r="J51" s="3"/>
      <c r="K51" s="3"/>
      <c r="L51" s="3"/>
      <c r="M51" s="3"/>
    </row>
    <row r="52" spans="1:13" s="8" customFormat="1">
      <c r="A52" s="11"/>
      <c r="B52" s="55"/>
      <c r="C52" s="55"/>
      <c r="E52" s="12"/>
      <c r="F52" s="12"/>
      <c r="G52" s="13"/>
      <c r="H52" s="3"/>
      <c r="I52" s="3"/>
      <c r="J52" s="3"/>
      <c r="K52" s="3"/>
      <c r="L52" s="3"/>
      <c r="M52" s="3"/>
    </row>
    <row r="53" spans="1:13" s="8" customFormat="1">
      <c r="A53" s="11"/>
      <c r="B53" s="55"/>
      <c r="C53" s="55"/>
      <c r="E53" s="12"/>
      <c r="F53" s="12"/>
      <c r="G53" s="13"/>
      <c r="H53" s="3"/>
      <c r="I53" s="3"/>
      <c r="J53" s="3"/>
      <c r="K53" s="3"/>
      <c r="L53" s="3"/>
      <c r="M53" s="3"/>
    </row>
    <row r="87" spans="5:7">
      <c r="E87" s="9"/>
      <c r="F87" s="9"/>
      <c r="G87" s="10">
        <f>SUM(G52:G84)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90"/>
  <sheetViews>
    <sheetView tabSelected="1" topLeftCell="A97" workbookViewId="0">
      <selection activeCell="H123" sqref="H123"/>
    </sheetView>
  </sheetViews>
  <sheetFormatPr defaultRowHeight="11.25"/>
  <cols>
    <col min="1" max="1" width="21.140625" style="8" customWidth="1"/>
    <col min="2" max="3" width="12.28515625" style="41" customWidth="1"/>
    <col min="4" max="4" width="8.28515625" style="8" customWidth="1"/>
    <col min="5" max="5" width="34.42578125" style="12" customWidth="1"/>
    <col min="6" max="6" width="44.7109375" style="12" customWidth="1"/>
    <col min="7" max="7" width="17.5703125" style="13" customWidth="1"/>
    <col min="8" max="8" width="9.140625" style="3"/>
    <col min="9" max="9" width="12.140625" style="3" customWidth="1"/>
    <col min="10" max="11" width="9.140625" style="3"/>
    <col min="12" max="12" width="27.42578125" style="3" customWidth="1"/>
    <col min="13" max="13" width="15.140625" style="3" customWidth="1"/>
    <col min="14" max="16384" width="9.140625" style="3"/>
  </cols>
  <sheetData>
    <row r="1" spans="1:10" s="19" customFormat="1">
      <c r="A1" s="71" t="s">
        <v>16</v>
      </c>
      <c r="B1" s="56"/>
      <c r="C1" s="56"/>
      <c r="D1" s="57"/>
      <c r="E1" s="58"/>
      <c r="F1" s="71"/>
      <c r="G1" s="71"/>
      <c r="H1" s="71"/>
      <c r="I1" s="71"/>
      <c r="J1" s="71"/>
    </row>
    <row r="2" spans="1:10" s="19" customFormat="1">
      <c r="A2" s="71" t="s">
        <v>17</v>
      </c>
      <c r="B2" s="58"/>
      <c r="C2" s="58"/>
      <c r="D2" s="58"/>
      <c r="E2" s="58"/>
      <c r="F2" s="71"/>
      <c r="G2" s="71"/>
      <c r="H2" s="71"/>
      <c r="I2" s="71"/>
      <c r="J2" s="71"/>
    </row>
    <row r="3" spans="1:10" s="19" customFormat="1">
      <c r="A3" s="71" t="s">
        <v>131</v>
      </c>
      <c r="B3" s="56"/>
      <c r="C3" s="56"/>
      <c r="D3" s="57"/>
      <c r="E3" s="58"/>
      <c r="F3" s="71"/>
      <c r="G3" s="71"/>
      <c r="H3" s="71"/>
      <c r="I3" s="71"/>
      <c r="J3" s="71"/>
    </row>
    <row r="4" spans="1:10">
      <c r="B4" s="59"/>
      <c r="C4" s="59"/>
      <c r="D4" s="60"/>
      <c r="E4" s="57" t="s">
        <v>25</v>
      </c>
      <c r="F4" s="71"/>
    </row>
    <row r="5" spans="1:10" s="2" customFormat="1" ht="12" thickBot="1">
      <c r="A5" s="42" t="s">
        <v>18</v>
      </c>
      <c r="B5" s="43" t="s">
        <v>1</v>
      </c>
      <c r="C5" s="43" t="s">
        <v>0</v>
      </c>
      <c r="D5" s="42" t="s">
        <v>2</v>
      </c>
      <c r="E5" s="42" t="s">
        <v>3</v>
      </c>
      <c r="F5" s="44" t="s">
        <v>7</v>
      </c>
      <c r="G5" s="45" t="s">
        <v>4</v>
      </c>
    </row>
    <row r="6" spans="1:10" s="14" customFormat="1">
      <c r="A6" s="46">
        <v>43153</v>
      </c>
      <c r="B6" s="22">
        <v>1279083</v>
      </c>
      <c r="C6" s="32">
        <v>43161</v>
      </c>
      <c r="D6" s="22">
        <v>12644</v>
      </c>
      <c r="E6" s="22" t="s">
        <v>41</v>
      </c>
      <c r="F6" s="25" t="s">
        <v>60</v>
      </c>
      <c r="G6" s="24">
        <v>5742</v>
      </c>
      <c r="H6" s="63"/>
    </row>
    <row r="7" spans="1:10">
      <c r="A7" s="46">
        <v>43153</v>
      </c>
      <c r="B7" s="22">
        <f>B6+1</f>
        <v>1279084</v>
      </c>
      <c r="C7" s="32">
        <v>43161</v>
      </c>
      <c r="D7" s="22">
        <f>D6+1</f>
        <v>12645</v>
      </c>
      <c r="E7" s="22" t="s">
        <v>12</v>
      </c>
      <c r="F7" s="25" t="s">
        <v>13</v>
      </c>
      <c r="G7" s="24">
        <v>6613.2</v>
      </c>
      <c r="H7" s="63"/>
    </row>
    <row r="8" spans="1:10">
      <c r="A8" s="46">
        <v>43153</v>
      </c>
      <c r="B8" s="22">
        <f t="shared" ref="B8:B33" si="0">B7+1</f>
        <v>1279085</v>
      </c>
      <c r="C8" s="32">
        <v>43161</v>
      </c>
      <c r="D8" s="22">
        <f t="shared" ref="D8:D33" si="1">D7+1</f>
        <v>12646</v>
      </c>
      <c r="E8" s="22" t="s">
        <v>12</v>
      </c>
      <c r="F8" s="25" t="s">
        <v>11</v>
      </c>
      <c r="G8" s="24">
        <v>4586.17</v>
      </c>
      <c r="H8" s="63"/>
    </row>
    <row r="9" spans="1:10">
      <c r="A9" s="46">
        <v>43153</v>
      </c>
      <c r="B9" s="22">
        <f t="shared" si="0"/>
        <v>1279086</v>
      </c>
      <c r="C9" s="32">
        <v>43161</v>
      </c>
      <c r="D9" s="22">
        <f t="shared" si="1"/>
        <v>12647</v>
      </c>
      <c r="E9" s="22" t="s">
        <v>54</v>
      </c>
      <c r="F9" s="25" t="s">
        <v>20</v>
      </c>
      <c r="G9" s="24">
        <v>16108.87</v>
      </c>
      <c r="H9" s="63"/>
    </row>
    <row r="10" spans="1:10">
      <c r="A10" s="46">
        <v>43153</v>
      </c>
      <c r="B10" s="22">
        <f t="shared" si="0"/>
        <v>1279087</v>
      </c>
      <c r="C10" s="32">
        <v>43161</v>
      </c>
      <c r="D10" s="22">
        <f t="shared" si="1"/>
        <v>12648</v>
      </c>
      <c r="E10" s="22" t="s">
        <v>61</v>
      </c>
      <c r="F10" s="25" t="s">
        <v>62</v>
      </c>
      <c r="G10" s="24">
        <v>3701.66</v>
      </c>
      <c r="H10" s="63"/>
    </row>
    <row r="11" spans="1:10">
      <c r="A11" s="46">
        <v>43153</v>
      </c>
      <c r="B11" s="22">
        <f t="shared" si="0"/>
        <v>1279088</v>
      </c>
      <c r="C11" s="32">
        <v>43161</v>
      </c>
      <c r="D11" s="22">
        <f t="shared" si="1"/>
        <v>12649</v>
      </c>
      <c r="E11" s="22" t="s">
        <v>30</v>
      </c>
      <c r="F11" s="25" t="s">
        <v>31</v>
      </c>
      <c r="G11" s="24">
        <v>4700.6499999999996</v>
      </c>
      <c r="H11" s="63"/>
    </row>
    <row r="12" spans="1:10">
      <c r="A12" s="46">
        <v>43153</v>
      </c>
      <c r="B12" s="22">
        <f t="shared" si="0"/>
        <v>1279089</v>
      </c>
      <c r="C12" s="32">
        <v>43161</v>
      </c>
      <c r="D12" s="22">
        <f t="shared" si="1"/>
        <v>12650</v>
      </c>
      <c r="E12" s="22" t="s">
        <v>63</v>
      </c>
      <c r="F12" s="25" t="s">
        <v>50</v>
      </c>
      <c r="G12" s="24">
        <v>1684.82</v>
      </c>
      <c r="H12" s="63"/>
    </row>
    <row r="13" spans="1:10">
      <c r="A13" s="46">
        <v>43153</v>
      </c>
      <c r="B13" s="22">
        <f t="shared" si="0"/>
        <v>1279090</v>
      </c>
      <c r="C13" s="32">
        <v>43161</v>
      </c>
      <c r="D13" s="22">
        <f t="shared" si="1"/>
        <v>12651</v>
      </c>
      <c r="E13" s="22" t="s">
        <v>64</v>
      </c>
      <c r="F13" s="25" t="s">
        <v>51</v>
      </c>
      <c r="G13" s="24">
        <v>4360.72</v>
      </c>
      <c r="H13" s="63"/>
    </row>
    <row r="14" spans="1:10">
      <c r="A14" s="46">
        <v>43153</v>
      </c>
      <c r="B14" s="22">
        <f t="shared" si="0"/>
        <v>1279091</v>
      </c>
      <c r="C14" s="32">
        <v>43161</v>
      </c>
      <c r="D14" s="22">
        <f t="shared" si="1"/>
        <v>12652</v>
      </c>
      <c r="E14" s="22" t="s">
        <v>28</v>
      </c>
      <c r="F14" s="25" t="s">
        <v>65</v>
      </c>
      <c r="G14" s="24">
        <v>2438.04</v>
      </c>
      <c r="H14" s="63"/>
    </row>
    <row r="15" spans="1:10">
      <c r="A15" s="46">
        <v>43153</v>
      </c>
      <c r="B15" s="22">
        <f t="shared" si="0"/>
        <v>1279092</v>
      </c>
      <c r="C15" s="32">
        <v>43161</v>
      </c>
      <c r="D15" s="22">
        <f t="shared" si="1"/>
        <v>12653</v>
      </c>
      <c r="E15" s="22" t="s">
        <v>66</v>
      </c>
      <c r="F15" s="25" t="s">
        <v>52</v>
      </c>
      <c r="G15" s="24">
        <v>1114.93</v>
      </c>
      <c r="H15" s="63"/>
    </row>
    <row r="16" spans="1:10">
      <c r="A16" s="46">
        <v>43153</v>
      </c>
      <c r="B16" s="22">
        <f t="shared" si="0"/>
        <v>1279093</v>
      </c>
      <c r="C16" s="32">
        <v>43161</v>
      </c>
      <c r="D16" s="22">
        <f t="shared" si="1"/>
        <v>12654</v>
      </c>
      <c r="E16" s="22" t="s">
        <v>15</v>
      </c>
      <c r="F16" s="25"/>
      <c r="G16" s="24">
        <v>0</v>
      </c>
      <c r="H16" s="63"/>
    </row>
    <row r="17" spans="1:8">
      <c r="A17" s="46">
        <v>43153</v>
      </c>
      <c r="B17" s="22">
        <f t="shared" si="0"/>
        <v>1279094</v>
      </c>
      <c r="C17" s="32">
        <v>43161</v>
      </c>
      <c r="D17" s="22">
        <v>12654</v>
      </c>
      <c r="E17" s="22" t="s">
        <v>15</v>
      </c>
      <c r="F17" s="25"/>
      <c r="G17" s="24">
        <v>0</v>
      </c>
      <c r="H17" s="63"/>
    </row>
    <row r="18" spans="1:8">
      <c r="A18" s="46">
        <v>43153</v>
      </c>
      <c r="B18" s="22">
        <f t="shared" si="0"/>
        <v>1279095</v>
      </c>
      <c r="C18" s="32">
        <v>43161</v>
      </c>
      <c r="D18" s="22">
        <f t="shared" si="1"/>
        <v>12655</v>
      </c>
      <c r="E18" s="22" t="s">
        <v>67</v>
      </c>
      <c r="F18" s="25" t="s">
        <v>11</v>
      </c>
      <c r="G18" s="24">
        <v>797.37</v>
      </c>
      <c r="H18" s="63"/>
    </row>
    <row r="19" spans="1:8">
      <c r="A19" s="46">
        <v>43153</v>
      </c>
      <c r="B19" s="22">
        <f t="shared" si="0"/>
        <v>1279096</v>
      </c>
      <c r="C19" s="32">
        <v>43161</v>
      </c>
      <c r="D19" s="22">
        <f t="shared" si="1"/>
        <v>12656</v>
      </c>
      <c r="E19" s="22" t="s">
        <v>32</v>
      </c>
      <c r="F19" s="25" t="s">
        <v>14</v>
      </c>
      <c r="G19" s="24">
        <v>4612.92</v>
      </c>
      <c r="H19" s="63"/>
    </row>
    <row r="20" spans="1:8">
      <c r="A20" s="46">
        <v>43153</v>
      </c>
      <c r="B20" s="22">
        <f t="shared" si="0"/>
        <v>1279097</v>
      </c>
      <c r="C20" s="32">
        <v>43161</v>
      </c>
      <c r="D20" s="22">
        <f t="shared" si="1"/>
        <v>12657</v>
      </c>
      <c r="E20" s="22" t="s">
        <v>24</v>
      </c>
      <c r="F20" s="25" t="s">
        <v>29</v>
      </c>
      <c r="G20" s="24">
        <v>1140.33</v>
      </c>
      <c r="H20" s="63"/>
    </row>
    <row r="21" spans="1:8">
      <c r="A21" s="46">
        <v>43153</v>
      </c>
      <c r="B21" s="22">
        <f t="shared" si="0"/>
        <v>1279098</v>
      </c>
      <c r="C21" s="32">
        <v>43161</v>
      </c>
      <c r="D21" s="22">
        <f t="shared" si="1"/>
        <v>12658</v>
      </c>
      <c r="E21" s="22" t="s">
        <v>69</v>
      </c>
      <c r="F21" s="25" t="s">
        <v>70</v>
      </c>
      <c r="G21" s="24">
        <v>5779.95</v>
      </c>
      <c r="H21" s="63"/>
    </row>
    <row r="22" spans="1:8">
      <c r="A22" s="46">
        <v>43153</v>
      </c>
      <c r="B22" s="22">
        <f t="shared" si="0"/>
        <v>1279099</v>
      </c>
      <c r="C22" s="32">
        <v>43161</v>
      </c>
      <c r="D22" s="22">
        <f t="shared" si="1"/>
        <v>12659</v>
      </c>
      <c r="E22" s="22" t="s">
        <v>71</v>
      </c>
      <c r="F22" s="25" t="s">
        <v>72</v>
      </c>
      <c r="G22" s="24">
        <v>14339.25</v>
      </c>
      <c r="H22" s="64"/>
    </row>
    <row r="23" spans="1:8">
      <c r="A23" s="46">
        <v>43153</v>
      </c>
      <c r="B23" s="22">
        <f t="shared" si="0"/>
        <v>1279100</v>
      </c>
      <c r="C23" s="32">
        <v>43161</v>
      </c>
      <c r="D23" s="22">
        <v>12659</v>
      </c>
      <c r="E23" s="22" t="s">
        <v>15</v>
      </c>
      <c r="F23" s="25"/>
      <c r="G23" s="24">
        <v>0</v>
      </c>
      <c r="H23" s="63"/>
    </row>
    <row r="24" spans="1:8">
      <c r="A24" s="46">
        <v>43153</v>
      </c>
      <c r="B24" s="22">
        <f t="shared" si="0"/>
        <v>1279101</v>
      </c>
      <c r="C24" s="32">
        <v>43161</v>
      </c>
      <c r="D24" s="22">
        <f t="shared" si="1"/>
        <v>12660</v>
      </c>
      <c r="E24" s="22" t="s">
        <v>15</v>
      </c>
      <c r="F24" s="25"/>
      <c r="G24" s="24">
        <v>0</v>
      </c>
      <c r="H24" s="63"/>
    </row>
    <row r="25" spans="1:8">
      <c r="A25" s="46">
        <v>43153</v>
      </c>
      <c r="B25" s="22">
        <f t="shared" si="0"/>
        <v>1279102</v>
      </c>
      <c r="C25" s="32">
        <v>43161</v>
      </c>
      <c r="D25" s="22">
        <v>12660</v>
      </c>
      <c r="E25" s="22" t="s">
        <v>73</v>
      </c>
      <c r="F25" s="25" t="s">
        <v>74</v>
      </c>
      <c r="G25" s="24">
        <v>35848.120000000003</v>
      </c>
      <c r="H25" s="63"/>
    </row>
    <row r="26" spans="1:8">
      <c r="A26" s="46">
        <v>43153</v>
      </c>
      <c r="B26" s="22">
        <f t="shared" si="0"/>
        <v>1279103</v>
      </c>
      <c r="C26" s="32">
        <v>43161</v>
      </c>
      <c r="D26" s="22">
        <f t="shared" si="1"/>
        <v>12661</v>
      </c>
      <c r="E26" s="22" t="s">
        <v>8</v>
      </c>
      <c r="F26" s="25" t="s">
        <v>75</v>
      </c>
      <c r="G26" s="24">
        <v>5160</v>
      </c>
      <c r="H26" s="63"/>
    </row>
    <row r="27" spans="1:8">
      <c r="A27" s="46">
        <v>43153</v>
      </c>
      <c r="B27" s="22">
        <f t="shared" si="0"/>
        <v>1279104</v>
      </c>
      <c r="C27" s="32">
        <v>43161</v>
      </c>
      <c r="D27" s="22">
        <v>12661</v>
      </c>
      <c r="E27" s="22" t="s">
        <v>15</v>
      </c>
      <c r="F27" s="25"/>
      <c r="G27" s="24">
        <v>0</v>
      </c>
      <c r="H27" s="63"/>
    </row>
    <row r="28" spans="1:8">
      <c r="A28" s="46">
        <v>43153</v>
      </c>
      <c r="B28" s="22">
        <f t="shared" si="0"/>
        <v>1279105</v>
      </c>
      <c r="C28" s="32">
        <v>43161</v>
      </c>
      <c r="D28" s="22">
        <f t="shared" si="1"/>
        <v>12662</v>
      </c>
      <c r="E28" s="22" t="s">
        <v>8</v>
      </c>
      <c r="F28" s="25" t="s">
        <v>76</v>
      </c>
      <c r="G28" s="24">
        <v>402</v>
      </c>
      <c r="H28" s="63"/>
    </row>
    <row r="29" spans="1:8">
      <c r="A29" s="46">
        <v>43153</v>
      </c>
      <c r="B29" s="22">
        <f t="shared" si="0"/>
        <v>1279106</v>
      </c>
      <c r="C29" s="32">
        <v>43161</v>
      </c>
      <c r="D29" s="22">
        <f t="shared" si="1"/>
        <v>12663</v>
      </c>
      <c r="E29" s="22" t="s">
        <v>8</v>
      </c>
      <c r="F29" s="25" t="s">
        <v>77</v>
      </c>
      <c r="G29" s="24">
        <v>4648.6099999999997</v>
      </c>
      <c r="H29" s="63"/>
    </row>
    <row r="30" spans="1:8">
      <c r="A30" s="46">
        <v>43153</v>
      </c>
      <c r="B30" s="22">
        <f t="shared" si="0"/>
        <v>1279107</v>
      </c>
      <c r="C30" s="32">
        <v>43161</v>
      </c>
      <c r="D30" s="22">
        <f t="shared" si="1"/>
        <v>12664</v>
      </c>
      <c r="E30" s="22" t="s">
        <v>15</v>
      </c>
      <c r="F30" s="25"/>
      <c r="G30" s="24">
        <v>0</v>
      </c>
      <c r="H30" s="63"/>
    </row>
    <row r="31" spans="1:8">
      <c r="A31" s="46">
        <v>43153</v>
      </c>
      <c r="B31" s="22">
        <f t="shared" si="0"/>
        <v>1279108</v>
      </c>
      <c r="C31" s="32">
        <v>43161</v>
      </c>
      <c r="D31" s="22">
        <v>12664</v>
      </c>
      <c r="E31" s="22" t="s">
        <v>8</v>
      </c>
      <c r="F31" s="25" t="s">
        <v>78</v>
      </c>
      <c r="G31" s="24">
        <v>28545.5</v>
      </c>
      <c r="H31" s="63"/>
    </row>
    <row r="32" spans="1:8">
      <c r="A32" s="46">
        <v>43153</v>
      </c>
      <c r="B32" s="22">
        <f t="shared" si="0"/>
        <v>1279109</v>
      </c>
      <c r="C32" s="32">
        <v>43161</v>
      </c>
      <c r="D32" s="22">
        <f t="shared" si="1"/>
        <v>12665</v>
      </c>
      <c r="E32" s="22" t="s">
        <v>36</v>
      </c>
      <c r="F32" s="25" t="s">
        <v>79</v>
      </c>
      <c r="G32" s="24">
        <v>4526.2299999999996</v>
      </c>
      <c r="H32" s="63"/>
    </row>
    <row r="33" spans="1:8">
      <c r="A33" s="74">
        <v>43153</v>
      </c>
      <c r="B33" s="75">
        <f t="shared" si="0"/>
        <v>1279110</v>
      </c>
      <c r="C33" s="76">
        <v>43161</v>
      </c>
      <c r="D33" s="75">
        <f t="shared" si="1"/>
        <v>12666</v>
      </c>
      <c r="E33" s="75" t="s">
        <v>8</v>
      </c>
      <c r="F33" s="77" t="s">
        <v>80</v>
      </c>
      <c r="G33" s="78">
        <v>22238.63</v>
      </c>
      <c r="H33" s="63"/>
    </row>
    <row r="34" spans="1:8">
      <c r="A34" s="46">
        <v>43162</v>
      </c>
      <c r="B34" s="22">
        <v>1279111</v>
      </c>
      <c r="C34" s="32">
        <v>43168</v>
      </c>
      <c r="D34" s="22">
        <v>12667</v>
      </c>
      <c r="E34" s="22" t="s">
        <v>27</v>
      </c>
      <c r="F34" s="25" t="s">
        <v>68</v>
      </c>
      <c r="G34" s="24">
        <v>3139.29</v>
      </c>
      <c r="H34" s="63"/>
    </row>
    <row r="35" spans="1:8">
      <c r="A35" s="46">
        <v>43162</v>
      </c>
      <c r="B35" s="22">
        <f>B34+1</f>
        <v>1279112</v>
      </c>
      <c r="C35" s="32">
        <v>43168</v>
      </c>
      <c r="D35" s="22">
        <f>D34+1</f>
        <v>12668</v>
      </c>
      <c r="E35" s="22" t="s">
        <v>12</v>
      </c>
      <c r="F35" s="25" t="s">
        <v>13</v>
      </c>
      <c r="G35" s="24">
        <v>8303.1299999999992</v>
      </c>
      <c r="H35" s="63"/>
    </row>
    <row r="36" spans="1:8">
      <c r="A36" s="46">
        <v>43162</v>
      </c>
      <c r="B36" s="22">
        <f t="shared" ref="B36:B72" si="2">B35+1</f>
        <v>1279113</v>
      </c>
      <c r="C36" s="32">
        <v>43168</v>
      </c>
      <c r="D36" s="22">
        <f t="shared" ref="D36:D72" si="3">D35+1</f>
        <v>12669</v>
      </c>
      <c r="E36" s="22" t="s">
        <v>54</v>
      </c>
      <c r="F36" s="25" t="s">
        <v>20</v>
      </c>
      <c r="G36" s="24">
        <v>13174.91</v>
      </c>
      <c r="H36" s="63"/>
    </row>
    <row r="37" spans="1:8">
      <c r="A37" s="46">
        <v>43162</v>
      </c>
      <c r="B37" s="22">
        <f t="shared" si="2"/>
        <v>1279114</v>
      </c>
      <c r="C37" s="32">
        <v>43168</v>
      </c>
      <c r="D37" s="22">
        <f t="shared" si="3"/>
        <v>12670</v>
      </c>
      <c r="E37" s="22" t="s">
        <v>81</v>
      </c>
      <c r="F37" s="25" t="s">
        <v>82</v>
      </c>
      <c r="G37" s="24">
        <v>2766.87</v>
      </c>
      <c r="H37" s="63"/>
    </row>
    <row r="38" spans="1:8">
      <c r="A38" s="46">
        <v>43162</v>
      </c>
      <c r="B38" s="22">
        <f t="shared" si="2"/>
        <v>1279115</v>
      </c>
      <c r="C38" s="32">
        <v>43168</v>
      </c>
      <c r="D38" s="22">
        <f t="shared" si="3"/>
        <v>12671</v>
      </c>
      <c r="E38" s="22" t="s">
        <v>83</v>
      </c>
      <c r="F38" s="25" t="s">
        <v>84</v>
      </c>
      <c r="G38" s="24">
        <v>1993.64</v>
      </c>
      <c r="H38" s="63"/>
    </row>
    <row r="39" spans="1:8">
      <c r="A39" s="46">
        <v>43162</v>
      </c>
      <c r="B39" s="22">
        <f t="shared" si="2"/>
        <v>1279116</v>
      </c>
      <c r="C39" s="32">
        <v>43168</v>
      </c>
      <c r="D39" s="22">
        <f t="shared" si="3"/>
        <v>12672</v>
      </c>
      <c r="E39" s="22" t="s">
        <v>15</v>
      </c>
      <c r="F39" s="25"/>
      <c r="G39" s="24">
        <v>0</v>
      </c>
      <c r="H39" s="64"/>
    </row>
    <row r="40" spans="1:8">
      <c r="A40" s="46">
        <v>43162</v>
      </c>
      <c r="B40" s="22">
        <f t="shared" si="2"/>
        <v>1279117</v>
      </c>
      <c r="C40" s="32">
        <v>43168</v>
      </c>
      <c r="D40" s="22">
        <v>12672</v>
      </c>
      <c r="E40" s="22" t="s">
        <v>85</v>
      </c>
      <c r="F40" s="25" t="s">
        <v>21</v>
      </c>
      <c r="G40" s="24">
        <v>7441.96</v>
      </c>
      <c r="H40" s="64"/>
    </row>
    <row r="41" spans="1:8">
      <c r="A41" s="46">
        <v>43162</v>
      </c>
      <c r="B41" s="22">
        <f t="shared" si="2"/>
        <v>1279118</v>
      </c>
      <c r="C41" s="32">
        <v>43168</v>
      </c>
      <c r="D41" s="22">
        <f t="shared" si="3"/>
        <v>12673</v>
      </c>
      <c r="E41" s="22" t="s">
        <v>15</v>
      </c>
      <c r="F41" s="25"/>
      <c r="G41" s="24">
        <v>0</v>
      </c>
      <c r="H41" s="64"/>
    </row>
    <row r="42" spans="1:8">
      <c r="A42" s="46">
        <v>43162</v>
      </c>
      <c r="B42" s="22">
        <f t="shared" si="2"/>
        <v>1279119</v>
      </c>
      <c r="C42" s="32">
        <v>43168</v>
      </c>
      <c r="D42" s="22">
        <v>12673</v>
      </c>
      <c r="E42" s="22" t="s">
        <v>63</v>
      </c>
      <c r="F42" s="25" t="s">
        <v>50</v>
      </c>
      <c r="G42" s="24">
        <v>1853.31</v>
      </c>
      <c r="H42" s="64"/>
    </row>
    <row r="43" spans="1:8">
      <c r="A43" s="46">
        <v>43162</v>
      </c>
      <c r="B43" s="22">
        <f t="shared" si="2"/>
        <v>1279120</v>
      </c>
      <c r="C43" s="32">
        <v>43168</v>
      </c>
      <c r="D43" s="22">
        <f t="shared" si="3"/>
        <v>12674</v>
      </c>
      <c r="E43" s="22" t="s">
        <v>24</v>
      </c>
      <c r="F43" s="25" t="s">
        <v>29</v>
      </c>
      <c r="G43" s="24">
        <v>884.14</v>
      </c>
      <c r="H43" s="64"/>
    </row>
    <row r="44" spans="1:8">
      <c r="A44" s="46">
        <v>43162</v>
      </c>
      <c r="B44" s="22">
        <f t="shared" si="2"/>
        <v>1279121</v>
      </c>
      <c r="C44" s="32">
        <v>43168</v>
      </c>
      <c r="D44" s="22">
        <f t="shared" si="3"/>
        <v>12675</v>
      </c>
      <c r="E44" s="22" t="s">
        <v>86</v>
      </c>
      <c r="F44" s="25" t="s">
        <v>87</v>
      </c>
      <c r="G44" s="24">
        <v>1752.22</v>
      </c>
      <c r="H44" s="64"/>
    </row>
    <row r="45" spans="1:8">
      <c r="A45" s="46">
        <v>43162</v>
      </c>
      <c r="B45" s="22">
        <f t="shared" si="2"/>
        <v>1279122</v>
      </c>
      <c r="C45" s="32">
        <v>43168</v>
      </c>
      <c r="D45" s="22">
        <f t="shared" si="3"/>
        <v>12676</v>
      </c>
      <c r="E45" s="22" t="s">
        <v>88</v>
      </c>
      <c r="F45" s="25" t="s">
        <v>33</v>
      </c>
      <c r="G45" s="24">
        <v>2438.04</v>
      </c>
      <c r="H45" s="64"/>
    </row>
    <row r="46" spans="1:8">
      <c r="A46" s="46">
        <v>43162</v>
      </c>
      <c r="B46" s="22">
        <f t="shared" si="2"/>
        <v>1279123</v>
      </c>
      <c r="C46" s="32">
        <v>43168</v>
      </c>
      <c r="D46" s="22">
        <f t="shared" si="3"/>
        <v>12677</v>
      </c>
      <c r="E46" s="22" t="s">
        <v>32</v>
      </c>
      <c r="F46" s="25" t="s">
        <v>14</v>
      </c>
      <c r="G46" s="24">
        <v>3234.22</v>
      </c>
      <c r="H46" s="64"/>
    </row>
    <row r="47" spans="1:8">
      <c r="A47" s="46">
        <v>43162</v>
      </c>
      <c r="B47" s="22">
        <f t="shared" si="2"/>
        <v>1279124</v>
      </c>
      <c r="C47" s="32">
        <v>43168</v>
      </c>
      <c r="D47" s="22">
        <f t="shared" si="3"/>
        <v>12678</v>
      </c>
      <c r="E47" s="22" t="s">
        <v>47</v>
      </c>
      <c r="F47" s="25" t="s">
        <v>48</v>
      </c>
      <c r="G47" s="24">
        <v>3210</v>
      </c>
      <c r="H47" s="64"/>
    </row>
    <row r="48" spans="1:8">
      <c r="A48" s="46">
        <v>43162</v>
      </c>
      <c r="B48" s="22">
        <f t="shared" si="2"/>
        <v>1279125</v>
      </c>
      <c r="C48" s="32">
        <v>43168</v>
      </c>
      <c r="D48" s="22">
        <f t="shared" si="3"/>
        <v>12679</v>
      </c>
      <c r="E48" s="29" t="s">
        <v>15</v>
      </c>
      <c r="F48" s="29"/>
      <c r="G48" s="24">
        <v>0</v>
      </c>
      <c r="H48" s="64"/>
    </row>
    <row r="49" spans="1:8">
      <c r="A49" s="46">
        <v>43162</v>
      </c>
      <c r="B49" s="22">
        <f t="shared" si="2"/>
        <v>1279126</v>
      </c>
      <c r="C49" s="32">
        <v>43168</v>
      </c>
      <c r="D49" s="22">
        <v>12679</v>
      </c>
      <c r="E49" s="22" t="s">
        <v>89</v>
      </c>
      <c r="F49" s="22" t="s">
        <v>62</v>
      </c>
      <c r="G49" s="24">
        <v>2675.94</v>
      </c>
      <c r="H49" s="64"/>
    </row>
    <row r="50" spans="1:8">
      <c r="A50" s="46">
        <v>43162</v>
      </c>
      <c r="B50" s="22">
        <f t="shared" si="2"/>
        <v>1279127</v>
      </c>
      <c r="C50" s="32">
        <v>43168</v>
      </c>
      <c r="D50" s="22">
        <f t="shared" si="3"/>
        <v>12680</v>
      </c>
      <c r="E50" s="22" t="s">
        <v>26</v>
      </c>
      <c r="F50" s="22" t="s">
        <v>44</v>
      </c>
      <c r="G50" s="24">
        <v>1856.25</v>
      </c>
      <c r="H50" s="64"/>
    </row>
    <row r="51" spans="1:8">
      <c r="A51" s="46">
        <v>43162</v>
      </c>
      <c r="B51" s="22">
        <f t="shared" si="2"/>
        <v>1279128</v>
      </c>
      <c r="C51" s="32">
        <v>43164</v>
      </c>
      <c r="D51" s="22">
        <f t="shared" si="3"/>
        <v>12681</v>
      </c>
      <c r="E51" s="29" t="s">
        <v>90</v>
      </c>
      <c r="F51" s="29" t="s">
        <v>91</v>
      </c>
      <c r="G51" s="24">
        <v>44722.21</v>
      </c>
      <c r="H51" s="64"/>
    </row>
    <row r="52" spans="1:8">
      <c r="A52" s="46">
        <v>43162</v>
      </c>
      <c r="B52" s="22">
        <f t="shared" si="2"/>
        <v>1279129</v>
      </c>
      <c r="C52" s="32">
        <v>43168</v>
      </c>
      <c r="D52" s="22">
        <f t="shared" si="3"/>
        <v>12682</v>
      </c>
      <c r="E52" s="29" t="s">
        <v>8</v>
      </c>
      <c r="F52" s="29" t="s">
        <v>92</v>
      </c>
      <c r="G52" s="24">
        <v>13624.02</v>
      </c>
      <c r="H52" s="64"/>
    </row>
    <row r="53" spans="1:8">
      <c r="A53" s="46">
        <v>43162</v>
      </c>
      <c r="B53" s="22">
        <f t="shared" si="2"/>
        <v>1279130</v>
      </c>
      <c r="C53" s="32">
        <v>43168</v>
      </c>
      <c r="D53" s="22">
        <f t="shared" si="3"/>
        <v>12683</v>
      </c>
      <c r="E53" s="29" t="s">
        <v>15</v>
      </c>
      <c r="F53" s="29" t="s">
        <v>107</v>
      </c>
      <c r="G53" s="24">
        <v>0</v>
      </c>
      <c r="H53" s="64"/>
    </row>
    <row r="54" spans="1:8">
      <c r="A54" s="46">
        <v>43162</v>
      </c>
      <c r="B54" s="22">
        <f t="shared" si="2"/>
        <v>1279131</v>
      </c>
      <c r="C54" s="32">
        <v>43168</v>
      </c>
      <c r="D54" s="22">
        <v>12684</v>
      </c>
      <c r="E54" s="29" t="s">
        <v>8</v>
      </c>
      <c r="F54" s="29" t="s">
        <v>93</v>
      </c>
      <c r="G54" s="24">
        <v>2565</v>
      </c>
      <c r="H54" s="64"/>
    </row>
    <row r="55" spans="1:8">
      <c r="A55" s="46">
        <v>43162</v>
      </c>
      <c r="B55" s="22">
        <f t="shared" si="2"/>
        <v>1279132</v>
      </c>
      <c r="C55" s="32">
        <v>43164</v>
      </c>
      <c r="D55" s="22">
        <f t="shared" si="3"/>
        <v>12685</v>
      </c>
      <c r="E55" s="29" t="s">
        <v>94</v>
      </c>
      <c r="F55" s="29" t="s">
        <v>95</v>
      </c>
      <c r="G55" s="24">
        <v>15161.32</v>
      </c>
      <c r="H55" s="64"/>
    </row>
    <row r="56" spans="1:8">
      <c r="A56" s="46">
        <v>43162</v>
      </c>
      <c r="B56" s="22">
        <f t="shared" si="2"/>
        <v>1279133</v>
      </c>
      <c r="C56" s="32">
        <v>43164</v>
      </c>
      <c r="D56" s="22">
        <f t="shared" si="3"/>
        <v>12686</v>
      </c>
      <c r="E56" s="29" t="s">
        <v>96</v>
      </c>
      <c r="F56" s="29" t="s">
        <v>97</v>
      </c>
      <c r="G56" s="24">
        <v>5188.26</v>
      </c>
      <c r="H56" s="64"/>
    </row>
    <row r="57" spans="1:8">
      <c r="A57" s="46">
        <v>43162</v>
      </c>
      <c r="B57" s="22">
        <f t="shared" si="2"/>
        <v>1279134</v>
      </c>
      <c r="C57" s="32">
        <v>43168</v>
      </c>
      <c r="D57" s="22">
        <f t="shared" si="3"/>
        <v>12687</v>
      </c>
      <c r="E57" s="29" t="s">
        <v>98</v>
      </c>
      <c r="F57" s="29" t="s">
        <v>108</v>
      </c>
      <c r="G57" s="24">
        <v>2962.51</v>
      </c>
      <c r="H57" s="64"/>
    </row>
    <row r="58" spans="1:8">
      <c r="A58" s="46">
        <v>43165</v>
      </c>
      <c r="B58" s="22">
        <f t="shared" si="2"/>
        <v>1279135</v>
      </c>
      <c r="C58" s="32">
        <v>43168</v>
      </c>
      <c r="D58" s="22">
        <f t="shared" si="3"/>
        <v>12688</v>
      </c>
      <c r="E58" s="29" t="s">
        <v>38</v>
      </c>
      <c r="F58" s="29" t="s">
        <v>99</v>
      </c>
      <c r="G58" s="24">
        <v>7660</v>
      </c>
      <c r="H58" s="64"/>
    </row>
    <row r="59" spans="1:8">
      <c r="A59" s="46">
        <v>43165</v>
      </c>
      <c r="B59" s="22">
        <f t="shared" si="2"/>
        <v>1279136</v>
      </c>
      <c r="C59" s="32">
        <v>43168</v>
      </c>
      <c r="D59" s="22">
        <f t="shared" si="3"/>
        <v>12689</v>
      </c>
      <c r="E59" s="29" t="s">
        <v>38</v>
      </c>
      <c r="F59" s="29" t="s">
        <v>100</v>
      </c>
      <c r="G59" s="24">
        <v>3645.45</v>
      </c>
      <c r="H59" s="64"/>
    </row>
    <row r="60" spans="1:8">
      <c r="A60" s="46">
        <v>43165</v>
      </c>
      <c r="B60" s="22">
        <f t="shared" si="2"/>
        <v>1279137</v>
      </c>
      <c r="C60" s="32">
        <v>43168</v>
      </c>
      <c r="D60" s="22">
        <f t="shared" si="3"/>
        <v>12690</v>
      </c>
      <c r="E60" s="29" t="s">
        <v>39</v>
      </c>
      <c r="F60" s="29" t="s">
        <v>101</v>
      </c>
      <c r="G60" s="24">
        <v>2003.38</v>
      </c>
      <c r="H60" s="64"/>
    </row>
    <row r="61" spans="1:8">
      <c r="A61" s="46">
        <v>43165</v>
      </c>
      <c r="B61" s="22">
        <f t="shared" si="2"/>
        <v>1279138</v>
      </c>
      <c r="C61" s="32">
        <v>43168</v>
      </c>
      <c r="D61" s="22">
        <f t="shared" si="3"/>
        <v>12691</v>
      </c>
      <c r="E61" s="29" t="s">
        <v>40</v>
      </c>
      <c r="F61" s="29" t="s">
        <v>101</v>
      </c>
      <c r="G61" s="24">
        <v>1000</v>
      </c>
      <c r="H61" s="64"/>
    </row>
    <row r="62" spans="1:8">
      <c r="A62" s="46">
        <v>43165</v>
      </c>
      <c r="B62" s="22">
        <f t="shared" si="2"/>
        <v>1279139</v>
      </c>
      <c r="C62" s="32">
        <v>43168</v>
      </c>
      <c r="D62" s="22">
        <f t="shared" si="3"/>
        <v>12692</v>
      </c>
      <c r="E62" s="29" t="s">
        <v>40</v>
      </c>
      <c r="F62" s="29" t="s">
        <v>102</v>
      </c>
      <c r="G62" s="24">
        <v>4972.84</v>
      </c>
      <c r="H62" s="64"/>
    </row>
    <row r="63" spans="1:8">
      <c r="A63" s="46">
        <v>43162</v>
      </c>
      <c r="B63" s="22">
        <f t="shared" si="2"/>
        <v>1279140</v>
      </c>
      <c r="C63" s="32">
        <v>43168</v>
      </c>
      <c r="D63" s="22">
        <f t="shared" si="3"/>
        <v>12693</v>
      </c>
      <c r="E63" s="29" t="s">
        <v>57</v>
      </c>
      <c r="F63" s="29" t="s">
        <v>58</v>
      </c>
      <c r="G63" s="24">
        <v>3920</v>
      </c>
      <c r="H63" s="64"/>
    </row>
    <row r="64" spans="1:8">
      <c r="A64" s="46">
        <v>43162</v>
      </c>
      <c r="B64" s="22">
        <f t="shared" si="2"/>
        <v>1279141</v>
      </c>
      <c r="C64" s="32">
        <v>43168</v>
      </c>
      <c r="D64" s="22">
        <f t="shared" si="3"/>
        <v>12694</v>
      </c>
      <c r="E64" s="29" t="s">
        <v>35</v>
      </c>
      <c r="F64" s="29" t="s">
        <v>103</v>
      </c>
      <c r="G64" s="24">
        <v>24390.65</v>
      </c>
      <c r="H64" s="64"/>
    </row>
    <row r="65" spans="1:8">
      <c r="A65" s="46">
        <v>43162</v>
      </c>
      <c r="B65" s="22">
        <f t="shared" si="2"/>
        <v>1279142</v>
      </c>
      <c r="C65" s="32">
        <v>43168</v>
      </c>
      <c r="D65" s="22">
        <f t="shared" si="3"/>
        <v>12695</v>
      </c>
      <c r="E65" s="29" t="s">
        <v>56</v>
      </c>
      <c r="F65" s="29" t="s">
        <v>104</v>
      </c>
      <c r="G65" s="24">
        <v>15689.83</v>
      </c>
      <c r="H65" s="64"/>
    </row>
    <row r="66" spans="1:8">
      <c r="A66" s="46">
        <v>43165</v>
      </c>
      <c r="B66" s="22">
        <f t="shared" si="2"/>
        <v>1279143</v>
      </c>
      <c r="C66" s="32">
        <v>43168</v>
      </c>
      <c r="D66" s="22">
        <f t="shared" si="3"/>
        <v>12696</v>
      </c>
      <c r="E66" s="29" t="s">
        <v>15</v>
      </c>
      <c r="F66" s="29"/>
      <c r="G66" s="24">
        <v>0</v>
      </c>
      <c r="H66" s="64"/>
    </row>
    <row r="67" spans="1:8">
      <c r="A67" s="46">
        <v>43162</v>
      </c>
      <c r="B67" s="22">
        <f t="shared" si="2"/>
        <v>1279144</v>
      </c>
      <c r="C67" s="32">
        <v>43168</v>
      </c>
      <c r="D67" s="22">
        <v>12696</v>
      </c>
      <c r="E67" s="29" t="s">
        <v>15</v>
      </c>
      <c r="F67" s="29"/>
      <c r="G67" s="24">
        <v>0</v>
      </c>
      <c r="H67" s="64"/>
    </row>
    <row r="68" spans="1:8">
      <c r="A68" s="46">
        <v>43162</v>
      </c>
      <c r="B68" s="22">
        <f t="shared" si="2"/>
        <v>1279145</v>
      </c>
      <c r="C68" s="32">
        <v>43167</v>
      </c>
      <c r="D68" s="22">
        <v>12696</v>
      </c>
      <c r="E68" s="29" t="s">
        <v>105</v>
      </c>
      <c r="F68" s="29" t="s">
        <v>106</v>
      </c>
      <c r="G68" s="24">
        <v>11650</v>
      </c>
      <c r="H68" s="64"/>
    </row>
    <row r="69" spans="1:8">
      <c r="A69" s="46">
        <v>43162</v>
      </c>
      <c r="B69" s="22">
        <f t="shared" si="2"/>
        <v>1279146</v>
      </c>
      <c r="C69" s="32">
        <v>43168</v>
      </c>
      <c r="D69" s="22">
        <f t="shared" si="3"/>
        <v>12697</v>
      </c>
      <c r="E69" s="29" t="s">
        <v>55</v>
      </c>
      <c r="F69" s="29" t="s">
        <v>110</v>
      </c>
      <c r="G69" s="24">
        <v>15033</v>
      </c>
      <c r="H69" s="64"/>
    </row>
    <row r="70" spans="1:8">
      <c r="A70" s="46">
        <v>43162</v>
      </c>
      <c r="B70" s="22">
        <f t="shared" si="2"/>
        <v>1279147</v>
      </c>
      <c r="C70" s="32">
        <v>43168</v>
      </c>
      <c r="D70" s="22">
        <v>12697</v>
      </c>
      <c r="E70" s="29" t="s">
        <v>105</v>
      </c>
      <c r="F70" s="29" t="s">
        <v>109</v>
      </c>
      <c r="G70" s="24">
        <v>11447.33</v>
      </c>
      <c r="H70" s="64"/>
    </row>
    <row r="71" spans="1:8">
      <c r="A71" s="46">
        <v>43162</v>
      </c>
      <c r="B71" s="22">
        <f t="shared" si="2"/>
        <v>1279148</v>
      </c>
      <c r="C71" s="32">
        <v>43168</v>
      </c>
      <c r="D71" s="22">
        <f t="shared" si="3"/>
        <v>12698</v>
      </c>
      <c r="E71" s="29" t="s">
        <v>15</v>
      </c>
      <c r="F71" s="29"/>
      <c r="G71" s="24">
        <v>0</v>
      </c>
      <c r="H71" s="64"/>
    </row>
    <row r="72" spans="1:8">
      <c r="A72" s="74">
        <v>43162</v>
      </c>
      <c r="B72" s="75">
        <f t="shared" si="2"/>
        <v>1279149</v>
      </c>
      <c r="C72" s="76">
        <v>43168</v>
      </c>
      <c r="D72" s="75">
        <f t="shared" si="3"/>
        <v>12699</v>
      </c>
      <c r="E72" s="75" t="s">
        <v>49</v>
      </c>
      <c r="F72" s="75" t="s">
        <v>107</v>
      </c>
      <c r="G72" s="78">
        <v>6798.33</v>
      </c>
      <c r="H72" s="64"/>
    </row>
    <row r="73" spans="1:8">
      <c r="A73" s="46">
        <v>43168</v>
      </c>
      <c r="B73" s="22">
        <v>1279150</v>
      </c>
      <c r="C73" s="32">
        <v>43175</v>
      </c>
      <c r="D73" s="22">
        <v>12696</v>
      </c>
      <c r="E73" s="22" t="s">
        <v>111</v>
      </c>
      <c r="F73" s="25" t="s">
        <v>42</v>
      </c>
      <c r="G73" s="24">
        <v>3712.5</v>
      </c>
      <c r="H73" s="64"/>
    </row>
    <row r="74" spans="1:8">
      <c r="A74" s="46">
        <v>43175</v>
      </c>
      <c r="B74" s="22">
        <f>B73+1</f>
        <v>1279151</v>
      </c>
      <c r="C74" s="32">
        <v>43175</v>
      </c>
      <c r="D74" s="22">
        <f>D73+1</f>
        <v>12697</v>
      </c>
      <c r="E74" s="22" t="s">
        <v>45</v>
      </c>
      <c r="F74" s="25" t="s">
        <v>46</v>
      </c>
      <c r="G74" s="24">
        <v>4955.3599999999997</v>
      </c>
      <c r="H74" s="64"/>
    </row>
    <row r="75" spans="1:8">
      <c r="A75" s="46">
        <v>43175</v>
      </c>
      <c r="B75" s="22">
        <f t="shared" ref="B75:B94" si="4">B74+1</f>
        <v>1279152</v>
      </c>
      <c r="C75" s="32">
        <v>43175</v>
      </c>
      <c r="D75" s="22">
        <f t="shared" ref="D75:D94" si="5">D74+1</f>
        <v>12698</v>
      </c>
      <c r="E75" s="22" t="s">
        <v>12</v>
      </c>
      <c r="F75" s="25" t="s">
        <v>13</v>
      </c>
      <c r="G75" s="24">
        <v>6495.39</v>
      </c>
      <c r="H75" s="64"/>
    </row>
    <row r="76" spans="1:8">
      <c r="A76" s="46">
        <v>43175</v>
      </c>
      <c r="B76" s="22">
        <f t="shared" si="4"/>
        <v>1279153</v>
      </c>
      <c r="C76" s="32">
        <v>43175</v>
      </c>
      <c r="D76" s="22">
        <f t="shared" si="5"/>
        <v>12699</v>
      </c>
      <c r="E76" s="22" t="s">
        <v>12</v>
      </c>
      <c r="F76" s="25" t="s">
        <v>11</v>
      </c>
      <c r="G76" s="24">
        <v>2803.68</v>
      </c>
      <c r="H76" s="64"/>
    </row>
    <row r="77" spans="1:8">
      <c r="A77" s="46">
        <v>43175</v>
      </c>
      <c r="B77" s="22">
        <f t="shared" si="4"/>
        <v>1279154</v>
      </c>
      <c r="C77" s="32">
        <v>43175</v>
      </c>
      <c r="D77" s="22">
        <f t="shared" si="5"/>
        <v>12700</v>
      </c>
      <c r="E77" s="22" t="s">
        <v>63</v>
      </c>
      <c r="F77" s="25" t="s">
        <v>50</v>
      </c>
      <c r="G77" s="24">
        <v>2190.27</v>
      </c>
      <c r="H77" s="64"/>
    </row>
    <row r="78" spans="1:8">
      <c r="A78" s="46">
        <v>43175</v>
      </c>
      <c r="B78" s="22">
        <f t="shared" si="4"/>
        <v>1279155</v>
      </c>
      <c r="C78" s="32">
        <v>43175</v>
      </c>
      <c r="D78" s="22">
        <f t="shared" si="5"/>
        <v>12701</v>
      </c>
      <c r="E78" s="32" t="s">
        <v>112</v>
      </c>
      <c r="F78" s="25" t="s">
        <v>62</v>
      </c>
      <c r="G78" s="24">
        <v>5277.46</v>
      </c>
      <c r="H78" s="64"/>
    </row>
    <row r="79" spans="1:8">
      <c r="A79" s="46">
        <v>43175</v>
      </c>
      <c r="B79" s="22">
        <f t="shared" si="4"/>
        <v>1279156</v>
      </c>
      <c r="C79" s="32">
        <v>43175</v>
      </c>
      <c r="D79" s="22">
        <f t="shared" si="5"/>
        <v>12702</v>
      </c>
      <c r="E79" s="22" t="s">
        <v>113</v>
      </c>
      <c r="F79" s="25" t="s">
        <v>87</v>
      </c>
      <c r="G79" s="24">
        <v>1121.8900000000001</v>
      </c>
      <c r="H79" s="64"/>
    </row>
    <row r="80" spans="1:8">
      <c r="A80" s="46">
        <v>43175</v>
      </c>
      <c r="B80" s="22">
        <f t="shared" si="4"/>
        <v>1279157</v>
      </c>
      <c r="C80" s="32">
        <v>43175</v>
      </c>
      <c r="D80" s="22">
        <f t="shared" si="5"/>
        <v>12703</v>
      </c>
      <c r="E80" s="22" t="s">
        <v>53</v>
      </c>
      <c r="F80" s="25" t="s">
        <v>114</v>
      </c>
      <c r="G80" s="24">
        <v>8592.59</v>
      </c>
      <c r="H80" s="64"/>
    </row>
    <row r="81" spans="1:8">
      <c r="A81" s="46">
        <v>43175</v>
      </c>
      <c r="B81" s="22">
        <f t="shared" si="4"/>
        <v>1279158</v>
      </c>
      <c r="C81" s="32">
        <v>43175</v>
      </c>
      <c r="D81" s="22">
        <f t="shared" si="5"/>
        <v>12704</v>
      </c>
      <c r="E81" s="22" t="s">
        <v>69</v>
      </c>
      <c r="F81" s="25" t="s">
        <v>115</v>
      </c>
      <c r="G81" s="24">
        <v>1879.07</v>
      </c>
      <c r="H81" s="64"/>
    </row>
    <row r="82" spans="1:8">
      <c r="A82" s="46">
        <v>43175</v>
      </c>
      <c r="B82" s="22">
        <f t="shared" si="4"/>
        <v>1279159</v>
      </c>
      <c r="C82" s="32">
        <v>43175</v>
      </c>
      <c r="D82" s="22">
        <f t="shared" si="5"/>
        <v>12705</v>
      </c>
      <c r="E82" s="22" t="s">
        <v>36</v>
      </c>
      <c r="F82" s="25" t="s">
        <v>116</v>
      </c>
      <c r="G82" s="24">
        <v>6630</v>
      </c>
      <c r="H82" s="64"/>
    </row>
    <row r="83" spans="1:8">
      <c r="A83" s="46">
        <v>43175</v>
      </c>
      <c r="B83" s="22">
        <f t="shared" si="4"/>
        <v>1279160</v>
      </c>
      <c r="C83" s="32">
        <v>43175</v>
      </c>
      <c r="D83" s="22">
        <f t="shared" si="5"/>
        <v>12706</v>
      </c>
      <c r="E83" s="22" t="s">
        <v>36</v>
      </c>
      <c r="F83" s="25" t="s">
        <v>117</v>
      </c>
      <c r="G83" s="24">
        <v>3500</v>
      </c>
      <c r="H83" s="64"/>
    </row>
    <row r="84" spans="1:8">
      <c r="A84" s="46">
        <v>43175</v>
      </c>
      <c r="B84" s="22">
        <f t="shared" si="4"/>
        <v>1279161</v>
      </c>
      <c r="C84" s="32">
        <v>43175</v>
      </c>
      <c r="D84" s="22">
        <f t="shared" si="5"/>
        <v>12707</v>
      </c>
      <c r="E84" s="22" t="s">
        <v>36</v>
      </c>
      <c r="F84" s="25" t="s">
        <v>118</v>
      </c>
      <c r="G84" s="24">
        <v>600</v>
      </c>
      <c r="H84" s="64"/>
    </row>
    <row r="85" spans="1:8">
      <c r="A85" s="46">
        <v>43175</v>
      </c>
      <c r="B85" s="22">
        <f t="shared" si="4"/>
        <v>1279162</v>
      </c>
      <c r="C85" s="32">
        <v>43175</v>
      </c>
      <c r="D85" s="22">
        <f t="shared" si="5"/>
        <v>12708</v>
      </c>
      <c r="E85" s="29" t="s">
        <v>119</v>
      </c>
      <c r="F85" s="29" t="s">
        <v>120</v>
      </c>
      <c r="G85" s="24">
        <v>3600</v>
      </c>
      <c r="H85" s="64"/>
    </row>
    <row r="86" spans="1:8">
      <c r="A86" s="46">
        <v>43175</v>
      </c>
      <c r="B86" s="22">
        <f t="shared" si="4"/>
        <v>1279163</v>
      </c>
      <c r="C86" s="32">
        <v>43175</v>
      </c>
      <c r="D86" s="22">
        <f t="shared" si="5"/>
        <v>12709</v>
      </c>
      <c r="E86" s="22" t="s">
        <v>8</v>
      </c>
      <c r="F86" s="25" t="s">
        <v>121</v>
      </c>
      <c r="G86" s="24">
        <v>7376.9</v>
      </c>
      <c r="H86" s="64"/>
    </row>
    <row r="87" spans="1:8">
      <c r="A87" s="46">
        <v>43175</v>
      </c>
      <c r="B87" s="22">
        <f t="shared" si="4"/>
        <v>1279164</v>
      </c>
      <c r="C87" s="32">
        <v>43175</v>
      </c>
      <c r="D87" s="22">
        <f t="shared" si="5"/>
        <v>12710</v>
      </c>
      <c r="E87" s="22" t="s">
        <v>8</v>
      </c>
      <c r="F87" s="25" t="s">
        <v>122</v>
      </c>
      <c r="G87" s="24">
        <v>1790.01</v>
      </c>
      <c r="H87" s="64"/>
    </row>
    <row r="88" spans="1:8">
      <c r="A88" s="46">
        <v>43175</v>
      </c>
      <c r="B88" s="22">
        <f t="shared" si="4"/>
        <v>1279165</v>
      </c>
      <c r="C88" s="32">
        <v>43175</v>
      </c>
      <c r="D88" s="22">
        <f t="shared" si="5"/>
        <v>12711</v>
      </c>
      <c r="E88" s="22" t="s">
        <v>123</v>
      </c>
      <c r="F88" s="25" t="s">
        <v>124</v>
      </c>
      <c r="G88" s="24">
        <v>1900</v>
      </c>
      <c r="H88" s="64"/>
    </row>
    <row r="89" spans="1:8">
      <c r="A89" s="46">
        <v>43175</v>
      </c>
      <c r="B89" s="22">
        <f t="shared" si="4"/>
        <v>1279166</v>
      </c>
      <c r="C89" s="32">
        <v>43175</v>
      </c>
      <c r="D89" s="22">
        <f t="shared" si="5"/>
        <v>12712</v>
      </c>
      <c r="E89" s="29" t="s">
        <v>125</v>
      </c>
      <c r="F89" s="29" t="s">
        <v>126</v>
      </c>
      <c r="G89" s="61">
        <v>2350</v>
      </c>
      <c r="H89" s="64"/>
    </row>
    <row r="90" spans="1:8">
      <c r="A90" s="46">
        <v>43175</v>
      </c>
      <c r="B90" s="22">
        <f t="shared" si="4"/>
        <v>1279167</v>
      </c>
      <c r="C90" s="32">
        <v>43175</v>
      </c>
      <c r="D90" s="22">
        <f t="shared" si="5"/>
        <v>12713</v>
      </c>
      <c r="E90" s="29" t="s">
        <v>127</v>
      </c>
      <c r="F90" s="29" t="s">
        <v>128</v>
      </c>
      <c r="G90" s="61">
        <v>2511.63</v>
      </c>
      <c r="H90" s="64"/>
    </row>
    <row r="91" spans="1:8">
      <c r="A91" s="46">
        <v>43174</v>
      </c>
      <c r="B91" s="22">
        <f t="shared" si="4"/>
        <v>1279168</v>
      </c>
      <c r="C91" s="32">
        <v>43174</v>
      </c>
      <c r="D91" s="22">
        <f t="shared" si="5"/>
        <v>12714</v>
      </c>
      <c r="E91" s="22" t="s">
        <v>8</v>
      </c>
      <c r="F91" s="25" t="s">
        <v>129</v>
      </c>
      <c r="G91" s="24">
        <v>28087.29</v>
      </c>
      <c r="H91" s="64"/>
    </row>
    <row r="92" spans="1:8">
      <c r="A92" s="46">
        <v>43174</v>
      </c>
      <c r="B92" s="22">
        <f t="shared" si="4"/>
        <v>1279169</v>
      </c>
      <c r="C92" s="32">
        <v>43174</v>
      </c>
      <c r="D92" s="22">
        <f t="shared" si="5"/>
        <v>12715</v>
      </c>
      <c r="E92" s="29" t="s">
        <v>36</v>
      </c>
      <c r="F92" s="29" t="s">
        <v>59</v>
      </c>
      <c r="G92" s="24">
        <v>4526.2299999999996</v>
      </c>
      <c r="H92" s="64"/>
    </row>
    <row r="93" spans="1:8">
      <c r="A93" s="62">
        <v>43175</v>
      </c>
      <c r="B93" s="22">
        <f t="shared" si="4"/>
        <v>1279170</v>
      </c>
      <c r="C93" s="32">
        <v>43175</v>
      </c>
      <c r="D93" s="22">
        <f t="shared" si="5"/>
        <v>12716</v>
      </c>
      <c r="E93" s="22" t="s">
        <v>37</v>
      </c>
      <c r="F93" s="22" t="s">
        <v>130</v>
      </c>
      <c r="G93" s="24">
        <v>45193.25</v>
      </c>
      <c r="H93" s="64"/>
    </row>
    <row r="94" spans="1:8">
      <c r="A94" s="74">
        <v>43175</v>
      </c>
      <c r="B94" s="75">
        <f t="shared" si="4"/>
        <v>1279171</v>
      </c>
      <c r="C94" s="76">
        <v>43175</v>
      </c>
      <c r="D94" s="75">
        <f t="shared" si="5"/>
        <v>12717</v>
      </c>
      <c r="E94" s="75" t="s">
        <v>15</v>
      </c>
      <c r="F94" s="75"/>
      <c r="G94" s="78">
        <v>0</v>
      </c>
      <c r="H94" s="64"/>
    </row>
    <row r="95" spans="1:8">
      <c r="A95" s="46">
        <v>43175</v>
      </c>
      <c r="B95" s="22">
        <v>1279172</v>
      </c>
      <c r="C95" s="32">
        <v>43182</v>
      </c>
      <c r="D95" s="22">
        <v>12717</v>
      </c>
      <c r="E95" s="22" t="s">
        <v>22</v>
      </c>
      <c r="F95" s="29" t="s">
        <v>21</v>
      </c>
      <c r="G95" s="24">
        <v>7441.96</v>
      </c>
      <c r="H95" s="64"/>
    </row>
    <row r="96" spans="1:8">
      <c r="A96" s="46">
        <v>43175</v>
      </c>
      <c r="B96" s="22">
        <f>B95+1</f>
        <v>1279173</v>
      </c>
      <c r="C96" s="32">
        <v>43182</v>
      </c>
      <c r="D96" s="22">
        <f>D95+1</f>
        <v>12718</v>
      </c>
      <c r="E96" s="22" t="s">
        <v>43</v>
      </c>
      <c r="F96" s="29" t="s">
        <v>23</v>
      </c>
      <c r="G96" s="24">
        <v>27060.21</v>
      </c>
      <c r="H96" s="64"/>
    </row>
    <row r="97" spans="1:8">
      <c r="A97" s="46">
        <v>43175</v>
      </c>
      <c r="B97" s="22">
        <f t="shared" ref="B97:B105" si="6">B96+1</f>
        <v>1279174</v>
      </c>
      <c r="C97" s="32">
        <v>43182</v>
      </c>
      <c r="D97" s="22">
        <f t="shared" ref="D97:D105" si="7">D96+1</f>
        <v>12719</v>
      </c>
      <c r="E97" s="22" t="s">
        <v>54</v>
      </c>
      <c r="F97" s="29" t="s">
        <v>20</v>
      </c>
      <c r="G97" s="24">
        <v>12217.93</v>
      </c>
      <c r="H97" s="64"/>
    </row>
    <row r="98" spans="1:8">
      <c r="A98" s="46">
        <v>43175</v>
      </c>
      <c r="B98" s="22">
        <f t="shared" si="6"/>
        <v>1279175</v>
      </c>
      <c r="C98" s="32">
        <v>43175</v>
      </c>
      <c r="D98" s="22">
        <f t="shared" si="7"/>
        <v>12720</v>
      </c>
      <c r="E98" s="22" t="s">
        <v>8</v>
      </c>
      <c r="F98" s="29" t="s">
        <v>132</v>
      </c>
      <c r="G98" s="24">
        <v>31120.81</v>
      </c>
      <c r="H98" s="64"/>
    </row>
    <row r="99" spans="1:8">
      <c r="A99" s="46">
        <v>43175</v>
      </c>
      <c r="B99" s="22">
        <f t="shared" si="6"/>
        <v>1279176</v>
      </c>
      <c r="C99" s="32">
        <v>43182</v>
      </c>
      <c r="D99" s="22">
        <f t="shared" si="7"/>
        <v>12721</v>
      </c>
      <c r="E99" s="22" t="s">
        <v>54</v>
      </c>
      <c r="F99" s="29" t="s">
        <v>20</v>
      </c>
      <c r="G99" s="24">
        <v>9724.89</v>
      </c>
      <c r="H99" s="64"/>
    </row>
    <row r="100" spans="1:8">
      <c r="A100" s="46">
        <v>43175</v>
      </c>
      <c r="B100" s="22">
        <f t="shared" si="6"/>
        <v>1279177</v>
      </c>
      <c r="C100" s="32">
        <v>43182</v>
      </c>
      <c r="D100" s="22">
        <f t="shared" si="7"/>
        <v>12722</v>
      </c>
      <c r="E100" s="22" t="s">
        <v>24</v>
      </c>
      <c r="F100" s="29" t="s">
        <v>29</v>
      </c>
      <c r="G100" s="24">
        <v>1078.19</v>
      </c>
      <c r="H100" s="64"/>
    </row>
    <row r="101" spans="1:8">
      <c r="A101" s="46">
        <v>43175</v>
      </c>
      <c r="B101" s="22">
        <f t="shared" si="6"/>
        <v>1279178</v>
      </c>
      <c r="C101" s="32">
        <v>43182</v>
      </c>
      <c r="D101" s="22">
        <f t="shared" si="7"/>
        <v>12723</v>
      </c>
      <c r="E101" s="22" t="s">
        <v>69</v>
      </c>
      <c r="F101" s="29" t="s">
        <v>133</v>
      </c>
      <c r="G101" s="24">
        <v>1942.5</v>
      </c>
      <c r="H101" s="64"/>
    </row>
    <row r="102" spans="1:8">
      <c r="A102" s="46">
        <v>43175</v>
      </c>
      <c r="B102" s="22">
        <f t="shared" si="6"/>
        <v>1279179</v>
      </c>
      <c r="C102" s="32">
        <v>43182</v>
      </c>
      <c r="D102" s="22">
        <f t="shared" si="7"/>
        <v>12724</v>
      </c>
      <c r="E102" s="22" t="s">
        <v>134</v>
      </c>
      <c r="F102" s="29" t="s">
        <v>34</v>
      </c>
      <c r="G102" s="24">
        <v>2750</v>
      </c>
      <c r="H102" s="64"/>
    </row>
    <row r="103" spans="1:8">
      <c r="A103" s="46">
        <v>43175</v>
      </c>
      <c r="B103" s="22">
        <f t="shared" si="6"/>
        <v>1279180</v>
      </c>
      <c r="C103" s="32">
        <v>43180</v>
      </c>
      <c r="D103" s="22">
        <f t="shared" si="7"/>
        <v>12725</v>
      </c>
      <c r="E103" s="22" t="s">
        <v>8</v>
      </c>
      <c r="F103" s="29" t="s">
        <v>135</v>
      </c>
      <c r="G103" s="24">
        <v>5637.85</v>
      </c>
      <c r="H103" s="64"/>
    </row>
    <row r="104" spans="1:8">
      <c r="A104" s="46">
        <v>43175</v>
      </c>
      <c r="B104" s="22">
        <f t="shared" si="6"/>
        <v>1279181</v>
      </c>
      <c r="C104" s="32">
        <v>43180</v>
      </c>
      <c r="D104" s="22">
        <f t="shared" si="7"/>
        <v>12726</v>
      </c>
      <c r="E104" s="22" t="s">
        <v>8</v>
      </c>
      <c r="F104" s="29" t="s">
        <v>136</v>
      </c>
      <c r="G104" s="24">
        <v>2157.83</v>
      </c>
      <c r="H104" s="64"/>
    </row>
    <row r="105" spans="1:8">
      <c r="A105" s="74">
        <v>43175</v>
      </c>
      <c r="B105" s="75">
        <f t="shared" si="6"/>
        <v>1279182</v>
      </c>
      <c r="C105" s="76">
        <v>43182</v>
      </c>
      <c r="D105" s="75">
        <f t="shared" si="7"/>
        <v>12727</v>
      </c>
      <c r="E105" s="75" t="s">
        <v>56</v>
      </c>
      <c r="F105" s="75" t="s">
        <v>137</v>
      </c>
      <c r="G105" s="78">
        <v>43538.78</v>
      </c>
      <c r="H105" s="64"/>
    </row>
    <row r="106" spans="1:8">
      <c r="A106" s="62">
        <v>43187</v>
      </c>
      <c r="B106" s="22">
        <v>1279183</v>
      </c>
      <c r="C106" s="32">
        <v>43187</v>
      </c>
      <c r="D106" s="22">
        <v>12729</v>
      </c>
      <c r="E106" s="22" t="s">
        <v>139</v>
      </c>
      <c r="F106" s="25" t="s">
        <v>140</v>
      </c>
      <c r="G106" s="24">
        <v>4394.1400000000003</v>
      </c>
      <c r="H106" s="64"/>
    </row>
    <row r="107" spans="1:8">
      <c r="A107" s="62">
        <v>43187</v>
      </c>
      <c r="B107" s="22">
        <f>B106+1</f>
        <v>1279184</v>
      </c>
      <c r="C107" s="32">
        <v>43187</v>
      </c>
      <c r="D107" s="22">
        <f>D106+1</f>
        <v>12730</v>
      </c>
      <c r="E107" s="22" t="s">
        <v>141</v>
      </c>
      <c r="F107" s="25" t="s">
        <v>142</v>
      </c>
      <c r="G107" s="24">
        <v>4532.22</v>
      </c>
      <c r="H107" s="64"/>
    </row>
    <row r="108" spans="1:8">
      <c r="A108" s="62">
        <v>43187</v>
      </c>
      <c r="B108" s="22">
        <f t="shared" ref="B108:B140" si="8">B107+1</f>
        <v>1279185</v>
      </c>
      <c r="C108" s="32">
        <v>43187</v>
      </c>
      <c r="D108" s="22">
        <f t="shared" ref="D108:D136" si="9">D107+1</f>
        <v>12731</v>
      </c>
      <c r="E108" s="22" t="s">
        <v>27</v>
      </c>
      <c r="F108" s="25" t="s">
        <v>143</v>
      </c>
      <c r="G108" s="24">
        <v>4023.36</v>
      </c>
      <c r="H108" s="64"/>
    </row>
    <row r="109" spans="1:8">
      <c r="A109" s="62">
        <v>43187</v>
      </c>
      <c r="B109" s="22">
        <f t="shared" si="8"/>
        <v>1279186</v>
      </c>
      <c r="C109" s="32">
        <v>43187</v>
      </c>
      <c r="D109" s="22">
        <f t="shared" si="9"/>
        <v>12732</v>
      </c>
      <c r="E109" s="22" t="s">
        <v>27</v>
      </c>
      <c r="F109" s="25" t="s">
        <v>11</v>
      </c>
      <c r="G109" s="24">
        <v>1474.11</v>
      </c>
      <c r="H109" s="64"/>
    </row>
    <row r="110" spans="1:8">
      <c r="A110" s="62">
        <v>43187</v>
      </c>
      <c r="B110" s="22">
        <f t="shared" si="8"/>
        <v>1279187</v>
      </c>
      <c r="C110" s="32">
        <v>43187</v>
      </c>
      <c r="D110" s="22">
        <f t="shared" si="9"/>
        <v>12733</v>
      </c>
      <c r="E110" s="22" t="s">
        <v>41</v>
      </c>
      <c r="F110" s="25" t="s">
        <v>42</v>
      </c>
      <c r="G110" s="24">
        <v>4187.7</v>
      </c>
      <c r="H110" s="64"/>
    </row>
    <row r="111" spans="1:8">
      <c r="A111" s="62">
        <v>43187</v>
      </c>
      <c r="B111" s="22">
        <f t="shared" si="8"/>
        <v>1279188</v>
      </c>
      <c r="C111" s="32">
        <v>43187</v>
      </c>
      <c r="D111" s="22">
        <f t="shared" si="9"/>
        <v>12734</v>
      </c>
      <c r="E111" s="29" t="s">
        <v>15</v>
      </c>
      <c r="F111" s="72"/>
      <c r="G111" s="24">
        <v>0</v>
      </c>
      <c r="H111" s="64"/>
    </row>
    <row r="112" spans="1:8">
      <c r="A112" s="62">
        <v>43187</v>
      </c>
      <c r="B112" s="22">
        <f t="shared" si="8"/>
        <v>1279189</v>
      </c>
      <c r="C112" s="32">
        <v>43187</v>
      </c>
      <c r="D112" s="22">
        <v>12734</v>
      </c>
      <c r="E112" s="22" t="s">
        <v>12</v>
      </c>
      <c r="F112" s="25" t="s">
        <v>13</v>
      </c>
      <c r="G112" s="24">
        <v>5870.7</v>
      </c>
      <c r="H112" s="64"/>
    </row>
    <row r="113" spans="1:8">
      <c r="A113" s="62">
        <v>43187</v>
      </c>
      <c r="B113" s="22">
        <f t="shared" si="8"/>
        <v>1279190</v>
      </c>
      <c r="C113" s="32">
        <v>43187</v>
      </c>
      <c r="D113" s="22">
        <f t="shared" si="9"/>
        <v>12735</v>
      </c>
      <c r="E113" s="22" t="s">
        <v>12</v>
      </c>
      <c r="F113" s="25" t="s">
        <v>13</v>
      </c>
      <c r="G113" s="24">
        <v>3243.24</v>
      </c>
      <c r="H113" s="64"/>
    </row>
    <row r="114" spans="1:8">
      <c r="A114" s="62">
        <v>43187</v>
      </c>
      <c r="B114" s="22">
        <f t="shared" si="8"/>
        <v>1279191</v>
      </c>
      <c r="C114" s="32">
        <v>43187</v>
      </c>
      <c r="D114" s="22">
        <f t="shared" si="9"/>
        <v>12736</v>
      </c>
      <c r="E114" s="22" t="s">
        <v>12</v>
      </c>
      <c r="F114" s="25" t="s">
        <v>11</v>
      </c>
      <c r="G114" s="24">
        <v>2430.4499999999998</v>
      </c>
      <c r="H114" s="64"/>
    </row>
    <row r="115" spans="1:8">
      <c r="A115" s="62">
        <v>43187</v>
      </c>
      <c r="B115" s="22">
        <f t="shared" si="8"/>
        <v>1279192</v>
      </c>
      <c r="C115" s="32">
        <v>43187</v>
      </c>
      <c r="D115" s="22">
        <f t="shared" si="9"/>
        <v>12737</v>
      </c>
      <c r="E115" s="22" t="s">
        <v>26</v>
      </c>
      <c r="F115" s="25" t="s">
        <v>44</v>
      </c>
      <c r="G115" s="24">
        <v>6298.97</v>
      </c>
      <c r="H115" s="64"/>
    </row>
    <row r="116" spans="1:8">
      <c r="A116" s="62">
        <v>43187</v>
      </c>
      <c r="B116" s="22">
        <f t="shared" si="8"/>
        <v>1279193</v>
      </c>
      <c r="C116" s="32">
        <v>43187</v>
      </c>
      <c r="D116" s="22">
        <f t="shared" si="9"/>
        <v>12738</v>
      </c>
      <c r="E116" s="22" t="s">
        <v>45</v>
      </c>
      <c r="F116" s="25" t="s">
        <v>46</v>
      </c>
      <c r="G116" s="24">
        <v>9621.82</v>
      </c>
      <c r="H116" s="64"/>
    </row>
    <row r="117" spans="1:8">
      <c r="A117" s="62">
        <v>43187</v>
      </c>
      <c r="B117" s="22">
        <f t="shared" si="8"/>
        <v>1279194</v>
      </c>
      <c r="C117" s="32">
        <v>43187</v>
      </c>
      <c r="D117" s="22">
        <f t="shared" si="9"/>
        <v>12739</v>
      </c>
      <c r="E117" s="22" t="s">
        <v>61</v>
      </c>
      <c r="F117" s="25" t="s">
        <v>144</v>
      </c>
      <c r="G117" s="24">
        <v>5277.46</v>
      </c>
      <c r="H117" s="64"/>
    </row>
    <row r="118" spans="1:8">
      <c r="A118" s="62">
        <v>43187</v>
      </c>
      <c r="B118" s="22">
        <f t="shared" si="8"/>
        <v>1279195</v>
      </c>
      <c r="C118" s="32">
        <v>43187</v>
      </c>
      <c r="D118" s="22">
        <v>12740</v>
      </c>
      <c r="E118" s="29" t="s">
        <v>15</v>
      </c>
      <c r="F118" s="72"/>
      <c r="G118" s="24">
        <v>0</v>
      </c>
      <c r="H118" s="64"/>
    </row>
    <row r="119" spans="1:8">
      <c r="A119" s="62">
        <v>43187</v>
      </c>
      <c r="B119" s="22">
        <f t="shared" si="8"/>
        <v>1279196</v>
      </c>
      <c r="C119" s="32">
        <v>43187</v>
      </c>
      <c r="D119" s="22">
        <f t="shared" si="9"/>
        <v>12741</v>
      </c>
      <c r="E119" s="22" t="s">
        <v>30</v>
      </c>
      <c r="F119" s="25" t="s">
        <v>31</v>
      </c>
      <c r="G119" s="24">
        <v>6267.54</v>
      </c>
      <c r="H119" s="64"/>
    </row>
    <row r="120" spans="1:8">
      <c r="A120" s="62">
        <v>43187</v>
      </c>
      <c r="B120" s="22">
        <f t="shared" si="8"/>
        <v>1279197</v>
      </c>
      <c r="C120" s="32">
        <v>43187</v>
      </c>
      <c r="D120" s="22">
        <f t="shared" si="9"/>
        <v>12742</v>
      </c>
      <c r="E120" s="22" t="s">
        <v>145</v>
      </c>
      <c r="F120" s="65" t="s">
        <v>51</v>
      </c>
      <c r="G120" s="24">
        <v>4360.72</v>
      </c>
      <c r="H120" s="64"/>
    </row>
    <row r="121" spans="1:8">
      <c r="A121" s="62">
        <v>43187</v>
      </c>
      <c r="B121" s="22">
        <f t="shared" si="8"/>
        <v>1279198</v>
      </c>
      <c r="C121" s="32">
        <v>43187</v>
      </c>
      <c r="D121" s="22">
        <f t="shared" si="9"/>
        <v>12743</v>
      </c>
      <c r="E121" s="22" t="s">
        <v>28</v>
      </c>
      <c r="F121" s="70" t="s">
        <v>146</v>
      </c>
      <c r="G121" s="38">
        <v>1219.02</v>
      </c>
      <c r="H121" s="64"/>
    </row>
    <row r="122" spans="1:8">
      <c r="A122" s="62">
        <v>43187</v>
      </c>
      <c r="B122" s="22">
        <f t="shared" si="8"/>
        <v>1279199</v>
      </c>
      <c r="C122" s="32">
        <v>43187</v>
      </c>
      <c r="D122" s="22">
        <f t="shared" si="9"/>
        <v>12744</v>
      </c>
      <c r="E122" s="22" t="s">
        <v>147</v>
      </c>
      <c r="F122" s="25" t="s">
        <v>52</v>
      </c>
      <c r="G122" s="24">
        <v>1114.93</v>
      </c>
      <c r="H122" s="64"/>
    </row>
    <row r="123" spans="1:8">
      <c r="A123" s="62">
        <v>43187</v>
      </c>
      <c r="B123" s="22">
        <f t="shared" si="8"/>
        <v>1279200</v>
      </c>
      <c r="C123" s="32">
        <v>43187</v>
      </c>
      <c r="D123" s="22">
        <f t="shared" si="9"/>
        <v>12745</v>
      </c>
      <c r="E123" s="22" t="s">
        <v>54</v>
      </c>
      <c r="F123" s="25" t="s">
        <v>20</v>
      </c>
      <c r="G123" s="24">
        <v>13684.72</v>
      </c>
      <c r="H123" s="64"/>
    </row>
    <row r="124" spans="1:8">
      <c r="A124" s="62">
        <v>43187</v>
      </c>
      <c r="B124" s="22">
        <v>1281701</v>
      </c>
      <c r="C124" s="32">
        <v>43187</v>
      </c>
      <c r="D124" s="22">
        <f t="shared" si="9"/>
        <v>12746</v>
      </c>
      <c r="E124" s="22" t="s">
        <v>54</v>
      </c>
      <c r="F124" s="25" t="s">
        <v>20</v>
      </c>
      <c r="G124" s="24">
        <v>8472.67</v>
      </c>
      <c r="H124" s="64"/>
    </row>
    <row r="125" spans="1:8">
      <c r="A125" s="62">
        <v>43187</v>
      </c>
      <c r="B125" s="22">
        <f t="shared" si="8"/>
        <v>1281702</v>
      </c>
      <c r="C125" s="32">
        <v>43187</v>
      </c>
      <c r="D125" s="22">
        <f t="shared" si="9"/>
        <v>12747</v>
      </c>
      <c r="E125" s="22" t="s">
        <v>32</v>
      </c>
      <c r="F125" s="25" t="s">
        <v>14</v>
      </c>
      <c r="G125" s="24">
        <v>2001.35</v>
      </c>
      <c r="H125" s="64"/>
    </row>
    <row r="126" spans="1:8">
      <c r="A126" s="62">
        <v>43187</v>
      </c>
      <c r="B126" s="22">
        <f t="shared" si="8"/>
        <v>1281703</v>
      </c>
      <c r="C126" s="32">
        <v>43187</v>
      </c>
      <c r="D126" s="22">
        <f t="shared" si="9"/>
        <v>12748</v>
      </c>
      <c r="E126" s="22" t="s">
        <v>69</v>
      </c>
      <c r="F126" s="25" t="s">
        <v>70</v>
      </c>
      <c r="G126" s="24">
        <v>1066.3900000000001</v>
      </c>
      <c r="H126" s="64"/>
    </row>
    <row r="127" spans="1:8">
      <c r="A127" s="62">
        <v>43187</v>
      </c>
      <c r="B127" s="22">
        <f t="shared" si="8"/>
        <v>1281704</v>
      </c>
      <c r="C127" s="32">
        <v>43187</v>
      </c>
      <c r="D127" s="22">
        <f t="shared" si="9"/>
        <v>12749</v>
      </c>
      <c r="E127" s="22" t="s">
        <v>71</v>
      </c>
      <c r="F127" s="25" t="s">
        <v>148</v>
      </c>
      <c r="G127" s="24">
        <v>18923.55</v>
      </c>
      <c r="H127" s="64"/>
    </row>
    <row r="128" spans="1:8">
      <c r="A128" s="62">
        <v>43187</v>
      </c>
      <c r="B128" s="22">
        <f t="shared" si="8"/>
        <v>1281705</v>
      </c>
      <c r="C128" s="32">
        <v>43187</v>
      </c>
      <c r="D128" s="22">
        <f t="shared" si="9"/>
        <v>12750</v>
      </c>
      <c r="E128" s="29" t="s">
        <v>15</v>
      </c>
      <c r="F128" s="72"/>
      <c r="G128" s="24">
        <v>0</v>
      </c>
      <c r="H128" s="64"/>
    </row>
    <row r="129" spans="1:8">
      <c r="A129" s="62">
        <v>43187</v>
      </c>
      <c r="B129" s="22">
        <f t="shared" si="8"/>
        <v>1281706</v>
      </c>
      <c r="C129" s="32">
        <v>43187</v>
      </c>
      <c r="D129" s="22">
        <v>12750</v>
      </c>
      <c r="E129" s="22" t="s">
        <v>73</v>
      </c>
      <c r="F129" s="25" t="s">
        <v>149</v>
      </c>
      <c r="G129" s="24">
        <v>43308.87</v>
      </c>
      <c r="H129" s="64"/>
    </row>
    <row r="130" spans="1:8">
      <c r="A130" s="62">
        <v>43187</v>
      </c>
      <c r="B130" s="22">
        <f t="shared" si="8"/>
        <v>1281707</v>
      </c>
      <c r="C130" s="32">
        <v>43187</v>
      </c>
      <c r="D130" s="22">
        <f t="shared" si="9"/>
        <v>12751</v>
      </c>
      <c r="E130" s="22" t="s">
        <v>41</v>
      </c>
      <c r="F130" s="25" t="s">
        <v>42</v>
      </c>
      <c r="G130" s="24">
        <v>4752</v>
      </c>
      <c r="H130" s="64"/>
    </row>
    <row r="131" spans="1:8">
      <c r="A131" s="62">
        <v>43187</v>
      </c>
      <c r="B131" s="22">
        <f t="shared" si="8"/>
        <v>1281708</v>
      </c>
      <c r="C131" s="32">
        <v>43187</v>
      </c>
      <c r="D131" s="22">
        <f t="shared" si="9"/>
        <v>12752</v>
      </c>
      <c r="E131" s="22" t="s">
        <v>150</v>
      </c>
      <c r="F131" s="25" t="s">
        <v>151</v>
      </c>
      <c r="G131" s="24">
        <v>8808.7999999999993</v>
      </c>
      <c r="H131" s="64"/>
    </row>
    <row r="132" spans="1:8">
      <c r="A132" s="62">
        <v>43187</v>
      </c>
      <c r="B132" s="22">
        <f t="shared" si="8"/>
        <v>1281709</v>
      </c>
      <c r="C132" s="32">
        <v>43187</v>
      </c>
      <c r="D132" s="22">
        <f t="shared" si="9"/>
        <v>12753</v>
      </c>
      <c r="E132" s="22" t="s">
        <v>152</v>
      </c>
      <c r="F132" s="25" t="s">
        <v>153</v>
      </c>
      <c r="G132" s="24">
        <v>9690</v>
      </c>
      <c r="H132" s="64"/>
    </row>
    <row r="133" spans="1:8">
      <c r="A133" s="62">
        <v>43187</v>
      </c>
      <c r="B133" s="22">
        <f t="shared" si="8"/>
        <v>1281710</v>
      </c>
      <c r="C133" s="32">
        <v>43187</v>
      </c>
      <c r="D133" s="22">
        <f t="shared" si="9"/>
        <v>12754</v>
      </c>
      <c r="E133" s="22" t="s">
        <v>35</v>
      </c>
      <c r="F133" s="25" t="s">
        <v>154</v>
      </c>
      <c r="G133" s="24">
        <v>50000</v>
      </c>
      <c r="H133" s="64"/>
    </row>
    <row r="134" spans="1:8">
      <c r="A134" s="62">
        <v>43187</v>
      </c>
      <c r="B134" s="22">
        <f t="shared" si="8"/>
        <v>1281711</v>
      </c>
      <c r="C134" s="32">
        <v>43187</v>
      </c>
      <c r="D134" s="22">
        <f t="shared" si="9"/>
        <v>12755</v>
      </c>
      <c r="E134" s="22" t="s">
        <v>8</v>
      </c>
      <c r="F134" s="25" t="s">
        <v>155</v>
      </c>
      <c r="G134" s="24">
        <v>2782.1</v>
      </c>
      <c r="H134" s="64"/>
    </row>
    <row r="135" spans="1:8">
      <c r="A135" s="62">
        <v>43187</v>
      </c>
      <c r="B135" s="22">
        <f t="shared" si="8"/>
        <v>1281712</v>
      </c>
      <c r="C135" s="32">
        <v>43187</v>
      </c>
      <c r="D135" s="22">
        <f t="shared" si="9"/>
        <v>12756</v>
      </c>
      <c r="E135" s="22" t="s">
        <v>15</v>
      </c>
      <c r="F135" s="25"/>
      <c r="G135" s="24">
        <v>0</v>
      </c>
      <c r="H135" s="64"/>
    </row>
    <row r="136" spans="1:8">
      <c r="A136" s="62">
        <v>43187</v>
      </c>
      <c r="B136" s="22">
        <f t="shared" si="8"/>
        <v>1281713</v>
      </c>
      <c r="C136" s="32">
        <v>43187</v>
      </c>
      <c r="D136" s="22">
        <f t="shared" si="9"/>
        <v>12757</v>
      </c>
      <c r="E136" s="22" t="s">
        <v>152</v>
      </c>
      <c r="F136" s="25" t="s">
        <v>158</v>
      </c>
      <c r="G136" s="24">
        <v>2463.11</v>
      </c>
      <c r="H136" s="64"/>
    </row>
    <row r="137" spans="1:8">
      <c r="A137" s="62">
        <v>43187</v>
      </c>
      <c r="B137" s="22">
        <f t="shared" si="8"/>
        <v>1281714</v>
      </c>
      <c r="C137" s="32">
        <v>43187</v>
      </c>
      <c r="D137" s="22">
        <v>12758</v>
      </c>
      <c r="E137" s="22" t="s">
        <v>67</v>
      </c>
      <c r="F137" s="25" t="s">
        <v>143</v>
      </c>
      <c r="G137" s="24">
        <v>2047.66</v>
      </c>
      <c r="H137" s="64"/>
    </row>
    <row r="138" spans="1:8">
      <c r="A138" s="62">
        <v>43187</v>
      </c>
      <c r="B138" s="22">
        <f t="shared" si="8"/>
        <v>1281715</v>
      </c>
      <c r="C138" s="32">
        <v>43187</v>
      </c>
      <c r="D138" s="22">
        <f>D137+1</f>
        <v>12759</v>
      </c>
      <c r="E138" s="22" t="s">
        <v>36</v>
      </c>
      <c r="F138" s="25" t="s">
        <v>59</v>
      </c>
      <c r="G138" s="24">
        <v>4526.2299999999996</v>
      </c>
      <c r="H138" s="64"/>
    </row>
    <row r="139" spans="1:8">
      <c r="A139" s="62">
        <v>43187</v>
      </c>
      <c r="B139" s="22">
        <f t="shared" si="8"/>
        <v>1281716</v>
      </c>
      <c r="C139" s="32">
        <v>43187</v>
      </c>
      <c r="D139" s="22">
        <f t="shared" ref="D139:D140" si="10">D138+1</f>
        <v>12760</v>
      </c>
      <c r="E139" s="22" t="s">
        <v>8</v>
      </c>
      <c r="F139" s="25" t="s">
        <v>159</v>
      </c>
      <c r="G139" s="24">
        <v>24649.46</v>
      </c>
      <c r="H139" s="64"/>
    </row>
    <row r="140" spans="1:8">
      <c r="A140" s="62">
        <v>43187</v>
      </c>
      <c r="B140" s="22">
        <f t="shared" si="8"/>
        <v>1281717</v>
      </c>
      <c r="C140" s="32">
        <v>43187</v>
      </c>
      <c r="D140" s="22">
        <f t="shared" si="10"/>
        <v>12761</v>
      </c>
      <c r="E140" s="22" t="s">
        <v>156</v>
      </c>
      <c r="F140" s="25" t="s">
        <v>157</v>
      </c>
      <c r="G140" s="24">
        <v>23248.7</v>
      </c>
      <c r="H140" s="64"/>
    </row>
    <row r="141" spans="1:8" ht="10.5" customHeight="1">
      <c r="A141" s="62"/>
      <c r="B141" s="22"/>
      <c r="C141" s="32"/>
      <c r="D141" s="22"/>
      <c r="E141" s="22"/>
      <c r="F141" s="25"/>
      <c r="G141" s="24"/>
      <c r="H141" s="64"/>
    </row>
    <row r="142" spans="1:8" ht="10.5" customHeight="1">
      <c r="A142" s="62"/>
      <c r="B142" s="22"/>
      <c r="C142" s="32"/>
      <c r="D142" s="22"/>
      <c r="E142" s="22"/>
      <c r="F142" s="25"/>
      <c r="G142" s="24"/>
      <c r="H142" s="64"/>
    </row>
    <row r="143" spans="1:8" ht="10.5" customHeight="1">
      <c r="A143" s="62"/>
      <c r="B143" s="22"/>
      <c r="C143" s="32"/>
      <c r="D143" s="22"/>
      <c r="E143" s="22"/>
      <c r="F143" s="25"/>
      <c r="G143" s="24"/>
      <c r="H143" s="64"/>
    </row>
    <row r="144" spans="1:8" ht="10.5" customHeight="1">
      <c r="A144" s="46"/>
      <c r="B144" s="29"/>
      <c r="C144" s="29"/>
      <c r="D144" s="29"/>
      <c r="E144" s="40"/>
      <c r="F144" s="47"/>
      <c r="G144" s="48"/>
    </row>
    <row r="145" spans="1:13" ht="17.25" customHeight="1" thickBot="1">
      <c r="A145" s="49" t="s">
        <v>5</v>
      </c>
      <c r="B145" s="50"/>
      <c r="C145" s="50"/>
      <c r="D145" s="16"/>
      <c r="E145" s="17"/>
      <c r="F145" s="20"/>
      <c r="G145" s="18"/>
    </row>
    <row r="146" spans="1:13" ht="10.5" customHeight="1">
      <c r="A146" s="4"/>
      <c r="B146" s="51"/>
      <c r="C146" s="51"/>
      <c r="D146" s="5"/>
      <c r="E146" s="6"/>
      <c r="F146" s="6"/>
      <c r="G146" s="7"/>
    </row>
    <row r="147" spans="1:13" ht="10.5" customHeight="1">
      <c r="A147" s="4"/>
      <c r="B147" s="51"/>
      <c r="C147" s="51"/>
      <c r="D147" s="5"/>
      <c r="E147" s="6"/>
      <c r="F147" s="52"/>
      <c r="G147" s="53"/>
    </row>
    <row r="148" spans="1:13" ht="10.5" customHeight="1">
      <c r="A148" s="4"/>
      <c r="B148" s="51"/>
      <c r="C148" s="51"/>
      <c r="D148" s="5"/>
      <c r="E148" s="6"/>
      <c r="F148" s="6"/>
      <c r="G148" s="67">
        <f>SUM(G6:G147)</f>
        <v>1000754.48</v>
      </c>
    </row>
    <row r="149" spans="1:13">
      <c r="A149" s="54"/>
      <c r="B149" s="51"/>
      <c r="C149" s="51"/>
      <c r="D149" s="5"/>
      <c r="E149" s="6"/>
      <c r="F149" s="6"/>
      <c r="G149" s="7"/>
    </row>
    <row r="150" spans="1:13">
      <c r="A150" s="4" t="s">
        <v>19</v>
      </c>
      <c r="B150" s="51"/>
      <c r="C150" s="51"/>
      <c r="D150" s="5"/>
      <c r="E150" s="6"/>
      <c r="F150" s="6"/>
      <c r="G150" s="7"/>
    </row>
    <row r="151" spans="1:13">
      <c r="E151" s="9"/>
      <c r="F151" s="9"/>
      <c r="G151" s="10"/>
    </row>
    <row r="154" spans="1:13" s="8" customFormat="1">
      <c r="A154" s="11"/>
      <c r="B154" s="55"/>
      <c r="C154" s="55"/>
      <c r="E154" s="12"/>
      <c r="F154" s="12"/>
      <c r="G154" s="13"/>
      <c r="H154" s="3"/>
      <c r="I154" s="3"/>
      <c r="J154" s="3"/>
      <c r="K154" s="3"/>
      <c r="L154" s="3"/>
      <c r="M154" s="3"/>
    </row>
    <row r="155" spans="1:13" s="8" customFormat="1">
      <c r="A155" s="11"/>
      <c r="B155" s="55"/>
      <c r="C155" s="55"/>
      <c r="E155" s="12"/>
      <c r="F155" s="12"/>
      <c r="G155" s="13"/>
      <c r="H155" s="3"/>
      <c r="I155" s="3"/>
      <c r="J155" s="3"/>
      <c r="K155" s="3"/>
      <c r="L155" s="3"/>
      <c r="M155" s="3"/>
    </row>
    <row r="156" spans="1:13" s="8" customFormat="1">
      <c r="A156" s="11"/>
      <c r="B156" s="55"/>
      <c r="C156" s="55"/>
      <c r="E156" s="12"/>
      <c r="F156" s="12"/>
      <c r="G156" s="13"/>
      <c r="H156" s="3"/>
      <c r="I156" s="3"/>
      <c r="J156" s="3"/>
      <c r="K156" s="3"/>
      <c r="L156" s="3"/>
      <c r="M156" s="3"/>
    </row>
    <row r="190" spans="5:7">
      <c r="E190" s="9"/>
      <c r="F190" s="9"/>
      <c r="G190" s="10">
        <f>SUM(G155:G187)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 28</vt:lpstr>
      <vt:lpstr>March2</vt:lpstr>
      <vt:lpstr>March9</vt:lpstr>
      <vt:lpstr>March16</vt:lpstr>
      <vt:lpstr>March23</vt:lpstr>
      <vt:lpstr>March28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</dc:creator>
  <cp:lastModifiedBy>admin</cp:lastModifiedBy>
  <cp:lastPrinted>2016-07-22T10:46:35Z</cp:lastPrinted>
  <dcterms:created xsi:type="dcterms:W3CDTF">2013-04-26T02:35:29Z</dcterms:created>
  <dcterms:modified xsi:type="dcterms:W3CDTF">2018-04-02T00:20:15Z</dcterms:modified>
</cp:coreProperties>
</file>