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2985" windowWidth="7620" windowHeight="4710" firstSheet="1" activeTab="5"/>
  </bookViews>
  <sheets>
    <sheet name="Mar 28" sheetId="4" state="hidden" r:id="rId1"/>
    <sheet name="May 04" sheetId="33" r:id="rId2"/>
    <sheet name="May 11" sheetId="39" r:id="rId3"/>
    <sheet name="May18" sheetId="40" r:id="rId4"/>
    <sheet name="May 25" sheetId="41" r:id="rId5"/>
    <sheet name="Summary" sheetId="42" r:id="rId6"/>
  </sheets>
  <calcPr calcId="124519"/>
</workbook>
</file>

<file path=xl/calcChain.xml><?xml version="1.0" encoding="utf-8"?>
<calcChain xmlns="http://schemas.openxmlformats.org/spreadsheetml/2006/main">
  <c r="D85" i="42"/>
  <c r="D71"/>
  <c r="D72" s="1"/>
  <c r="D73" s="1"/>
  <c r="D74" s="1"/>
  <c r="D75" s="1"/>
  <c r="D76" s="1"/>
  <c r="D77" s="1"/>
  <c r="D78" s="1"/>
  <c r="D79" s="1"/>
  <c r="D80" s="1"/>
  <c r="D81" s="1"/>
  <c r="D82" s="1"/>
  <c r="D83" s="1"/>
  <c r="B7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D53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B53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D3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B3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D15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7"/>
  <c r="D8" s="1"/>
  <c r="D9" s="1"/>
  <c r="D10" s="1"/>
  <c r="D11" s="1"/>
  <c r="D12" s="1"/>
  <c r="D13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D7" i="41"/>
  <c r="D8" s="1"/>
  <c r="D9" s="1"/>
  <c r="D10" s="1"/>
  <c r="D11" s="1"/>
  <c r="D12" s="1"/>
  <c r="D13" s="1"/>
  <c r="D14" s="1"/>
  <c r="D15" s="1"/>
  <c r="D16" s="1"/>
  <c r="D17" s="1"/>
  <c r="D18" s="1"/>
  <c r="D19" s="1"/>
  <c r="D21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D22" i="40"/>
  <c r="D23" s="1"/>
  <c r="D21"/>
  <c r="B22"/>
  <c r="B23" s="1"/>
  <c r="B21"/>
  <c r="B12" l="1"/>
  <c r="D9"/>
  <c r="D10" s="1"/>
  <c r="D11" s="1"/>
  <c r="D12" s="1"/>
  <c r="D13" s="1"/>
  <c r="D14" s="1"/>
  <c r="D15" s="1"/>
  <c r="D16" s="1"/>
  <c r="D17" s="1"/>
  <c r="D18" s="1"/>
  <c r="D19" s="1"/>
  <c r="D20" s="1"/>
  <c r="D8"/>
  <c r="D7"/>
  <c r="B7"/>
  <c r="B8" s="1"/>
  <c r="B9" s="1"/>
  <c r="B10" s="1"/>
  <c r="B11" s="1"/>
  <c r="B13" s="1"/>
  <c r="B14" s="1"/>
  <c r="B15" s="1"/>
  <c r="B16" s="1"/>
  <c r="B17" s="1"/>
  <c r="B18" s="1"/>
  <c r="B19" s="1"/>
  <c r="B20" s="1"/>
  <c r="B26" i="33"/>
  <c r="D7" i="39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D8" i="33"/>
  <c r="D9" s="1"/>
  <c r="D10" s="1"/>
  <c r="D11" s="1"/>
  <c r="D12" s="1"/>
  <c r="D13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7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7" s="1"/>
  <c r="B28" s="1"/>
  <c r="B29" s="1"/>
  <c r="G132" i="42"/>
  <c r="G90"/>
  <c r="G68" i="41"/>
  <c r="G26"/>
  <c r="G70" i="40"/>
  <c r="G28"/>
  <c r="G74" i="39"/>
  <c r="G32"/>
  <c r="G34" i="33" l="1"/>
  <c r="G76"/>
  <c r="F29" i="4"/>
</calcChain>
</file>

<file path=xl/sharedStrings.xml><?xml version="1.0" encoding="utf-8"?>
<sst xmlns="http://schemas.openxmlformats.org/spreadsheetml/2006/main" count="381" uniqueCount="124">
  <si>
    <t>CHECK DATE</t>
  </si>
  <si>
    <t>CHECK NO</t>
  </si>
  <si>
    <t>CV #</t>
  </si>
  <si>
    <t>PAYEE</t>
  </si>
  <si>
    <t>AMOUNT</t>
  </si>
  <si>
    <t>TOTAL</t>
  </si>
  <si>
    <t>Summary of Check Disbursement</t>
  </si>
  <si>
    <t xml:space="preserve">PARTICULARS </t>
  </si>
  <si>
    <t>Anna Marie Sosa</t>
  </si>
  <si>
    <t>Co. Name: Toshco Inc.</t>
  </si>
  <si>
    <t>For the Month Ended:March 2014</t>
  </si>
  <si>
    <t>Employees Meal</t>
  </si>
  <si>
    <t>Fernando Sampaga</t>
  </si>
  <si>
    <t>Seafoods</t>
  </si>
  <si>
    <t>Gas</t>
  </si>
  <si>
    <t>Cancelled Check</t>
  </si>
  <si>
    <t>COMPANY</t>
  </si>
  <si>
    <t>CHECK DISBURSEMENT</t>
  </si>
  <si>
    <t>DATE PREPARED</t>
  </si>
  <si>
    <t xml:space="preserve">PREPARED BY: Anna Marie Sosa </t>
  </si>
  <si>
    <t>Commissary</t>
  </si>
  <si>
    <t>San Miguel Brewery Inc</t>
  </si>
  <si>
    <t>SUMMARY</t>
  </si>
  <si>
    <t>Grace Cabutad</t>
  </si>
  <si>
    <t>Lulubee Corporation</t>
  </si>
  <si>
    <t>Coconut Oil</t>
  </si>
  <si>
    <t>SSS</t>
  </si>
  <si>
    <t>Philhealth</t>
  </si>
  <si>
    <t>HDMF</t>
  </si>
  <si>
    <t>JMK Seafoods &amp; Meat Dealer</t>
  </si>
  <si>
    <t>Global Beer Zero Inc</t>
  </si>
  <si>
    <t>Chest Freezer Rental</t>
  </si>
  <si>
    <t>Tube Ice</t>
  </si>
  <si>
    <t>PLDT Inc</t>
  </si>
  <si>
    <t>Assorted Fruits &amp; Veggies</t>
  </si>
  <si>
    <t>Paperous Enterprises</t>
  </si>
  <si>
    <t>Kutz Trading</t>
  </si>
  <si>
    <t>FOR THE MONTH APRIL  2018</t>
  </si>
  <si>
    <t xml:space="preserve">Sozo Exousia Inc </t>
  </si>
  <si>
    <t>Higiadzo System Inc</t>
  </si>
  <si>
    <t>Toshco Inc</t>
  </si>
  <si>
    <t>Beers</t>
  </si>
  <si>
    <t>Paseo Parkview Suites Condo Assoc Inc</t>
  </si>
  <si>
    <t>Pepsi Cola Products Philippines Inc</t>
  </si>
  <si>
    <t>ASC Enterprises</t>
  </si>
  <si>
    <t>Sozo Exousia Inc</t>
  </si>
  <si>
    <t>Streets Corporation</t>
  </si>
  <si>
    <t>Detergent Powder</t>
  </si>
  <si>
    <t>Vicente Carag</t>
  </si>
  <si>
    <t>MFD Enterprises</t>
  </si>
  <si>
    <t>Rice</t>
  </si>
  <si>
    <t>Consolidated Dairy &amp; Frozen Food Corp</t>
  </si>
  <si>
    <t>Fresh Milk</t>
  </si>
  <si>
    <t>Uniliver RFM</t>
  </si>
  <si>
    <t>Vanilla Ice Cream</t>
  </si>
  <si>
    <t>Pest Control Services</t>
  </si>
  <si>
    <t>Fortune Gas Corporation</t>
  </si>
  <si>
    <t>Toshmania Food Inc</t>
  </si>
  <si>
    <t>Grilla Antipolo Food Corp</t>
  </si>
  <si>
    <t>FOR THE MONTH MAY  2018</t>
  </si>
  <si>
    <t xml:space="preserve">San Miguel Brewery </t>
  </si>
  <si>
    <t>Chicken &amp; Fish</t>
  </si>
  <si>
    <t>Lettuce &amp; Assorted Veggies</t>
  </si>
  <si>
    <t>RMLO Trading</t>
  </si>
  <si>
    <t>Hanging Tender</t>
  </si>
  <si>
    <t>Soda &amp; Iced Tea</t>
  </si>
  <si>
    <t>Kelgene International Inc</t>
  </si>
  <si>
    <t>Assorted Groceries</t>
  </si>
  <si>
    <t>Journal Tape &amp; Meal Bags</t>
  </si>
  <si>
    <t>Phoenix Royal Trading Inc</t>
  </si>
  <si>
    <t>Tissue</t>
  </si>
  <si>
    <t>Manila Bambi Foods Company</t>
  </si>
  <si>
    <t>Nachos</t>
  </si>
  <si>
    <t>PCR-April 21-25 (FOOD)</t>
  </si>
  <si>
    <t>PCR-April 21-25 (NON-FOOD)</t>
  </si>
  <si>
    <t>Paseo Parkview Suites Assoc Condo Inc</t>
  </si>
  <si>
    <t>Water &amp; Electricity Bill</t>
  </si>
  <si>
    <t>Service Charge-April 16-30</t>
  </si>
  <si>
    <t>PCR-April 28-May 04 (FOOD)</t>
  </si>
  <si>
    <t>PCR-April 28-May 04 (NON-FOOD)</t>
  </si>
  <si>
    <t>Alvin Cruz</t>
  </si>
  <si>
    <t>Payment for External Auditor month of March 2018</t>
  </si>
  <si>
    <t>Full Payment for ITR Processing</t>
  </si>
  <si>
    <t>Sozo Exousia inc</t>
  </si>
  <si>
    <t>Payment for SSS Contribution for April 2018</t>
  </si>
  <si>
    <t>Payment for Pag-ibig Contribution for April 2018</t>
  </si>
  <si>
    <t>Payment for Pag-ibig Loan for April 2018</t>
  </si>
  <si>
    <t>Payment for SSS Loan for April 2018</t>
  </si>
  <si>
    <t>Payment for Philhealth Contribution for April 2018</t>
  </si>
  <si>
    <t>Accoounting Services month of Feb 2018</t>
  </si>
  <si>
    <t>Management Fee for Feb 2018</t>
  </si>
  <si>
    <t>Messenger Fee for Feb 2018</t>
  </si>
  <si>
    <t>Iinternet &amp; Telephone Bill month of April 2018</t>
  </si>
  <si>
    <t>Equilibrium Intertrade</t>
  </si>
  <si>
    <t>Sofetto Powder</t>
  </si>
  <si>
    <t>E Blue Holdings &amp; Trading Inc</t>
  </si>
  <si>
    <t>Coffee Beans</t>
  </si>
  <si>
    <t>Payment for 1601 E month of April 2018</t>
  </si>
  <si>
    <t>Association &amp; Parking Dues month of May 2018</t>
  </si>
  <si>
    <t>Silver Star Resources Co., Inc</t>
  </si>
  <si>
    <t>White &amp; Brown Sugar Sachet &amp; Creamer</t>
  </si>
  <si>
    <t>PCR May 4-12 (NON-FOOD)</t>
  </si>
  <si>
    <t>Ronald Glenn Biarcal</t>
  </si>
  <si>
    <t>Payroll regular Staff-April 26-May 10,2018</t>
  </si>
  <si>
    <t>Security Bank Loan</t>
  </si>
  <si>
    <t>Harry's Liquor Mart</t>
  </si>
  <si>
    <t>White &amp; Red Wine</t>
  </si>
  <si>
    <t>Directors Fee month of April 2018</t>
  </si>
  <si>
    <t>Repair of POS Printer</t>
  </si>
  <si>
    <t>2550M (Monthly Vat)</t>
  </si>
  <si>
    <t>Service Charge-May 2-15,2018</t>
  </si>
  <si>
    <t>Q &amp; H Foods Inc</t>
  </si>
  <si>
    <t>Parmesan.Black Olives &amp; Capers</t>
  </si>
  <si>
    <t>Pepsi Cola Products Philippines inc</t>
  </si>
  <si>
    <t xml:space="preserve">Soda </t>
  </si>
  <si>
    <t>IPM Pestmasters Inc</t>
  </si>
  <si>
    <t>New Tech Marketing</t>
  </si>
  <si>
    <t>News Paper</t>
  </si>
  <si>
    <t>Journal Tape &amp; Meal Bag</t>
  </si>
  <si>
    <t>External Auditor month of April 2018</t>
  </si>
  <si>
    <t>PCR-May 15-18 (FOOD)</t>
  </si>
  <si>
    <t>PCR-May 15-18 (NON-FOOD)</t>
  </si>
  <si>
    <t>Marketing Expense month of Feb 2018</t>
  </si>
  <si>
    <t>Consultancy Fee month of Feb 2018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</si>
</sst>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  <numFmt numFmtId="167" formatCode="[$-409]d\-mmm\-yy;@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87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8" fillId="0" borderId="0" xfId="0" applyFont="1" applyFill="1" applyBorder="1" applyAlignment="1">
      <alignment horizontal="center"/>
    </xf>
    <xf numFmtId="14" fontId="3" fillId="0" borderId="2" xfId="24" applyNumberFormat="1" applyFont="1" applyFill="1" applyBorder="1" applyAlignment="1">
      <alignment horizontal="center"/>
    </xf>
    <xf numFmtId="0" fontId="3" fillId="0" borderId="3" xfId="24" applyFont="1" applyFill="1" applyBorder="1" applyAlignment="1">
      <alignment horizontal="center"/>
    </xf>
    <xf numFmtId="0" fontId="3" fillId="0" borderId="3" xfId="24" applyFont="1" applyFill="1" applyBorder="1" applyAlignment="1">
      <alignment horizontal="left"/>
    </xf>
    <xf numFmtId="43" fontId="3" fillId="0" borderId="4" xfId="4" applyFont="1" applyFill="1" applyBorder="1"/>
    <xf numFmtId="0" fontId="8" fillId="0" borderId="0" xfId="0" applyFont="1" applyFill="1" applyAlignment="1"/>
    <xf numFmtId="0" fontId="3" fillId="0" borderId="5" xfId="24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3" fontId="3" fillId="4" borderId="1" xfId="1" applyFont="1" applyFill="1" applyBorder="1" applyAlignment="1">
      <alignment horizontal="center" vertical="center"/>
    </xf>
    <xf numFmtId="43" fontId="3" fillId="4" borderId="1" xfId="1" applyFont="1" applyFill="1" applyBorder="1"/>
    <xf numFmtId="43" fontId="3" fillId="4" borderId="1" xfId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" fontId="3" fillId="4" borderId="1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3" fontId="8" fillId="0" borderId="9" xfId="1" applyFont="1" applyFill="1" applyBorder="1" applyAlignment="1">
      <alignment horizontal="center"/>
    </xf>
    <xf numFmtId="16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 applyAlignment="1"/>
    <xf numFmtId="43" fontId="3" fillId="0" borderId="11" xfId="1" applyFont="1" applyFill="1" applyBorder="1" applyAlignment="1">
      <alignment horizontal="center"/>
    </xf>
    <xf numFmtId="43" fontId="3" fillId="4" borderId="11" xfId="1" applyFont="1" applyFill="1" applyBorder="1"/>
    <xf numFmtId="43" fontId="3" fillId="4" borderId="1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3" fontId="8" fillId="0" borderId="4" xfId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right"/>
    </xf>
    <xf numFmtId="43" fontId="3" fillId="0" borderId="11" xfId="1" applyFont="1" applyFill="1" applyBorder="1"/>
    <xf numFmtId="14" fontId="8" fillId="0" borderId="2" xfId="24" applyNumberFormat="1" applyFont="1" applyFill="1" applyBorder="1" applyAlignment="1">
      <alignment horizontal="left"/>
    </xf>
    <xf numFmtId="0" fontId="3" fillId="0" borderId="3" xfId="24" applyFont="1" applyFill="1" applyBorder="1" applyAlignment="1">
      <alignment horizontal="center" vertical="center"/>
    </xf>
    <xf numFmtId="0" fontId="3" fillId="0" borderId="0" xfId="24" applyFont="1" applyFill="1" applyBorder="1" applyAlignment="1">
      <alignment horizontal="center" vertical="center"/>
    </xf>
    <xf numFmtId="0" fontId="8" fillId="0" borderId="0" xfId="24" applyFont="1" applyFill="1" applyBorder="1" applyAlignment="1">
      <alignment horizontal="left"/>
    </xf>
    <xf numFmtId="43" fontId="9" fillId="0" borderId="0" xfId="4" applyFont="1" applyFill="1" applyBorder="1"/>
    <xf numFmtId="14" fontId="3" fillId="5" borderId="0" xfId="2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12" xfId="0" applyFont="1" applyFill="1" applyBorder="1" applyAlignment="1">
      <alignment horizontal="center"/>
    </xf>
    <xf numFmtId="43" fontId="8" fillId="0" borderId="0" xfId="4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3" fontId="3" fillId="4" borderId="12" xfId="1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43" fontId="8" fillId="0" borderId="16" xfId="1" applyFont="1" applyFill="1" applyBorder="1" applyAlignment="1">
      <alignment horizontal="center"/>
    </xf>
    <xf numFmtId="167" fontId="3" fillId="5" borderId="1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/>
    </xf>
    <xf numFmtId="43" fontId="3" fillId="5" borderId="1" xfId="1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3" fontId="3" fillId="0" borderId="1" xfId="1" applyFont="1" applyFill="1" applyBorder="1"/>
    <xf numFmtId="43" fontId="3" fillId="0" borderId="1" xfId="4" applyFont="1" applyFill="1" applyBorder="1"/>
    <xf numFmtId="0" fontId="8" fillId="0" borderId="0" xfId="0" applyFont="1" applyFill="1" applyBorder="1" applyAlignment="1">
      <alignment horizontal="left"/>
    </xf>
    <xf numFmtId="43" fontId="3" fillId="5" borderId="12" xfId="1" applyFont="1" applyFill="1" applyBorder="1" applyAlignment="1">
      <alignment horizontal="center"/>
    </xf>
    <xf numFmtId="43" fontId="11" fillId="0" borderId="0" xfId="4" applyFont="1" applyFill="1" applyBorder="1"/>
    <xf numFmtId="0" fontId="8" fillId="0" borderId="0" xfId="0" applyFont="1" applyFill="1" applyBorder="1" applyAlignment="1">
      <alignment horizontal="left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7" sqref="F27"/>
    </sheetView>
  </sheetViews>
  <sheetFormatPr defaultRowHeight="11.25"/>
  <cols>
    <col min="1" max="1" width="13.85546875" style="8" customWidth="1"/>
    <col min="2" max="2" width="12.28515625" style="8" customWidth="1"/>
    <col min="3" max="3" width="7.5703125" style="8" customWidth="1"/>
    <col min="4" max="4" width="34.42578125" style="12" customWidth="1"/>
    <col min="5" max="5" width="42.710937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s="19" customFormat="1">
      <c r="A2" s="86" t="s">
        <v>6</v>
      </c>
      <c r="B2" s="86"/>
      <c r="C2" s="86"/>
      <c r="D2" s="86"/>
      <c r="E2" s="86"/>
      <c r="F2" s="86"/>
      <c r="G2" s="1"/>
      <c r="H2" s="1"/>
      <c r="I2" s="1"/>
    </row>
    <row r="3" spans="1:9" s="19" customFormat="1">
      <c r="A3" s="1" t="s">
        <v>10</v>
      </c>
      <c r="B3" s="1"/>
      <c r="C3" s="1"/>
      <c r="D3" s="1"/>
      <c r="E3" s="1"/>
      <c r="F3" s="1"/>
      <c r="G3" s="1"/>
      <c r="H3" s="1"/>
      <c r="I3" s="1"/>
    </row>
    <row r="4" spans="1:9" ht="12" thickBot="1"/>
    <row r="5" spans="1:9" s="2" customFormat="1">
      <c r="A5" s="26" t="s">
        <v>0</v>
      </c>
      <c r="B5" s="27" t="s">
        <v>1</v>
      </c>
      <c r="C5" s="27" t="s">
        <v>2</v>
      </c>
      <c r="D5" s="33" t="s">
        <v>3</v>
      </c>
      <c r="E5" s="33" t="s">
        <v>7</v>
      </c>
      <c r="F5" s="34" t="s">
        <v>4</v>
      </c>
    </row>
    <row r="6" spans="1:9" s="14" customFormat="1">
      <c r="A6" s="35"/>
      <c r="B6" s="29"/>
      <c r="C6" s="29"/>
      <c r="D6" s="29"/>
      <c r="E6" s="29"/>
      <c r="F6" s="36"/>
    </row>
    <row r="7" spans="1:9" s="14" customFormat="1">
      <c r="A7" s="35"/>
      <c r="B7" s="29"/>
      <c r="C7" s="29"/>
      <c r="D7" s="29"/>
      <c r="E7" s="29"/>
      <c r="F7" s="37"/>
    </row>
    <row r="8" spans="1:9" s="14" customFormat="1">
      <c r="A8" s="35"/>
      <c r="B8" s="29"/>
      <c r="C8" s="29"/>
      <c r="D8" s="29"/>
      <c r="E8" s="29"/>
      <c r="F8" s="37"/>
    </row>
    <row r="9" spans="1:9" s="14" customFormat="1">
      <c r="A9" s="35"/>
      <c r="B9" s="29"/>
      <c r="C9" s="29"/>
      <c r="D9" s="29"/>
      <c r="E9" s="31"/>
      <c r="F9" s="37"/>
    </row>
    <row r="10" spans="1:9" s="14" customFormat="1">
      <c r="A10" s="35"/>
      <c r="B10" s="29"/>
      <c r="C10" s="29"/>
      <c r="D10" s="29"/>
      <c r="E10" s="29"/>
      <c r="F10" s="37"/>
    </row>
    <row r="11" spans="1:9" s="14" customFormat="1">
      <c r="A11" s="35"/>
      <c r="B11" s="29"/>
      <c r="C11" s="29"/>
      <c r="D11" s="29"/>
      <c r="E11" s="29"/>
      <c r="F11" s="37"/>
    </row>
    <row r="12" spans="1:9" s="14" customFormat="1">
      <c r="A12" s="35"/>
      <c r="B12" s="29"/>
      <c r="C12" s="29"/>
      <c r="D12" s="29"/>
      <c r="E12" s="29"/>
      <c r="F12" s="37"/>
    </row>
    <row r="13" spans="1:9" s="14" customFormat="1">
      <c r="A13" s="35"/>
      <c r="B13" s="29"/>
      <c r="C13" s="29"/>
      <c r="D13" s="29"/>
      <c r="E13" s="29"/>
      <c r="F13" s="37"/>
    </row>
    <row r="14" spans="1:9" s="14" customFormat="1">
      <c r="A14" s="35"/>
      <c r="B14" s="29"/>
      <c r="C14" s="29"/>
      <c r="D14" s="29"/>
      <c r="E14" s="29"/>
      <c r="F14" s="37"/>
    </row>
    <row r="15" spans="1:9" ht="10.5" customHeight="1">
      <c r="A15" s="35"/>
      <c r="B15" s="29"/>
      <c r="C15" s="29"/>
      <c r="D15" s="29"/>
      <c r="E15" s="29"/>
      <c r="F15" s="37"/>
    </row>
    <row r="16" spans="1:9" ht="10.5" customHeight="1">
      <c r="A16" s="35"/>
      <c r="B16" s="29"/>
      <c r="C16" s="29"/>
      <c r="D16" s="22"/>
      <c r="E16" s="22"/>
      <c r="F16" s="38"/>
    </row>
    <row r="17" spans="1:6" ht="10.5" customHeight="1">
      <c r="A17" s="35"/>
      <c r="B17" s="29"/>
      <c r="C17" s="29"/>
      <c r="D17" s="22"/>
      <c r="E17" s="22"/>
      <c r="F17" s="38"/>
    </row>
    <row r="18" spans="1:6" ht="10.5" customHeight="1">
      <c r="A18" s="35"/>
      <c r="B18" s="29"/>
      <c r="C18" s="29"/>
      <c r="D18" s="22"/>
      <c r="E18" s="22"/>
      <c r="F18" s="38"/>
    </row>
    <row r="19" spans="1:6" ht="10.5" customHeight="1">
      <c r="A19" s="35"/>
      <c r="B19" s="29"/>
      <c r="C19" s="29"/>
      <c r="D19" s="22"/>
      <c r="E19" s="22"/>
      <c r="F19" s="38"/>
    </row>
    <row r="20" spans="1:6" ht="10.5" customHeight="1">
      <c r="A20" s="35"/>
      <c r="B20" s="29"/>
      <c r="C20" s="29"/>
      <c r="D20" s="22"/>
      <c r="E20" s="22"/>
      <c r="F20" s="38"/>
    </row>
    <row r="21" spans="1:6" ht="10.5" customHeight="1">
      <c r="A21" s="35"/>
      <c r="B21" s="29"/>
      <c r="C21" s="29"/>
      <c r="D21" s="22"/>
      <c r="E21" s="22"/>
      <c r="F21" s="38"/>
    </row>
    <row r="22" spans="1:6" ht="10.5" customHeight="1">
      <c r="A22" s="35"/>
      <c r="B22" s="29"/>
      <c r="C22" s="29"/>
      <c r="D22" s="29"/>
      <c r="E22" s="29"/>
      <c r="F22" s="37"/>
    </row>
    <row r="23" spans="1:6" ht="10.5" customHeight="1">
      <c r="A23" s="35"/>
      <c r="B23" s="29"/>
      <c r="C23" s="29"/>
      <c r="D23" s="22"/>
      <c r="E23" s="22"/>
      <c r="F23" s="36"/>
    </row>
    <row r="24" spans="1:6" ht="10.5" customHeight="1">
      <c r="A24" s="35"/>
      <c r="B24" s="29"/>
      <c r="C24" s="29"/>
      <c r="D24" s="22"/>
      <c r="E24" s="22"/>
      <c r="F24" s="39"/>
    </row>
    <row r="25" spans="1:6" ht="10.5" customHeight="1">
      <c r="A25" s="35"/>
      <c r="B25" s="29"/>
      <c r="C25" s="29"/>
      <c r="D25" s="21"/>
      <c r="E25" s="23"/>
      <c r="F25" s="39"/>
    </row>
    <row r="26" spans="1:6" ht="10.5" customHeight="1" thickBot="1">
      <c r="A26" s="15"/>
      <c r="B26" s="16"/>
      <c r="C26" s="16"/>
      <c r="D26" s="17"/>
      <c r="E26" s="20"/>
      <c r="F26" s="18"/>
    </row>
    <row r="27" spans="1:6">
      <c r="A27" s="4"/>
      <c r="B27" s="5"/>
      <c r="C27" s="5"/>
      <c r="D27" s="6"/>
      <c r="E27" s="6"/>
      <c r="F27" s="7"/>
    </row>
    <row r="28" spans="1:6">
      <c r="A28" s="4"/>
      <c r="B28" s="5"/>
      <c r="C28" s="5"/>
      <c r="D28" s="6"/>
      <c r="E28" s="6"/>
      <c r="F28" s="7"/>
    </row>
    <row r="29" spans="1:6">
      <c r="D29" s="30" t="s">
        <v>5</v>
      </c>
      <c r="E29" s="30"/>
      <c r="F29" s="13">
        <f>SUM(F5:F26)</f>
        <v>0</v>
      </c>
    </row>
    <row r="32" spans="1:6">
      <c r="A32" s="28"/>
      <c r="B32" s="2"/>
    </row>
    <row r="33" spans="1:2">
      <c r="A33" s="11"/>
      <c r="B33" s="2"/>
    </row>
    <row r="34" spans="1:2">
      <c r="A34" s="28"/>
      <c r="B34" s="2"/>
    </row>
  </sheetData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6"/>
  <sheetViews>
    <sheetView workbookViewId="0">
      <selection activeCell="A6" sqref="A6:G29"/>
    </sheetView>
  </sheetViews>
  <sheetFormatPr defaultRowHeight="11.25"/>
  <cols>
    <col min="1" max="1" width="15.42578125" style="8" customWidth="1"/>
    <col min="2" max="3" width="12.28515625" style="41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1" t="s">
        <v>16</v>
      </c>
      <c r="B1" s="56"/>
      <c r="C1" s="56"/>
      <c r="D1" s="57"/>
      <c r="E1" s="58"/>
      <c r="F1" s="1"/>
      <c r="G1" s="1"/>
      <c r="H1" s="1"/>
      <c r="I1" s="1"/>
      <c r="J1" s="1"/>
    </row>
    <row r="2" spans="1:10" s="19" customFormat="1">
      <c r="A2" s="1" t="s">
        <v>17</v>
      </c>
      <c r="B2" s="58"/>
      <c r="C2" s="58"/>
      <c r="D2" s="58"/>
      <c r="E2" s="58"/>
      <c r="F2" s="1"/>
      <c r="G2" s="1"/>
      <c r="H2" s="1"/>
      <c r="I2" s="1"/>
      <c r="J2" s="1"/>
    </row>
    <row r="3" spans="1:10" s="19" customFormat="1">
      <c r="A3" s="79" t="s">
        <v>59</v>
      </c>
      <c r="B3" s="56"/>
      <c r="C3" s="56"/>
      <c r="D3" s="57"/>
      <c r="E3" s="58"/>
      <c r="F3" s="1"/>
      <c r="G3" s="1"/>
      <c r="H3" s="1"/>
      <c r="I3" s="1"/>
      <c r="J3" s="1"/>
    </row>
    <row r="4" spans="1:10">
      <c r="B4" s="59"/>
      <c r="C4" s="59"/>
      <c r="D4" s="60"/>
      <c r="E4" s="58"/>
      <c r="F4" s="1"/>
    </row>
    <row r="5" spans="1:10" s="2" customFormat="1" ht="22.5" customHeight="1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43217</v>
      </c>
      <c r="B6" s="22">
        <v>1281906</v>
      </c>
      <c r="C6" s="32">
        <v>43224</v>
      </c>
      <c r="D6" s="22">
        <v>12845</v>
      </c>
      <c r="E6" s="22" t="s">
        <v>51</v>
      </c>
      <c r="F6" s="25" t="s">
        <v>52</v>
      </c>
      <c r="G6" s="24">
        <v>4360.72</v>
      </c>
      <c r="H6" s="2"/>
    </row>
    <row r="7" spans="1:10" s="14" customFormat="1" ht="12.75" customHeight="1">
      <c r="A7" s="46">
        <v>43217</v>
      </c>
      <c r="B7" s="22">
        <f>B6+1</f>
        <v>1281907</v>
      </c>
      <c r="C7" s="32">
        <v>43224</v>
      </c>
      <c r="D7" s="22">
        <f>D6+1</f>
        <v>12846</v>
      </c>
      <c r="E7" s="22" t="s">
        <v>60</v>
      </c>
      <c r="F7" s="25" t="s">
        <v>41</v>
      </c>
      <c r="G7" s="24">
        <v>4785.88</v>
      </c>
      <c r="H7" s="2"/>
    </row>
    <row r="8" spans="1:10" s="14" customFormat="1">
      <c r="A8" s="46">
        <v>43217</v>
      </c>
      <c r="B8" s="22">
        <f t="shared" ref="B8:B29" si="0">B7+1</f>
        <v>1281908</v>
      </c>
      <c r="C8" s="32">
        <v>43224</v>
      </c>
      <c r="D8" s="22">
        <f t="shared" ref="D8:D29" si="1">D7+1</f>
        <v>12847</v>
      </c>
      <c r="E8" s="22" t="s">
        <v>29</v>
      </c>
      <c r="F8" s="25" t="s">
        <v>61</v>
      </c>
      <c r="G8" s="24">
        <v>4207.5</v>
      </c>
      <c r="H8" s="2"/>
    </row>
    <row r="9" spans="1:10" s="14" customFormat="1">
      <c r="A9" s="46">
        <v>43217</v>
      </c>
      <c r="B9" s="22">
        <f t="shared" si="0"/>
        <v>1281909</v>
      </c>
      <c r="C9" s="32">
        <v>43224</v>
      </c>
      <c r="D9" s="22">
        <f t="shared" si="1"/>
        <v>12848</v>
      </c>
      <c r="E9" s="22" t="s">
        <v>23</v>
      </c>
      <c r="F9" s="25" t="s">
        <v>34</v>
      </c>
      <c r="G9" s="24">
        <v>3026.43</v>
      </c>
      <c r="H9" s="2"/>
    </row>
    <row r="10" spans="1:10" s="14" customFormat="1">
      <c r="A10" s="46">
        <v>43217</v>
      </c>
      <c r="B10" s="22">
        <f t="shared" si="0"/>
        <v>1281910</v>
      </c>
      <c r="C10" s="32">
        <v>43224</v>
      </c>
      <c r="D10" s="22">
        <f t="shared" si="1"/>
        <v>12849</v>
      </c>
      <c r="E10" s="22" t="s">
        <v>23</v>
      </c>
      <c r="F10" s="25" t="s">
        <v>11</v>
      </c>
      <c r="G10" s="24">
        <v>1393.72</v>
      </c>
      <c r="H10" s="2"/>
    </row>
    <row r="11" spans="1:10" s="14" customFormat="1">
      <c r="A11" s="46">
        <v>43217</v>
      </c>
      <c r="B11" s="22">
        <f t="shared" si="0"/>
        <v>1281911</v>
      </c>
      <c r="C11" s="32">
        <v>43224</v>
      </c>
      <c r="D11" s="22">
        <f t="shared" si="1"/>
        <v>12850</v>
      </c>
      <c r="E11" s="22" t="s">
        <v>49</v>
      </c>
      <c r="F11" s="25" t="s">
        <v>50</v>
      </c>
      <c r="G11" s="24">
        <v>4532.22</v>
      </c>
      <c r="H11" s="2"/>
    </row>
    <row r="12" spans="1:10" s="14" customFormat="1">
      <c r="A12" s="46">
        <v>43217</v>
      </c>
      <c r="B12" s="22">
        <f t="shared" si="0"/>
        <v>1281912</v>
      </c>
      <c r="C12" s="32">
        <v>43224</v>
      </c>
      <c r="D12" s="22">
        <f t="shared" si="1"/>
        <v>12851</v>
      </c>
      <c r="E12" s="22" t="s">
        <v>12</v>
      </c>
      <c r="F12" s="25" t="s">
        <v>13</v>
      </c>
      <c r="G12" s="24">
        <v>5083.6499999999996</v>
      </c>
      <c r="H12" s="2"/>
    </row>
    <row r="13" spans="1:10" s="14" customFormat="1">
      <c r="A13" s="46">
        <v>43217</v>
      </c>
      <c r="B13" s="22">
        <f t="shared" si="0"/>
        <v>1281913</v>
      </c>
      <c r="C13" s="32">
        <v>43224</v>
      </c>
      <c r="D13" s="22">
        <f t="shared" si="1"/>
        <v>12852</v>
      </c>
      <c r="E13" s="22" t="s">
        <v>15</v>
      </c>
      <c r="F13" s="25"/>
      <c r="G13" s="24">
        <v>0</v>
      </c>
      <c r="H13" s="2"/>
    </row>
    <row r="14" spans="1:10" s="14" customFormat="1">
      <c r="A14" s="46">
        <v>43217</v>
      </c>
      <c r="B14" s="22">
        <f t="shared" si="0"/>
        <v>1281914</v>
      </c>
      <c r="C14" s="32">
        <v>43224</v>
      </c>
      <c r="D14" s="22">
        <v>12852</v>
      </c>
      <c r="E14" s="22" t="s">
        <v>36</v>
      </c>
      <c r="F14" s="25" t="s">
        <v>62</v>
      </c>
      <c r="G14" s="24">
        <v>6003.2</v>
      </c>
      <c r="H14" s="2"/>
    </row>
    <row r="15" spans="1:10" ht="12.75" customHeight="1">
      <c r="A15" s="46">
        <v>43217</v>
      </c>
      <c r="B15" s="22">
        <f t="shared" si="0"/>
        <v>1281915</v>
      </c>
      <c r="C15" s="32">
        <v>43224</v>
      </c>
      <c r="D15" s="22">
        <f t="shared" si="1"/>
        <v>12853</v>
      </c>
      <c r="E15" s="22" t="s">
        <v>24</v>
      </c>
      <c r="F15" s="25" t="s">
        <v>25</v>
      </c>
      <c r="G15" s="24">
        <v>6267.54</v>
      </c>
      <c r="H15" s="2"/>
    </row>
    <row r="16" spans="1:10" ht="12" customHeight="1">
      <c r="A16" s="46">
        <v>43217</v>
      </c>
      <c r="B16" s="22">
        <f t="shared" si="0"/>
        <v>1281916</v>
      </c>
      <c r="C16" s="32">
        <v>43224</v>
      </c>
      <c r="D16" s="22">
        <f t="shared" si="1"/>
        <v>12854</v>
      </c>
      <c r="E16" s="22" t="s">
        <v>53</v>
      </c>
      <c r="F16" s="25" t="s">
        <v>54</v>
      </c>
      <c r="G16" s="24">
        <v>1783.89</v>
      </c>
      <c r="H16" s="2"/>
    </row>
    <row r="17" spans="1:8" ht="12" customHeight="1">
      <c r="A17" s="46">
        <v>43217</v>
      </c>
      <c r="B17" s="22">
        <f t="shared" si="0"/>
        <v>1281917</v>
      </c>
      <c r="C17" s="32">
        <v>43224</v>
      </c>
      <c r="D17" s="22">
        <f t="shared" si="1"/>
        <v>12855</v>
      </c>
      <c r="E17" s="22" t="s">
        <v>63</v>
      </c>
      <c r="F17" s="25" t="s">
        <v>64</v>
      </c>
      <c r="G17" s="24">
        <v>4955.3599999999997</v>
      </c>
      <c r="H17" s="2"/>
    </row>
    <row r="18" spans="1:8" ht="12" customHeight="1">
      <c r="A18" s="46">
        <v>43217</v>
      </c>
      <c r="B18" s="22">
        <f t="shared" si="0"/>
        <v>1281918</v>
      </c>
      <c r="C18" s="32">
        <v>43224</v>
      </c>
      <c r="D18" s="22">
        <f t="shared" si="1"/>
        <v>12856</v>
      </c>
      <c r="E18" s="22" t="s">
        <v>43</v>
      </c>
      <c r="F18" s="25" t="s">
        <v>65</v>
      </c>
      <c r="G18" s="24">
        <v>2891.95</v>
      </c>
      <c r="H18" s="2"/>
    </row>
    <row r="19" spans="1:8" ht="12" customHeight="1">
      <c r="A19" s="46">
        <v>43217</v>
      </c>
      <c r="B19" s="22">
        <f t="shared" si="0"/>
        <v>1281919</v>
      </c>
      <c r="C19" s="32">
        <v>43224</v>
      </c>
      <c r="D19" s="22">
        <f t="shared" si="1"/>
        <v>12857</v>
      </c>
      <c r="E19" s="22" t="s">
        <v>66</v>
      </c>
      <c r="F19" s="25" t="s">
        <v>67</v>
      </c>
      <c r="G19" s="24">
        <v>17614.88</v>
      </c>
      <c r="H19" s="2"/>
    </row>
    <row r="20" spans="1:8" ht="12" customHeight="1">
      <c r="A20" s="46">
        <v>43217</v>
      </c>
      <c r="B20" s="22">
        <f t="shared" si="0"/>
        <v>1281920</v>
      </c>
      <c r="C20" s="32">
        <v>43224</v>
      </c>
      <c r="D20" s="22">
        <f t="shared" si="1"/>
        <v>12858</v>
      </c>
      <c r="E20" s="22" t="s">
        <v>35</v>
      </c>
      <c r="F20" s="25" t="s">
        <v>68</v>
      </c>
      <c r="G20" s="24">
        <v>3300.27</v>
      </c>
      <c r="H20" s="2"/>
    </row>
    <row r="21" spans="1:8" ht="12" customHeight="1">
      <c r="A21" s="46">
        <v>43217</v>
      </c>
      <c r="B21" s="22">
        <f t="shared" si="0"/>
        <v>1281921</v>
      </c>
      <c r="C21" s="32">
        <v>43224</v>
      </c>
      <c r="D21" s="22">
        <f t="shared" si="1"/>
        <v>12859</v>
      </c>
      <c r="E21" s="22" t="s">
        <v>69</v>
      </c>
      <c r="F21" s="25" t="s">
        <v>70</v>
      </c>
      <c r="G21" s="24">
        <v>2891.63</v>
      </c>
      <c r="H21" s="2"/>
    </row>
    <row r="22" spans="1:8" ht="12" customHeight="1">
      <c r="A22" s="46">
        <v>43217</v>
      </c>
      <c r="B22" s="22">
        <f t="shared" si="0"/>
        <v>1281922</v>
      </c>
      <c r="C22" s="32">
        <v>43224</v>
      </c>
      <c r="D22" s="22">
        <f t="shared" si="1"/>
        <v>12860</v>
      </c>
      <c r="E22" s="22" t="s">
        <v>56</v>
      </c>
      <c r="F22" s="25" t="s">
        <v>14</v>
      </c>
      <c r="G22" s="24">
        <v>2913.18</v>
      </c>
      <c r="H22" s="2"/>
    </row>
    <row r="23" spans="1:8" ht="12" customHeight="1">
      <c r="A23" s="46">
        <v>43217</v>
      </c>
      <c r="B23" s="22">
        <f t="shared" si="0"/>
        <v>1281923</v>
      </c>
      <c r="C23" s="32">
        <v>43224</v>
      </c>
      <c r="D23" s="22">
        <f t="shared" si="1"/>
        <v>12861</v>
      </c>
      <c r="E23" s="22" t="s">
        <v>44</v>
      </c>
      <c r="F23" s="25" t="s">
        <v>32</v>
      </c>
      <c r="G23" s="24">
        <v>2190.27</v>
      </c>
      <c r="H23" s="2"/>
    </row>
    <row r="24" spans="1:8" ht="12" customHeight="1">
      <c r="A24" s="46">
        <v>43217</v>
      </c>
      <c r="B24" s="22">
        <f t="shared" si="0"/>
        <v>1281924</v>
      </c>
      <c r="C24" s="32">
        <v>43224</v>
      </c>
      <c r="D24" s="22">
        <f t="shared" si="1"/>
        <v>12862</v>
      </c>
      <c r="E24" s="22" t="s">
        <v>71</v>
      </c>
      <c r="F24" s="25" t="s">
        <v>72</v>
      </c>
      <c r="G24" s="24">
        <v>2438.04</v>
      </c>
      <c r="H24" s="2"/>
    </row>
    <row r="25" spans="1:8" ht="12" customHeight="1">
      <c r="A25" s="46">
        <v>43217</v>
      </c>
      <c r="B25" s="22">
        <f t="shared" si="0"/>
        <v>1281925</v>
      </c>
      <c r="C25" s="32">
        <v>43224</v>
      </c>
      <c r="D25" s="22">
        <f t="shared" si="1"/>
        <v>12863</v>
      </c>
      <c r="E25" s="22" t="s">
        <v>12</v>
      </c>
      <c r="F25" s="25" t="s">
        <v>11</v>
      </c>
      <c r="G25" s="24">
        <v>1863.67</v>
      </c>
      <c r="H25" s="2"/>
    </row>
    <row r="26" spans="1:8" ht="12" customHeight="1">
      <c r="A26" s="46">
        <v>43218</v>
      </c>
      <c r="B26" s="22">
        <f>B25+1</f>
        <v>1281926</v>
      </c>
      <c r="C26" s="32">
        <v>43223</v>
      </c>
      <c r="D26" s="22">
        <f t="shared" si="1"/>
        <v>12864</v>
      </c>
      <c r="E26" s="22" t="s">
        <v>8</v>
      </c>
      <c r="F26" s="25" t="s">
        <v>73</v>
      </c>
      <c r="G26" s="24">
        <v>1286.6099999999999</v>
      </c>
      <c r="H26" s="2"/>
    </row>
    <row r="27" spans="1:8" ht="12" customHeight="1">
      <c r="A27" s="46">
        <v>43218</v>
      </c>
      <c r="B27" s="22">
        <f t="shared" si="0"/>
        <v>1281927</v>
      </c>
      <c r="C27" s="32">
        <v>43223</v>
      </c>
      <c r="D27" s="22">
        <f t="shared" si="1"/>
        <v>12865</v>
      </c>
      <c r="E27" s="22" t="s">
        <v>8</v>
      </c>
      <c r="F27" s="25" t="s">
        <v>74</v>
      </c>
      <c r="G27" s="24">
        <v>3858.51</v>
      </c>
      <c r="H27" s="2"/>
    </row>
    <row r="28" spans="1:8" ht="12" customHeight="1">
      <c r="A28" s="46">
        <v>43218</v>
      </c>
      <c r="B28" s="22">
        <f t="shared" si="0"/>
        <v>1281928</v>
      </c>
      <c r="C28" s="32">
        <v>43224</v>
      </c>
      <c r="D28" s="22">
        <f t="shared" si="1"/>
        <v>12866</v>
      </c>
      <c r="E28" s="22" t="s">
        <v>75</v>
      </c>
      <c r="F28" s="25" t="s">
        <v>76</v>
      </c>
      <c r="G28" s="24">
        <v>16870.2</v>
      </c>
      <c r="H28" s="2"/>
    </row>
    <row r="29" spans="1:8" ht="12" customHeight="1">
      <c r="A29" s="46">
        <v>43224</v>
      </c>
      <c r="B29" s="22">
        <f t="shared" si="0"/>
        <v>1281929</v>
      </c>
      <c r="C29" s="32">
        <v>43224</v>
      </c>
      <c r="D29" s="22">
        <f t="shared" si="1"/>
        <v>12867</v>
      </c>
      <c r="E29" s="22" t="s">
        <v>8</v>
      </c>
      <c r="F29" s="25" t="s">
        <v>77</v>
      </c>
      <c r="G29" s="24">
        <v>25412.5</v>
      </c>
      <c r="H29" s="2"/>
    </row>
    <row r="30" spans="1:8" ht="10.5" customHeight="1">
      <c r="A30" s="46"/>
      <c r="B30" s="22"/>
      <c r="C30" s="32"/>
      <c r="D30" s="22"/>
      <c r="E30" s="29"/>
      <c r="F30" s="62"/>
      <c r="G30" s="48"/>
    </row>
    <row r="31" spans="1:8" ht="17.25" customHeight="1" thickBot="1">
      <c r="A31" s="49" t="s">
        <v>5</v>
      </c>
      <c r="B31" s="50"/>
      <c r="C31" s="50"/>
      <c r="D31" s="16"/>
      <c r="E31" s="17"/>
      <c r="F31" s="20"/>
      <c r="G31" s="18"/>
    </row>
    <row r="32" spans="1:8" ht="10.5" customHeight="1">
      <c r="A32" s="4"/>
      <c r="B32" s="51"/>
      <c r="C32" s="51"/>
      <c r="D32" s="5"/>
      <c r="E32" s="6"/>
      <c r="F32" s="6"/>
      <c r="G32" s="7"/>
    </row>
    <row r="33" spans="1:13" ht="10.5" customHeight="1">
      <c r="A33" s="4"/>
      <c r="B33" s="51"/>
      <c r="C33" s="51"/>
      <c r="D33" s="5"/>
      <c r="E33" s="6"/>
      <c r="F33" s="52"/>
      <c r="G33" s="53"/>
    </row>
    <row r="34" spans="1:13" ht="10.5" customHeight="1">
      <c r="A34" s="4"/>
      <c r="B34" s="51"/>
      <c r="C34" s="51"/>
      <c r="D34" s="5"/>
      <c r="E34" s="6"/>
      <c r="F34" s="6"/>
      <c r="G34" s="7">
        <f>SUM(G6:G33)</f>
        <v>129931.81999999999</v>
      </c>
    </row>
    <row r="35" spans="1:13">
      <c r="A35" s="54"/>
      <c r="B35" s="51"/>
      <c r="C35" s="51"/>
      <c r="D35" s="5"/>
      <c r="E35" s="6"/>
      <c r="F35" s="6"/>
      <c r="G35" s="7"/>
    </row>
    <row r="36" spans="1:13">
      <c r="A36" s="4" t="s">
        <v>19</v>
      </c>
      <c r="B36" s="51"/>
      <c r="C36" s="51"/>
      <c r="D36" s="5"/>
      <c r="E36" s="6"/>
      <c r="F36" s="6"/>
      <c r="G36" s="7"/>
    </row>
    <row r="37" spans="1:13">
      <c r="E37" s="9"/>
      <c r="F37" s="9"/>
      <c r="G37" s="10"/>
    </row>
    <row r="40" spans="1:13" s="8" customFormat="1">
      <c r="A40" s="11"/>
      <c r="B40" s="55"/>
      <c r="C40" s="55"/>
      <c r="E40" s="12"/>
      <c r="F40" s="12"/>
      <c r="G40" s="13"/>
      <c r="H40" s="3"/>
      <c r="I40" s="3"/>
      <c r="J40" s="3"/>
      <c r="K40" s="3"/>
      <c r="L40" s="3"/>
      <c r="M40" s="3"/>
    </row>
    <row r="41" spans="1:13" s="8" customFormat="1">
      <c r="A41" s="11"/>
      <c r="B41" s="55"/>
      <c r="C41" s="55"/>
      <c r="E41" s="12"/>
      <c r="F41" s="12"/>
      <c r="G41" s="13"/>
      <c r="H41" s="3"/>
      <c r="I41" s="3"/>
      <c r="J41" s="3"/>
      <c r="K41" s="3"/>
      <c r="L41" s="3"/>
      <c r="M41" s="3"/>
    </row>
    <row r="42" spans="1:13" s="8" customFormat="1">
      <c r="A42" s="11"/>
      <c r="B42" s="55"/>
      <c r="C42" s="55"/>
      <c r="E42" s="12"/>
      <c r="F42" s="12"/>
      <c r="G42" s="13"/>
      <c r="H42" s="3"/>
      <c r="I42" s="3"/>
      <c r="J42" s="3"/>
      <c r="K42" s="3"/>
      <c r="L42" s="3"/>
      <c r="M42" s="3"/>
    </row>
    <row r="76" spans="5:7">
      <c r="E76" s="9"/>
      <c r="F76" s="9"/>
      <c r="G76" s="10">
        <f>SUM(G41:G73)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4"/>
  <sheetViews>
    <sheetView workbookViewId="0">
      <selection activeCell="A6" sqref="A6:G27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4" t="s">
        <v>16</v>
      </c>
      <c r="B1" s="56"/>
      <c r="C1" s="56"/>
      <c r="D1" s="57"/>
      <c r="E1" s="58"/>
      <c r="F1" s="64"/>
      <c r="G1" s="64"/>
      <c r="H1" s="64"/>
      <c r="I1" s="64"/>
      <c r="J1" s="64"/>
    </row>
    <row r="2" spans="1:10" s="19" customFormat="1">
      <c r="A2" s="64" t="s">
        <v>17</v>
      </c>
      <c r="B2" s="58"/>
      <c r="C2" s="58"/>
      <c r="D2" s="58"/>
      <c r="E2" s="58"/>
      <c r="F2" s="64"/>
      <c r="G2" s="64"/>
      <c r="H2" s="64"/>
      <c r="I2" s="64"/>
      <c r="J2" s="64"/>
    </row>
    <row r="3" spans="1:10" s="19" customFormat="1">
      <c r="A3" s="79" t="s">
        <v>59</v>
      </c>
      <c r="B3" s="56"/>
      <c r="C3" s="56"/>
      <c r="D3" s="57"/>
      <c r="E3" s="58"/>
      <c r="F3" s="64"/>
      <c r="G3" s="64"/>
      <c r="H3" s="64"/>
      <c r="I3" s="64"/>
      <c r="J3" s="64"/>
    </row>
    <row r="4" spans="1:10">
      <c r="B4" s="59"/>
      <c r="C4" s="59"/>
      <c r="D4" s="60"/>
      <c r="E4" s="57" t="s">
        <v>22</v>
      </c>
      <c r="F4" s="64"/>
    </row>
    <row r="5" spans="1:10" s="2" customFormat="1" ht="12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43225</v>
      </c>
      <c r="B6" s="22">
        <v>1281930</v>
      </c>
      <c r="C6" s="32">
        <v>43228</v>
      </c>
      <c r="D6" s="22">
        <v>12868</v>
      </c>
      <c r="E6" s="22" t="s">
        <v>8</v>
      </c>
      <c r="F6" s="25" t="s">
        <v>78</v>
      </c>
      <c r="G6" s="24">
        <v>9455.6</v>
      </c>
      <c r="H6" s="61"/>
    </row>
    <row r="7" spans="1:10" ht="12.75" customHeight="1">
      <c r="A7" s="46">
        <v>43225</v>
      </c>
      <c r="B7" s="22">
        <f>B6+1</f>
        <v>1281931</v>
      </c>
      <c r="C7" s="32">
        <v>43228</v>
      </c>
      <c r="D7" s="22">
        <f>D6+1</f>
        <v>12869</v>
      </c>
      <c r="E7" s="22" t="s">
        <v>8</v>
      </c>
      <c r="F7" s="25" t="s">
        <v>79</v>
      </c>
      <c r="G7" s="24">
        <v>527.75</v>
      </c>
      <c r="H7" s="61"/>
    </row>
    <row r="8" spans="1:10">
      <c r="A8" s="46">
        <v>43224</v>
      </c>
      <c r="B8" s="22">
        <f t="shared" ref="B8:B27" si="0">B7+1</f>
        <v>1281932</v>
      </c>
      <c r="C8" s="32">
        <v>43230</v>
      </c>
      <c r="D8" s="22">
        <f t="shared" ref="D8:D27" si="1">D7+1</f>
        <v>12870</v>
      </c>
      <c r="E8" s="22" t="s">
        <v>80</v>
      </c>
      <c r="F8" s="25" t="s">
        <v>81</v>
      </c>
      <c r="G8" s="24">
        <v>2463.11</v>
      </c>
      <c r="H8" s="61"/>
    </row>
    <row r="9" spans="1:10">
      <c r="A9" s="46">
        <v>43224</v>
      </c>
      <c r="B9" s="22">
        <f t="shared" si="0"/>
        <v>1281933</v>
      </c>
      <c r="C9" s="32">
        <v>43230</v>
      </c>
      <c r="D9" s="22">
        <f t="shared" si="1"/>
        <v>12871</v>
      </c>
      <c r="E9" s="22" t="s">
        <v>15</v>
      </c>
      <c r="F9" s="25" t="s">
        <v>82</v>
      </c>
      <c r="G9" s="24">
        <v>0</v>
      </c>
      <c r="H9" s="61"/>
    </row>
    <row r="10" spans="1:10">
      <c r="A10" s="46">
        <v>43224</v>
      </c>
      <c r="B10" s="22">
        <f t="shared" si="0"/>
        <v>1281934</v>
      </c>
      <c r="C10" s="32">
        <v>43231</v>
      </c>
      <c r="D10" s="22">
        <f t="shared" si="1"/>
        <v>12872</v>
      </c>
      <c r="E10" s="22" t="s">
        <v>83</v>
      </c>
      <c r="F10" s="25" t="s">
        <v>20</v>
      </c>
      <c r="G10" s="24">
        <v>22207.49</v>
      </c>
      <c r="H10" s="61"/>
    </row>
    <row r="11" spans="1:10">
      <c r="A11" s="46">
        <v>43224</v>
      </c>
      <c r="B11" s="22">
        <f t="shared" si="0"/>
        <v>1281935</v>
      </c>
      <c r="C11" s="32">
        <v>43231</v>
      </c>
      <c r="D11" s="22">
        <f t="shared" si="1"/>
        <v>12873</v>
      </c>
      <c r="E11" s="22" t="s">
        <v>83</v>
      </c>
      <c r="F11" s="25" t="s">
        <v>20</v>
      </c>
      <c r="G11" s="24">
        <v>10077.209999999999</v>
      </c>
      <c r="H11" s="61"/>
    </row>
    <row r="12" spans="1:10">
      <c r="A12" s="46">
        <v>43224</v>
      </c>
      <c r="B12" s="22">
        <f t="shared" si="0"/>
        <v>1281936</v>
      </c>
      <c r="C12" s="32">
        <v>43231</v>
      </c>
      <c r="D12" s="22">
        <f t="shared" si="1"/>
        <v>12874</v>
      </c>
      <c r="E12" s="22" t="s">
        <v>26</v>
      </c>
      <c r="F12" s="25" t="s">
        <v>84</v>
      </c>
      <c r="G12" s="24">
        <v>7715</v>
      </c>
      <c r="H12" s="61"/>
    </row>
    <row r="13" spans="1:10">
      <c r="A13" s="46">
        <v>43224</v>
      </c>
      <c r="B13" s="22">
        <f t="shared" si="0"/>
        <v>1281937</v>
      </c>
      <c r="C13" s="32">
        <v>43231</v>
      </c>
      <c r="D13" s="22">
        <f t="shared" si="1"/>
        <v>12875</v>
      </c>
      <c r="E13" s="22" t="s">
        <v>26</v>
      </c>
      <c r="F13" s="25" t="s">
        <v>87</v>
      </c>
      <c r="G13" s="24">
        <v>4845.45</v>
      </c>
      <c r="H13" s="61"/>
    </row>
    <row r="14" spans="1:10">
      <c r="A14" s="46">
        <v>43224</v>
      </c>
      <c r="B14" s="22">
        <f t="shared" si="0"/>
        <v>1281938</v>
      </c>
      <c r="C14" s="32">
        <v>43231</v>
      </c>
      <c r="D14" s="22">
        <f t="shared" si="1"/>
        <v>12876</v>
      </c>
      <c r="E14" s="22" t="s">
        <v>28</v>
      </c>
      <c r="F14" s="25" t="s">
        <v>85</v>
      </c>
      <c r="G14" s="24">
        <v>1000</v>
      </c>
      <c r="H14" s="61"/>
    </row>
    <row r="15" spans="1:10">
      <c r="A15" s="46">
        <v>43224</v>
      </c>
      <c r="B15" s="22">
        <f t="shared" si="0"/>
        <v>1281939</v>
      </c>
      <c r="C15" s="32">
        <v>43231</v>
      </c>
      <c r="D15" s="22">
        <f t="shared" si="1"/>
        <v>12877</v>
      </c>
      <c r="E15" s="22" t="s">
        <v>28</v>
      </c>
      <c r="F15" s="25" t="s">
        <v>86</v>
      </c>
      <c r="G15" s="24">
        <v>4972.84</v>
      </c>
      <c r="H15" s="61"/>
    </row>
    <row r="16" spans="1:10">
      <c r="A16" s="46">
        <v>43224</v>
      </c>
      <c r="B16" s="22">
        <f t="shared" si="0"/>
        <v>1281940</v>
      </c>
      <c r="C16" s="32">
        <v>43231</v>
      </c>
      <c r="D16" s="22">
        <f t="shared" si="1"/>
        <v>12878</v>
      </c>
      <c r="E16" s="22" t="s">
        <v>27</v>
      </c>
      <c r="F16" s="25" t="s">
        <v>88</v>
      </c>
      <c r="G16" s="24">
        <v>2028.14</v>
      </c>
      <c r="H16" s="61"/>
    </row>
    <row r="17" spans="1:8">
      <c r="A17" s="46">
        <v>43224</v>
      </c>
      <c r="B17" s="22">
        <f t="shared" si="0"/>
        <v>1281941</v>
      </c>
      <c r="C17" s="32">
        <v>43231</v>
      </c>
      <c r="D17" s="22">
        <f t="shared" si="1"/>
        <v>12879</v>
      </c>
      <c r="E17" s="22" t="s">
        <v>39</v>
      </c>
      <c r="F17" s="25" t="s">
        <v>89</v>
      </c>
      <c r="G17" s="24">
        <v>6630</v>
      </c>
      <c r="H17" s="61"/>
    </row>
    <row r="18" spans="1:8">
      <c r="A18" s="46">
        <v>43224</v>
      </c>
      <c r="B18" s="22">
        <f t="shared" si="0"/>
        <v>1281942</v>
      </c>
      <c r="C18" s="32">
        <v>43231</v>
      </c>
      <c r="D18" s="22">
        <f t="shared" si="1"/>
        <v>12880</v>
      </c>
      <c r="E18" s="22" t="s">
        <v>15</v>
      </c>
      <c r="F18" s="25"/>
      <c r="G18" s="24">
        <v>0</v>
      </c>
      <c r="H18" s="61"/>
    </row>
    <row r="19" spans="1:8">
      <c r="A19" s="46">
        <v>43224</v>
      </c>
      <c r="B19" s="22">
        <f t="shared" si="0"/>
        <v>1281943</v>
      </c>
      <c r="C19" s="32">
        <v>43231</v>
      </c>
      <c r="D19" s="22">
        <f t="shared" si="1"/>
        <v>12881</v>
      </c>
      <c r="E19" s="22" t="s">
        <v>39</v>
      </c>
      <c r="F19" s="25" t="s">
        <v>90</v>
      </c>
      <c r="G19" s="24">
        <v>3500</v>
      </c>
      <c r="H19" s="61"/>
    </row>
    <row r="20" spans="1:8">
      <c r="A20" s="46">
        <v>43224</v>
      </c>
      <c r="B20" s="22">
        <f t="shared" si="0"/>
        <v>1281944</v>
      </c>
      <c r="C20" s="32">
        <v>43231</v>
      </c>
      <c r="D20" s="22">
        <f t="shared" si="1"/>
        <v>12882</v>
      </c>
      <c r="E20" s="22" t="s">
        <v>39</v>
      </c>
      <c r="F20" s="25" t="s">
        <v>91</v>
      </c>
      <c r="G20" s="24">
        <v>600</v>
      </c>
      <c r="H20" s="61"/>
    </row>
    <row r="21" spans="1:8">
      <c r="A21" s="46">
        <v>43224</v>
      </c>
      <c r="B21" s="22">
        <f t="shared" si="0"/>
        <v>1281945</v>
      </c>
      <c r="C21" s="32">
        <v>43231</v>
      </c>
      <c r="D21" s="22">
        <f t="shared" si="1"/>
        <v>12883</v>
      </c>
      <c r="E21" s="22" t="s">
        <v>33</v>
      </c>
      <c r="F21" s="25" t="s">
        <v>92</v>
      </c>
      <c r="G21" s="24">
        <v>3920</v>
      </c>
      <c r="H21" s="61"/>
    </row>
    <row r="22" spans="1:8">
      <c r="A22" s="46">
        <v>43228</v>
      </c>
      <c r="B22" s="22">
        <f t="shared" si="0"/>
        <v>1281946</v>
      </c>
      <c r="C22" s="32">
        <v>43228</v>
      </c>
      <c r="D22" s="22">
        <f t="shared" si="1"/>
        <v>12884</v>
      </c>
      <c r="E22" s="22" t="s">
        <v>93</v>
      </c>
      <c r="F22" s="25" t="s">
        <v>94</v>
      </c>
      <c r="G22" s="24">
        <v>2766.87</v>
      </c>
      <c r="H22" s="61"/>
    </row>
    <row r="23" spans="1:8">
      <c r="A23" s="46">
        <v>43228</v>
      </c>
      <c r="B23" s="22">
        <f t="shared" si="0"/>
        <v>1281947</v>
      </c>
      <c r="C23" s="32">
        <v>43228</v>
      </c>
      <c r="D23" s="22">
        <f t="shared" si="1"/>
        <v>12885</v>
      </c>
      <c r="E23" s="22" t="s">
        <v>95</v>
      </c>
      <c r="F23" s="25" t="s">
        <v>96</v>
      </c>
      <c r="G23" s="24">
        <v>1993.64</v>
      </c>
      <c r="H23" s="61"/>
    </row>
    <row r="24" spans="1:8">
      <c r="A24" s="46">
        <v>43224</v>
      </c>
      <c r="B24" s="22">
        <f t="shared" si="0"/>
        <v>1281948</v>
      </c>
      <c r="C24" s="32">
        <v>43231</v>
      </c>
      <c r="D24" s="22">
        <f t="shared" si="1"/>
        <v>12886</v>
      </c>
      <c r="E24" s="22" t="s">
        <v>15</v>
      </c>
      <c r="F24" s="25"/>
      <c r="G24" s="24">
        <v>0</v>
      </c>
      <c r="H24" s="61"/>
    </row>
    <row r="25" spans="1:8">
      <c r="A25" s="46">
        <v>43228</v>
      </c>
      <c r="B25" s="22">
        <f t="shared" si="0"/>
        <v>1281949</v>
      </c>
      <c r="C25" s="32">
        <v>43231</v>
      </c>
      <c r="D25" s="22">
        <f t="shared" si="1"/>
        <v>12887</v>
      </c>
      <c r="E25" s="22" t="s">
        <v>40</v>
      </c>
      <c r="F25" s="25" t="s">
        <v>97</v>
      </c>
      <c r="G25" s="24">
        <v>15267.64</v>
      </c>
      <c r="H25" s="61"/>
    </row>
    <row r="26" spans="1:8">
      <c r="A26" s="46">
        <v>43229</v>
      </c>
      <c r="B26" s="22">
        <f t="shared" si="0"/>
        <v>1281950</v>
      </c>
      <c r="C26" s="32">
        <v>43231</v>
      </c>
      <c r="D26" s="22">
        <f t="shared" si="1"/>
        <v>12888</v>
      </c>
      <c r="E26" s="22" t="s">
        <v>42</v>
      </c>
      <c r="F26" s="25" t="s">
        <v>98</v>
      </c>
      <c r="G26" s="24">
        <v>15033</v>
      </c>
      <c r="H26" s="61"/>
    </row>
    <row r="27" spans="1:8">
      <c r="A27" s="46">
        <v>43229</v>
      </c>
      <c r="B27" s="22">
        <f t="shared" si="0"/>
        <v>1281951</v>
      </c>
      <c r="C27" s="32">
        <v>43231</v>
      </c>
      <c r="D27" s="22">
        <f t="shared" si="1"/>
        <v>12889</v>
      </c>
      <c r="E27" s="22" t="s">
        <v>15</v>
      </c>
      <c r="F27" s="25"/>
      <c r="G27" s="24">
        <v>0</v>
      </c>
      <c r="H27" s="61"/>
    </row>
    <row r="28" spans="1:8" ht="10.5" customHeight="1">
      <c r="A28" s="46"/>
      <c r="B28" s="29"/>
      <c r="C28" s="29"/>
      <c r="D28" s="29"/>
      <c r="E28" s="40"/>
      <c r="F28" s="47"/>
      <c r="G28" s="48"/>
    </row>
    <row r="29" spans="1:8" ht="17.25" customHeight="1" thickBot="1">
      <c r="A29" s="49" t="s">
        <v>5</v>
      </c>
      <c r="B29" s="50"/>
      <c r="C29" s="50"/>
      <c r="D29" s="16"/>
      <c r="E29" s="17"/>
      <c r="F29" s="20"/>
      <c r="G29" s="18"/>
    </row>
    <row r="30" spans="1:8" ht="10.5" customHeight="1">
      <c r="A30" s="4"/>
      <c r="B30" s="51"/>
      <c r="C30" s="51"/>
      <c r="D30" s="5"/>
      <c r="E30" s="6"/>
      <c r="F30" s="6"/>
      <c r="G30" s="7"/>
    </row>
    <row r="31" spans="1:8" ht="10.5" customHeight="1">
      <c r="A31" s="4"/>
      <c r="B31" s="51"/>
      <c r="C31" s="51"/>
      <c r="D31" s="5"/>
      <c r="E31" s="6"/>
      <c r="F31" s="52"/>
      <c r="G31" s="53"/>
    </row>
    <row r="32" spans="1:8" ht="10.5" customHeight="1">
      <c r="A32" s="4"/>
      <c r="B32" s="51"/>
      <c r="C32" s="51"/>
      <c r="D32" s="5"/>
      <c r="E32" s="6"/>
      <c r="F32" s="6"/>
      <c r="G32" s="63">
        <f>SUM(G6:G31)</f>
        <v>115003.73999999999</v>
      </c>
    </row>
    <row r="33" spans="1:13">
      <c r="A33" s="54"/>
      <c r="B33" s="51"/>
      <c r="C33" s="51"/>
      <c r="D33" s="5"/>
      <c r="E33" s="6"/>
      <c r="F33" s="6"/>
      <c r="G33" s="7"/>
    </row>
    <row r="34" spans="1:13">
      <c r="A34" s="4" t="s">
        <v>19</v>
      </c>
      <c r="B34" s="51"/>
      <c r="C34" s="51"/>
      <c r="D34" s="5"/>
      <c r="E34" s="6"/>
      <c r="F34" s="6"/>
      <c r="G34" s="7"/>
    </row>
    <row r="35" spans="1:13">
      <c r="E35" s="9"/>
      <c r="F35" s="9"/>
      <c r="G35" s="10"/>
    </row>
    <row r="38" spans="1:13" s="8" customFormat="1">
      <c r="A38" s="11"/>
      <c r="B38" s="55"/>
      <c r="C38" s="55"/>
      <c r="E38" s="12"/>
      <c r="F38" s="12"/>
      <c r="G38" s="13"/>
      <c r="H38" s="3"/>
      <c r="I38" s="3"/>
      <c r="J38" s="3"/>
      <c r="K38" s="3"/>
      <c r="L38" s="3"/>
      <c r="M38" s="3"/>
    </row>
    <row r="39" spans="1:13" s="8" customFormat="1">
      <c r="A39" s="11"/>
      <c r="B39" s="55"/>
      <c r="C39" s="55"/>
      <c r="E39" s="12"/>
      <c r="F39" s="12"/>
      <c r="G39" s="13"/>
      <c r="H39" s="3"/>
      <c r="I39" s="3"/>
      <c r="J39" s="3"/>
      <c r="K39" s="3"/>
      <c r="L39" s="3"/>
      <c r="M39" s="3"/>
    </row>
    <row r="40" spans="1:13" s="8" customFormat="1">
      <c r="A40" s="11"/>
      <c r="B40" s="55"/>
      <c r="C40" s="55"/>
      <c r="E40" s="12"/>
      <c r="F40" s="12"/>
      <c r="G40" s="13"/>
      <c r="H40" s="3"/>
      <c r="I40" s="3"/>
      <c r="J40" s="3"/>
      <c r="K40" s="3"/>
      <c r="L40" s="3"/>
      <c r="M40" s="3"/>
    </row>
    <row r="74" spans="5:7">
      <c r="E74" s="9"/>
      <c r="F74" s="9"/>
      <c r="G74" s="10">
        <f>SUM(G39:G71)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0"/>
  <sheetViews>
    <sheetView topLeftCell="A4" workbookViewId="0">
      <selection activeCell="E30" sqref="E30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5" t="s">
        <v>16</v>
      </c>
      <c r="B1" s="56"/>
      <c r="C1" s="56"/>
      <c r="D1" s="57"/>
      <c r="E1" s="58"/>
      <c r="F1" s="65"/>
      <c r="G1" s="65"/>
      <c r="H1" s="65"/>
      <c r="I1" s="65"/>
      <c r="J1" s="65"/>
    </row>
    <row r="2" spans="1:10" s="19" customFormat="1">
      <c r="A2" s="65" t="s">
        <v>17</v>
      </c>
      <c r="B2" s="58"/>
      <c r="C2" s="58"/>
      <c r="D2" s="58"/>
      <c r="E2" s="58"/>
      <c r="F2" s="65"/>
      <c r="G2" s="65"/>
      <c r="H2" s="65"/>
      <c r="I2" s="65"/>
      <c r="J2" s="65"/>
    </row>
    <row r="3" spans="1:10" s="19" customFormat="1">
      <c r="A3" s="80" t="s">
        <v>59</v>
      </c>
      <c r="B3" s="56"/>
      <c r="C3" s="56"/>
      <c r="D3" s="57"/>
      <c r="E3" s="58"/>
      <c r="F3" s="65"/>
      <c r="G3" s="65"/>
      <c r="H3" s="65"/>
      <c r="I3" s="65"/>
      <c r="J3" s="65"/>
    </row>
    <row r="4" spans="1:10">
      <c r="B4" s="59"/>
      <c r="C4" s="59"/>
      <c r="D4" s="60"/>
      <c r="E4" s="57" t="s">
        <v>22</v>
      </c>
      <c r="F4" s="65"/>
    </row>
    <row r="5" spans="1:10" s="2" customFormat="1" ht="12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43230</v>
      </c>
      <c r="B6" s="22">
        <v>1281952</v>
      </c>
      <c r="C6" s="32">
        <v>43238</v>
      </c>
      <c r="D6" s="22">
        <v>12883</v>
      </c>
      <c r="E6" s="22" t="s">
        <v>12</v>
      </c>
      <c r="F6" s="25" t="s">
        <v>13</v>
      </c>
      <c r="G6" s="24">
        <v>10421.73</v>
      </c>
      <c r="H6" s="61"/>
    </row>
    <row r="7" spans="1:10">
      <c r="A7" s="46">
        <v>43230</v>
      </c>
      <c r="B7" s="22">
        <f>B6+1</f>
        <v>1281953</v>
      </c>
      <c r="C7" s="32">
        <v>43238</v>
      </c>
      <c r="D7" s="22">
        <f>D6+1</f>
        <v>12884</v>
      </c>
      <c r="E7" s="22" t="s">
        <v>23</v>
      </c>
      <c r="F7" s="25" t="s">
        <v>11</v>
      </c>
      <c r="G7" s="24">
        <v>1716.01</v>
      </c>
      <c r="H7" s="61"/>
    </row>
    <row r="8" spans="1:10">
      <c r="A8" s="46">
        <v>43230</v>
      </c>
      <c r="B8" s="22">
        <f t="shared" ref="B8:B23" si="0">B7+1</f>
        <v>1281954</v>
      </c>
      <c r="C8" s="32">
        <v>43238</v>
      </c>
      <c r="D8" s="22">
        <f t="shared" ref="D8:D23" si="1">D7+1</f>
        <v>12885</v>
      </c>
      <c r="E8" s="22" t="s">
        <v>29</v>
      </c>
      <c r="F8" s="25" t="s">
        <v>61</v>
      </c>
      <c r="G8" s="24">
        <v>3762</v>
      </c>
      <c r="H8" s="61"/>
    </row>
    <row r="9" spans="1:10">
      <c r="A9" s="46">
        <v>43230</v>
      </c>
      <c r="B9" s="22">
        <f t="shared" si="0"/>
        <v>1281955</v>
      </c>
      <c r="C9" s="32">
        <v>43238</v>
      </c>
      <c r="D9" s="22">
        <f t="shared" si="1"/>
        <v>12886</v>
      </c>
      <c r="E9" s="22" t="s">
        <v>99</v>
      </c>
      <c r="F9" s="25" t="s">
        <v>100</v>
      </c>
      <c r="G9" s="24">
        <v>1062.43</v>
      </c>
      <c r="H9" s="61"/>
    </row>
    <row r="10" spans="1:10">
      <c r="A10" s="46">
        <v>43230</v>
      </c>
      <c r="B10" s="22">
        <f t="shared" si="0"/>
        <v>1281956</v>
      </c>
      <c r="C10" s="32">
        <v>43238</v>
      </c>
      <c r="D10" s="22">
        <f t="shared" si="1"/>
        <v>12887</v>
      </c>
      <c r="E10" s="22" t="s">
        <v>45</v>
      </c>
      <c r="F10" s="25" t="s">
        <v>20</v>
      </c>
      <c r="G10" s="24">
        <v>12355.48</v>
      </c>
      <c r="H10" s="61"/>
    </row>
    <row r="11" spans="1:10">
      <c r="A11" s="46">
        <v>43230</v>
      </c>
      <c r="B11" s="22">
        <f t="shared" si="0"/>
        <v>1281957</v>
      </c>
      <c r="C11" s="32">
        <v>43238</v>
      </c>
      <c r="D11" s="22">
        <f t="shared" si="1"/>
        <v>12888</v>
      </c>
      <c r="E11" s="22" t="s">
        <v>30</v>
      </c>
      <c r="F11" s="25" t="s">
        <v>31</v>
      </c>
      <c r="G11" s="24">
        <v>3210</v>
      </c>
      <c r="H11" s="61"/>
    </row>
    <row r="12" spans="1:10">
      <c r="A12" s="46">
        <v>43230</v>
      </c>
      <c r="B12" s="22">
        <f t="shared" si="0"/>
        <v>1281958</v>
      </c>
      <c r="C12" s="32">
        <v>43238</v>
      </c>
      <c r="D12" s="22">
        <f t="shared" si="1"/>
        <v>12889</v>
      </c>
      <c r="E12" s="22" t="s">
        <v>12</v>
      </c>
      <c r="F12" s="25" t="s">
        <v>11</v>
      </c>
      <c r="G12" s="24">
        <v>3069</v>
      </c>
      <c r="H12" s="61"/>
    </row>
    <row r="13" spans="1:10">
      <c r="A13" s="46">
        <v>43230</v>
      </c>
      <c r="B13" s="22">
        <f t="shared" si="0"/>
        <v>1281959</v>
      </c>
      <c r="C13" s="32">
        <v>43238</v>
      </c>
      <c r="D13" s="22">
        <f t="shared" si="1"/>
        <v>12890</v>
      </c>
      <c r="E13" s="22" t="s">
        <v>15</v>
      </c>
      <c r="F13" s="25"/>
      <c r="G13" s="24">
        <v>0</v>
      </c>
      <c r="H13" s="61"/>
    </row>
    <row r="14" spans="1:10">
      <c r="A14" s="46">
        <v>43230</v>
      </c>
      <c r="B14" s="22">
        <f t="shared" si="0"/>
        <v>1281960</v>
      </c>
      <c r="C14" s="32">
        <v>43238</v>
      </c>
      <c r="D14" s="22">
        <f t="shared" si="1"/>
        <v>12891</v>
      </c>
      <c r="E14" s="22" t="s">
        <v>8</v>
      </c>
      <c r="F14" s="25" t="s">
        <v>101</v>
      </c>
      <c r="G14" s="24">
        <v>3143.16</v>
      </c>
      <c r="H14" s="61"/>
    </row>
    <row r="15" spans="1:10">
      <c r="A15" s="46">
        <v>43230</v>
      </c>
      <c r="B15" s="22">
        <f t="shared" si="0"/>
        <v>1281961</v>
      </c>
      <c r="C15" s="32">
        <v>43238</v>
      </c>
      <c r="D15" s="22">
        <f t="shared" si="1"/>
        <v>12892</v>
      </c>
      <c r="E15" s="22" t="s">
        <v>102</v>
      </c>
      <c r="F15" s="25" t="s">
        <v>103</v>
      </c>
      <c r="G15" s="24">
        <v>28133.77</v>
      </c>
      <c r="H15" s="61"/>
    </row>
    <row r="16" spans="1:10">
      <c r="A16" s="46">
        <v>43230</v>
      </c>
      <c r="B16" s="22">
        <f t="shared" si="0"/>
        <v>1281962</v>
      </c>
      <c r="C16" s="32">
        <v>43238</v>
      </c>
      <c r="D16" s="22">
        <f t="shared" si="1"/>
        <v>12893</v>
      </c>
      <c r="E16" s="22" t="s">
        <v>39</v>
      </c>
      <c r="F16" s="25" t="s">
        <v>104</v>
      </c>
      <c r="G16" s="24">
        <v>4526.2299999999996</v>
      </c>
      <c r="H16" s="61"/>
    </row>
    <row r="17" spans="1:8">
      <c r="A17" s="46">
        <v>43230</v>
      </c>
      <c r="B17" s="22">
        <f t="shared" si="0"/>
        <v>1281963</v>
      </c>
      <c r="C17" s="32">
        <v>43238</v>
      </c>
      <c r="D17" s="22">
        <f t="shared" si="1"/>
        <v>12894</v>
      </c>
      <c r="E17" s="22" t="s">
        <v>105</v>
      </c>
      <c r="F17" s="25" t="s">
        <v>106</v>
      </c>
      <c r="G17" s="24">
        <v>3984.11</v>
      </c>
      <c r="H17" s="61"/>
    </row>
    <row r="18" spans="1:8">
      <c r="A18" s="46">
        <v>43230</v>
      </c>
      <c r="B18" s="22">
        <f t="shared" si="0"/>
        <v>1281964</v>
      </c>
      <c r="C18" s="32">
        <v>43238</v>
      </c>
      <c r="D18" s="22">
        <f t="shared" si="1"/>
        <v>12895</v>
      </c>
      <c r="E18" s="22" t="s">
        <v>48</v>
      </c>
      <c r="F18" s="25" t="s">
        <v>107</v>
      </c>
      <c r="G18" s="24">
        <v>21870.82</v>
      </c>
      <c r="H18" s="61"/>
    </row>
    <row r="19" spans="1:8">
      <c r="A19" s="46">
        <v>43230</v>
      </c>
      <c r="B19" s="22">
        <f t="shared" si="0"/>
        <v>1281965</v>
      </c>
      <c r="C19" s="32">
        <v>43238</v>
      </c>
      <c r="D19" s="22">
        <f t="shared" si="1"/>
        <v>12896</v>
      </c>
      <c r="E19" s="22" t="s">
        <v>12</v>
      </c>
      <c r="F19" s="25" t="s">
        <v>11</v>
      </c>
      <c r="G19" s="24">
        <v>2227.5</v>
      </c>
      <c r="H19" s="61"/>
    </row>
    <row r="20" spans="1:8">
      <c r="A20" s="46">
        <v>43230</v>
      </c>
      <c r="B20" s="22">
        <f t="shared" si="0"/>
        <v>1281966</v>
      </c>
      <c r="C20" s="32">
        <v>43238</v>
      </c>
      <c r="D20" s="22">
        <f t="shared" si="1"/>
        <v>12897</v>
      </c>
      <c r="E20" s="22" t="s">
        <v>35</v>
      </c>
      <c r="F20" s="25" t="s">
        <v>108</v>
      </c>
      <c r="G20" s="24">
        <v>3241.07</v>
      </c>
      <c r="H20" s="61"/>
    </row>
    <row r="21" spans="1:8">
      <c r="A21" s="46">
        <v>43237</v>
      </c>
      <c r="B21" s="22">
        <f t="shared" si="0"/>
        <v>1281967</v>
      </c>
      <c r="C21" s="32">
        <v>43237</v>
      </c>
      <c r="D21" s="22">
        <f t="shared" si="1"/>
        <v>12898</v>
      </c>
      <c r="E21" s="22" t="s">
        <v>56</v>
      </c>
      <c r="F21" s="68" t="s">
        <v>14</v>
      </c>
      <c r="G21" s="24">
        <v>2882.3</v>
      </c>
      <c r="H21" s="61"/>
    </row>
    <row r="22" spans="1:8">
      <c r="A22" s="46">
        <v>43237</v>
      </c>
      <c r="B22" s="22">
        <f t="shared" si="0"/>
        <v>1281968</v>
      </c>
      <c r="C22" s="32">
        <v>43237</v>
      </c>
      <c r="D22" s="22">
        <f t="shared" si="1"/>
        <v>12899</v>
      </c>
      <c r="E22" s="22" t="s">
        <v>40</v>
      </c>
      <c r="F22" s="68" t="s">
        <v>109</v>
      </c>
      <c r="G22" s="24">
        <v>32857.97</v>
      </c>
      <c r="H22" s="61"/>
    </row>
    <row r="23" spans="1:8">
      <c r="A23" s="46">
        <v>43237</v>
      </c>
      <c r="B23" s="22">
        <f t="shared" si="0"/>
        <v>1281969</v>
      </c>
      <c r="C23" s="32">
        <v>43237</v>
      </c>
      <c r="D23" s="22">
        <f t="shared" si="1"/>
        <v>12900</v>
      </c>
      <c r="E23" s="22" t="s">
        <v>8</v>
      </c>
      <c r="F23" s="68" t="s">
        <v>110</v>
      </c>
      <c r="G23" s="24">
        <v>20271.509999999998</v>
      </c>
      <c r="H23" s="61"/>
    </row>
    <row r="24" spans="1:8" ht="10.5" customHeight="1">
      <c r="A24" s="46"/>
      <c r="B24" s="22"/>
      <c r="C24" s="29"/>
      <c r="D24" s="29"/>
      <c r="E24" s="40"/>
      <c r="F24" s="47"/>
      <c r="G24" s="81"/>
    </row>
    <row r="25" spans="1:8" ht="17.25" customHeight="1" thickBot="1">
      <c r="A25" s="49" t="s">
        <v>5</v>
      </c>
      <c r="B25" s="50"/>
      <c r="C25" s="50"/>
      <c r="D25" s="16"/>
      <c r="E25" s="17"/>
      <c r="F25" s="20"/>
      <c r="G25" s="82"/>
    </row>
    <row r="26" spans="1:8" ht="10.5" customHeight="1">
      <c r="A26" s="4"/>
      <c r="B26" s="51"/>
      <c r="C26" s="51"/>
      <c r="D26" s="5"/>
      <c r="E26" s="6"/>
      <c r="F26" s="6"/>
      <c r="G26" s="7"/>
    </row>
    <row r="27" spans="1:8" ht="10.5" customHeight="1">
      <c r="A27" s="4"/>
      <c r="B27" s="51"/>
      <c r="C27" s="51"/>
      <c r="D27" s="5"/>
      <c r="E27" s="6"/>
      <c r="F27" s="52"/>
      <c r="G27" s="53"/>
    </row>
    <row r="28" spans="1:8" ht="10.5" customHeight="1">
      <c r="A28" s="4"/>
      <c r="B28" s="51"/>
      <c r="C28" s="51"/>
      <c r="D28" s="5"/>
      <c r="E28" s="6"/>
      <c r="F28" s="6"/>
      <c r="G28" s="63">
        <f>SUM(G6:G27)</f>
        <v>158735.09000000003</v>
      </c>
    </row>
    <row r="29" spans="1:8">
      <c r="A29" s="54"/>
      <c r="B29" s="51"/>
      <c r="C29" s="51"/>
      <c r="D29" s="5"/>
      <c r="E29" s="6"/>
      <c r="F29" s="6"/>
      <c r="G29" s="7"/>
    </row>
    <row r="30" spans="1:8">
      <c r="A30" s="4" t="s">
        <v>19</v>
      </c>
      <c r="B30" s="51"/>
      <c r="C30" s="51"/>
      <c r="D30" s="5"/>
      <c r="E30" s="6"/>
      <c r="F30" s="6"/>
      <c r="G30" s="7"/>
    </row>
    <row r="31" spans="1:8">
      <c r="E31" s="9"/>
      <c r="F31" s="9"/>
      <c r="G31" s="10"/>
    </row>
    <row r="34" spans="1:13" s="8" customFormat="1">
      <c r="A34" s="11"/>
      <c r="B34" s="55"/>
      <c r="C34" s="55"/>
      <c r="E34" s="12"/>
      <c r="F34" s="12"/>
      <c r="G34" s="13"/>
      <c r="H34" s="3"/>
      <c r="I34" s="3"/>
      <c r="J34" s="3"/>
      <c r="K34" s="3"/>
      <c r="L34" s="3"/>
      <c r="M34" s="3"/>
    </row>
    <row r="35" spans="1:13" s="8" customFormat="1">
      <c r="A35" s="11"/>
      <c r="B35" s="55"/>
      <c r="C35" s="55"/>
      <c r="E35" s="12"/>
      <c r="F35" s="12"/>
      <c r="G35" s="13"/>
      <c r="H35" s="3"/>
      <c r="I35" s="3"/>
      <c r="J35" s="3"/>
      <c r="K35" s="3"/>
      <c r="L35" s="3"/>
      <c r="M35" s="3"/>
    </row>
    <row r="36" spans="1:13" s="8" customFormat="1">
      <c r="A36" s="11"/>
      <c r="B36" s="55"/>
      <c r="C36" s="55"/>
      <c r="E36" s="12"/>
      <c r="F36" s="12"/>
      <c r="G36" s="13"/>
      <c r="H36" s="3"/>
      <c r="I36" s="3"/>
      <c r="J36" s="3"/>
      <c r="K36" s="3"/>
      <c r="L36" s="3"/>
      <c r="M36" s="3"/>
    </row>
    <row r="70" spans="5:7">
      <c r="E70" s="9"/>
      <c r="F70" s="9"/>
      <c r="G70" s="10">
        <f>SUM(G35:G67)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A6" sqref="A6:G21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6" t="s">
        <v>16</v>
      </c>
      <c r="B1" s="56"/>
      <c r="C1" s="56"/>
      <c r="D1" s="57"/>
      <c r="E1" s="58"/>
      <c r="F1" s="66"/>
      <c r="G1" s="66"/>
      <c r="H1" s="66"/>
      <c r="I1" s="66"/>
      <c r="J1" s="66"/>
    </row>
    <row r="2" spans="1:10" s="19" customFormat="1">
      <c r="A2" s="66" t="s">
        <v>17</v>
      </c>
      <c r="B2" s="58"/>
      <c r="C2" s="58"/>
      <c r="D2" s="58"/>
      <c r="E2" s="58"/>
      <c r="F2" s="66"/>
      <c r="G2" s="66"/>
      <c r="H2" s="66"/>
      <c r="I2" s="66"/>
      <c r="J2" s="66"/>
    </row>
    <row r="3" spans="1:10" s="19" customFormat="1">
      <c r="A3" s="66" t="s">
        <v>37</v>
      </c>
      <c r="B3" s="56"/>
      <c r="C3" s="56"/>
      <c r="D3" s="57"/>
      <c r="E3" s="58"/>
      <c r="F3" s="66"/>
      <c r="G3" s="66"/>
      <c r="H3" s="66"/>
      <c r="I3" s="66"/>
      <c r="J3" s="66"/>
    </row>
    <row r="4" spans="1:10">
      <c r="B4" s="59"/>
      <c r="C4" s="59"/>
      <c r="D4" s="60"/>
      <c r="E4" s="57" t="s">
        <v>22</v>
      </c>
      <c r="F4" s="66"/>
    </row>
    <row r="5" spans="1:10" s="2" customFormat="1" ht="12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43238</v>
      </c>
      <c r="B6" s="22">
        <v>1281970</v>
      </c>
      <c r="C6" s="32">
        <v>43245</v>
      </c>
      <c r="D6" s="22">
        <v>12901</v>
      </c>
      <c r="E6" s="22" t="s">
        <v>12</v>
      </c>
      <c r="F6" s="25" t="s">
        <v>13</v>
      </c>
      <c r="G6" s="24">
        <v>6937.92</v>
      </c>
      <c r="H6" s="61"/>
    </row>
    <row r="7" spans="1:10" s="14" customFormat="1" ht="12.75" customHeight="1">
      <c r="A7" s="46">
        <v>43238</v>
      </c>
      <c r="B7" s="22">
        <f>B6+1</f>
        <v>1281971</v>
      </c>
      <c r="C7" s="32">
        <v>43245</v>
      </c>
      <c r="D7" s="22">
        <f>D6+1</f>
        <v>12902</v>
      </c>
      <c r="E7" s="22" t="s">
        <v>111</v>
      </c>
      <c r="F7" s="25" t="s">
        <v>112</v>
      </c>
      <c r="G7" s="24">
        <v>5768.84</v>
      </c>
      <c r="H7" s="61"/>
    </row>
    <row r="8" spans="1:10" s="14" customFormat="1">
      <c r="A8" s="46">
        <v>43238</v>
      </c>
      <c r="B8" s="22">
        <f t="shared" ref="B8:B21" si="0">B7+1</f>
        <v>1281972</v>
      </c>
      <c r="C8" s="32">
        <v>43245</v>
      </c>
      <c r="D8" s="22">
        <f t="shared" ref="D8:D21" si="1">D7+1</f>
        <v>12903</v>
      </c>
      <c r="E8" s="22" t="s">
        <v>113</v>
      </c>
      <c r="F8" s="25" t="s">
        <v>114</v>
      </c>
      <c r="G8" s="24">
        <v>2675.91</v>
      </c>
      <c r="H8" s="61"/>
    </row>
    <row r="9" spans="1:10" s="14" customFormat="1">
      <c r="A9" s="46">
        <v>43238</v>
      </c>
      <c r="B9" s="22">
        <f t="shared" si="0"/>
        <v>1281973</v>
      </c>
      <c r="C9" s="32">
        <v>43245</v>
      </c>
      <c r="D9" s="22">
        <f t="shared" si="1"/>
        <v>12904</v>
      </c>
      <c r="E9" s="22" t="s">
        <v>21</v>
      </c>
      <c r="F9" s="25" t="s">
        <v>41</v>
      </c>
      <c r="G9" s="24">
        <v>7441.96</v>
      </c>
      <c r="H9" s="61"/>
    </row>
    <row r="10" spans="1:10" s="14" customFormat="1">
      <c r="A10" s="46">
        <v>43238</v>
      </c>
      <c r="B10" s="22">
        <f t="shared" si="0"/>
        <v>1281974</v>
      </c>
      <c r="C10" s="32">
        <v>43245</v>
      </c>
      <c r="D10" s="22">
        <f t="shared" si="1"/>
        <v>12905</v>
      </c>
      <c r="E10" s="22" t="s">
        <v>24</v>
      </c>
      <c r="F10" s="25" t="s">
        <v>25</v>
      </c>
      <c r="G10" s="24">
        <v>6267.59</v>
      </c>
      <c r="H10" s="61"/>
    </row>
    <row r="11" spans="1:10" s="14" customFormat="1">
      <c r="A11" s="46">
        <v>43238</v>
      </c>
      <c r="B11" s="22">
        <f t="shared" si="0"/>
        <v>1281975</v>
      </c>
      <c r="C11" s="32">
        <v>43245</v>
      </c>
      <c r="D11" s="22">
        <f t="shared" si="1"/>
        <v>12906</v>
      </c>
      <c r="E11" s="22" t="s">
        <v>38</v>
      </c>
      <c r="F11" s="25" t="s">
        <v>20</v>
      </c>
      <c r="G11" s="24">
        <v>23543.1</v>
      </c>
      <c r="H11" s="61"/>
    </row>
    <row r="12" spans="1:10" s="14" customFormat="1">
      <c r="A12" s="46">
        <v>43238</v>
      </c>
      <c r="B12" s="22">
        <f t="shared" si="0"/>
        <v>1281976</v>
      </c>
      <c r="C12" s="32">
        <v>43245</v>
      </c>
      <c r="D12" s="22">
        <f t="shared" si="1"/>
        <v>12907</v>
      </c>
      <c r="E12" s="22" t="s">
        <v>115</v>
      </c>
      <c r="F12" s="25" t="s">
        <v>55</v>
      </c>
      <c r="G12" s="24">
        <v>2750</v>
      </c>
      <c r="H12" s="61"/>
    </row>
    <row r="13" spans="1:10" s="14" customFormat="1">
      <c r="A13" s="46">
        <v>43238</v>
      </c>
      <c r="B13" s="22">
        <f t="shared" si="0"/>
        <v>1281977</v>
      </c>
      <c r="C13" s="32">
        <v>43245</v>
      </c>
      <c r="D13" s="22">
        <f t="shared" si="1"/>
        <v>12908</v>
      </c>
      <c r="E13" s="22" t="s">
        <v>116</v>
      </c>
      <c r="F13" s="25" t="s">
        <v>117</v>
      </c>
      <c r="G13" s="24">
        <v>1632.29</v>
      </c>
      <c r="H13" s="61"/>
    </row>
    <row r="14" spans="1:10" s="14" customFormat="1">
      <c r="A14" s="46">
        <v>43238</v>
      </c>
      <c r="B14" s="22">
        <f t="shared" si="0"/>
        <v>1281978</v>
      </c>
      <c r="C14" s="32">
        <v>43245</v>
      </c>
      <c r="D14" s="22">
        <f t="shared" si="1"/>
        <v>12909</v>
      </c>
      <c r="E14" s="22" t="s">
        <v>35</v>
      </c>
      <c r="F14" s="25" t="s">
        <v>118</v>
      </c>
      <c r="G14" s="24">
        <v>6588.64</v>
      </c>
      <c r="H14" s="61"/>
    </row>
    <row r="15" spans="1:10" s="14" customFormat="1">
      <c r="A15" s="46">
        <v>43238</v>
      </c>
      <c r="B15" s="22">
        <f t="shared" si="0"/>
        <v>1281979</v>
      </c>
      <c r="C15" s="32">
        <v>43245</v>
      </c>
      <c r="D15" s="22">
        <f t="shared" si="1"/>
        <v>12910</v>
      </c>
      <c r="E15" s="22" t="s">
        <v>46</v>
      </c>
      <c r="F15" s="25" t="s">
        <v>47</v>
      </c>
      <c r="G15" s="24">
        <v>1140.33</v>
      </c>
      <c r="H15" s="61"/>
    </row>
    <row r="16" spans="1:10">
      <c r="A16" s="46">
        <v>43238</v>
      </c>
      <c r="B16" s="22">
        <f t="shared" si="0"/>
        <v>1281980</v>
      </c>
      <c r="C16" s="32">
        <v>43238</v>
      </c>
      <c r="D16" s="22">
        <f t="shared" si="1"/>
        <v>12911</v>
      </c>
      <c r="E16" s="22" t="s">
        <v>80</v>
      </c>
      <c r="F16" s="25" t="s">
        <v>119</v>
      </c>
      <c r="G16" s="24">
        <v>3920</v>
      </c>
      <c r="H16" s="61"/>
    </row>
    <row r="17" spans="1:13">
      <c r="A17" s="46">
        <v>43238</v>
      </c>
      <c r="B17" s="22">
        <f t="shared" si="0"/>
        <v>1281981</v>
      </c>
      <c r="C17" s="32">
        <v>43238</v>
      </c>
      <c r="D17" s="22">
        <f t="shared" si="1"/>
        <v>12912</v>
      </c>
      <c r="E17" s="22" t="s">
        <v>8</v>
      </c>
      <c r="F17" s="25" t="s">
        <v>120</v>
      </c>
      <c r="G17" s="24">
        <v>4671.6499999999996</v>
      </c>
      <c r="H17" s="61"/>
    </row>
    <row r="18" spans="1:13">
      <c r="A18" s="46">
        <v>43238</v>
      </c>
      <c r="B18" s="22">
        <f t="shared" si="0"/>
        <v>1281982</v>
      </c>
      <c r="C18" s="32">
        <v>43238</v>
      </c>
      <c r="D18" s="22">
        <f t="shared" si="1"/>
        <v>12913</v>
      </c>
      <c r="E18" s="22" t="s">
        <v>8</v>
      </c>
      <c r="F18" s="25" t="s">
        <v>121</v>
      </c>
      <c r="G18" s="24">
        <v>957</v>
      </c>
      <c r="H18" s="61"/>
    </row>
    <row r="19" spans="1:13">
      <c r="A19" s="46">
        <v>43238</v>
      </c>
      <c r="B19" s="22">
        <f t="shared" si="0"/>
        <v>1281983</v>
      </c>
      <c r="C19" s="32">
        <v>43245</v>
      </c>
      <c r="D19" s="22">
        <f t="shared" si="1"/>
        <v>12914</v>
      </c>
      <c r="E19" s="22" t="s">
        <v>15</v>
      </c>
      <c r="F19" s="25"/>
      <c r="G19" s="24">
        <v>0</v>
      </c>
      <c r="H19" s="61"/>
    </row>
    <row r="20" spans="1:13">
      <c r="A20" s="46">
        <v>43238</v>
      </c>
      <c r="B20" s="22">
        <f t="shared" si="0"/>
        <v>1281984</v>
      </c>
      <c r="C20" s="32">
        <v>43245</v>
      </c>
      <c r="D20" s="22">
        <v>12914</v>
      </c>
      <c r="E20" s="22" t="s">
        <v>57</v>
      </c>
      <c r="F20" s="25" t="s">
        <v>122</v>
      </c>
      <c r="G20" s="24">
        <v>16260.44</v>
      </c>
      <c r="H20" s="61"/>
    </row>
    <row r="21" spans="1:13">
      <c r="A21" s="46">
        <v>43238</v>
      </c>
      <c r="B21" s="22">
        <f t="shared" si="0"/>
        <v>1281985</v>
      </c>
      <c r="C21" s="32">
        <v>43245</v>
      </c>
      <c r="D21" s="22">
        <f t="shared" si="1"/>
        <v>12915</v>
      </c>
      <c r="E21" s="22" t="s">
        <v>58</v>
      </c>
      <c r="F21" s="25" t="s">
        <v>123</v>
      </c>
      <c r="G21" s="24">
        <v>40657.089999999997</v>
      </c>
      <c r="H21" s="61"/>
    </row>
    <row r="22" spans="1:13" ht="10.5" customHeight="1">
      <c r="A22" s="46"/>
      <c r="B22" s="29"/>
      <c r="C22" s="29"/>
      <c r="D22" s="29"/>
      <c r="E22" s="40"/>
      <c r="F22" s="47"/>
      <c r="G22" s="48"/>
    </row>
    <row r="23" spans="1:13" ht="17.25" customHeight="1" thickBot="1">
      <c r="A23" s="49" t="s">
        <v>5</v>
      </c>
      <c r="B23" s="50"/>
      <c r="C23" s="50"/>
      <c r="D23" s="16"/>
      <c r="E23" s="17"/>
      <c r="F23" s="20"/>
      <c r="G23" s="18"/>
    </row>
    <row r="24" spans="1:13" ht="10.5" customHeight="1">
      <c r="A24" s="4"/>
      <c r="B24" s="51"/>
      <c r="C24" s="51"/>
      <c r="D24" s="5"/>
      <c r="E24" s="6"/>
      <c r="F24" s="6"/>
      <c r="G24" s="7"/>
    </row>
    <row r="25" spans="1:13" ht="10.5" customHeight="1">
      <c r="A25" s="4"/>
      <c r="B25" s="51"/>
      <c r="C25" s="51"/>
      <c r="D25" s="5"/>
      <c r="E25" s="6"/>
      <c r="F25" s="52"/>
      <c r="G25" s="53"/>
    </row>
    <row r="26" spans="1:13" ht="10.5" customHeight="1">
      <c r="A26" s="4"/>
      <c r="B26" s="51"/>
      <c r="C26" s="51"/>
      <c r="D26" s="5"/>
      <c r="E26" s="6"/>
      <c r="F26" s="6"/>
      <c r="G26" s="63">
        <f>SUM(G6:G25)</f>
        <v>131212.76</v>
      </c>
    </row>
    <row r="27" spans="1:13">
      <c r="A27" s="54"/>
      <c r="B27" s="51"/>
      <c r="C27" s="51"/>
      <c r="D27" s="5"/>
      <c r="E27" s="6"/>
      <c r="F27" s="6"/>
      <c r="G27" s="7"/>
    </row>
    <row r="28" spans="1:13">
      <c r="A28" s="4" t="s">
        <v>19</v>
      </c>
      <c r="B28" s="51"/>
      <c r="C28" s="51"/>
      <c r="D28" s="5"/>
      <c r="E28" s="6"/>
      <c r="F28" s="6"/>
      <c r="G28" s="7"/>
    </row>
    <row r="29" spans="1:13">
      <c r="E29" s="9"/>
      <c r="F29" s="9"/>
      <c r="G29" s="10"/>
    </row>
    <row r="32" spans="1:13" s="8" customFormat="1">
      <c r="A32" s="11"/>
      <c r="B32" s="55"/>
      <c r="C32" s="55"/>
      <c r="E32" s="12"/>
      <c r="F32" s="12"/>
      <c r="G32" s="13"/>
      <c r="H32" s="3"/>
      <c r="I32" s="3"/>
      <c r="J32" s="3"/>
      <c r="K32" s="3"/>
      <c r="L32" s="3"/>
      <c r="M32" s="3"/>
    </row>
    <row r="33" spans="1:13" s="8" customFormat="1">
      <c r="A33" s="11"/>
      <c r="B33" s="55"/>
      <c r="C33" s="55"/>
      <c r="E33" s="12"/>
      <c r="F33" s="12"/>
      <c r="G33" s="13"/>
      <c r="H33" s="3"/>
      <c r="I33" s="3"/>
      <c r="J33" s="3"/>
      <c r="K33" s="3"/>
      <c r="L33" s="3"/>
      <c r="M33" s="3"/>
    </row>
    <row r="34" spans="1:13" s="8" customFormat="1">
      <c r="A34" s="11"/>
      <c r="B34" s="55"/>
      <c r="C34" s="55"/>
      <c r="E34" s="12"/>
      <c r="F34" s="12"/>
      <c r="G34" s="13"/>
      <c r="H34" s="3"/>
      <c r="I34" s="3"/>
      <c r="J34" s="3"/>
      <c r="K34" s="3"/>
      <c r="L34" s="3"/>
      <c r="M34" s="3"/>
    </row>
    <row r="68" spans="5:7">
      <c r="E68" s="9"/>
      <c r="F68" s="9"/>
      <c r="G68" s="10">
        <f>SUM(G33:G65)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32"/>
  <sheetViews>
    <sheetView tabSelected="1" topLeftCell="A63" workbookViewId="0">
      <selection activeCell="I76" sqref="I76"/>
    </sheetView>
  </sheetViews>
  <sheetFormatPr defaultRowHeight="11.25"/>
  <cols>
    <col min="1" max="1" width="15.42578125" style="8" customWidth="1"/>
    <col min="2" max="3" width="12.28515625" style="41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7" t="s">
        <v>16</v>
      </c>
      <c r="B1" s="56"/>
      <c r="C1" s="56"/>
      <c r="D1" s="57"/>
      <c r="E1" s="58"/>
      <c r="F1" s="67"/>
      <c r="G1" s="67"/>
      <c r="H1" s="67"/>
      <c r="I1" s="67"/>
      <c r="J1" s="67"/>
    </row>
    <row r="2" spans="1:10" s="19" customFormat="1">
      <c r="A2" s="67" t="s">
        <v>17</v>
      </c>
      <c r="B2" s="58"/>
      <c r="C2" s="58"/>
      <c r="D2" s="58"/>
      <c r="E2" s="58"/>
      <c r="F2" s="67"/>
      <c r="G2" s="67"/>
      <c r="H2" s="67"/>
      <c r="I2" s="67"/>
      <c r="J2" s="67"/>
    </row>
    <row r="3" spans="1:10" s="19" customFormat="1">
      <c r="A3" s="83" t="s">
        <v>59</v>
      </c>
      <c r="B3" s="56"/>
      <c r="C3" s="56"/>
      <c r="D3" s="57"/>
      <c r="E3" s="58"/>
      <c r="F3" s="67"/>
      <c r="G3" s="67"/>
      <c r="H3" s="67"/>
      <c r="I3" s="67"/>
      <c r="J3" s="67"/>
    </row>
    <row r="4" spans="1:10" ht="12" thickBot="1">
      <c r="B4" s="59"/>
      <c r="C4" s="59"/>
      <c r="D4" s="60"/>
      <c r="E4" s="58"/>
      <c r="F4" s="67"/>
    </row>
    <row r="5" spans="1:10" s="2" customFormat="1" ht="12" thickBot="1">
      <c r="A5" s="69" t="s">
        <v>18</v>
      </c>
      <c r="B5" s="70" t="s">
        <v>1</v>
      </c>
      <c r="C5" s="70" t="s">
        <v>0</v>
      </c>
      <c r="D5" s="71" t="s">
        <v>2</v>
      </c>
      <c r="E5" s="71" t="s">
        <v>3</v>
      </c>
      <c r="F5" s="72" t="s">
        <v>7</v>
      </c>
      <c r="G5" s="73" t="s">
        <v>4</v>
      </c>
    </row>
    <row r="6" spans="1:10" s="14" customFormat="1">
      <c r="A6" s="46">
        <v>43217</v>
      </c>
      <c r="B6" s="22">
        <v>1281906</v>
      </c>
      <c r="C6" s="32">
        <v>43224</v>
      </c>
      <c r="D6" s="22">
        <v>12845</v>
      </c>
      <c r="E6" s="22" t="s">
        <v>51</v>
      </c>
      <c r="F6" s="25" t="s">
        <v>52</v>
      </c>
      <c r="G6" s="24">
        <v>4360.72</v>
      </c>
      <c r="H6" s="2"/>
    </row>
    <row r="7" spans="1:10">
      <c r="A7" s="46">
        <v>43217</v>
      </c>
      <c r="B7" s="22">
        <f>B6+1</f>
        <v>1281907</v>
      </c>
      <c r="C7" s="32">
        <v>43224</v>
      </c>
      <c r="D7" s="22">
        <f>D6+1</f>
        <v>12846</v>
      </c>
      <c r="E7" s="22" t="s">
        <v>60</v>
      </c>
      <c r="F7" s="25" t="s">
        <v>41</v>
      </c>
      <c r="G7" s="24">
        <v>4785.88</v>
      </c>
      <c r="H7" s="2"/>
    </row>
    <row r="8" spans="1:10">
      <c r="A8" s="46">
        <v>43217</v>
      </c>
      <c r="B8" s="22">
        <f t="shared" ref="B8:B29" si="0">B7+1</f>
        <v>1281908</v>
      </c>
      <c r="C8" s="32">
        <v>43224</v>
      </c>
      <c r="D8" s="22">
        <f t="shared" ref="D8:D29" si="1">D7+1</f>
        <v>12847</v>
      </c>
      <c r="E8" s="22" t="s">
        <v>29</v>
      </c>
      <c r="F8" s="25" t="s">
        <v>61</v>
      </c>
      <c r="G8" s="24">
        <v>4207.5</v>
      </c>
      <c r="H8" s="2"/>
    </row>
    <row r="9" spans="1:10">
      <c r="A9" s="46">
        <v>43217</v>
      </c>
      <c r="B9" s="22">
        <f t="shared" si="0"/>
        <v>1281909</v>
      </c>
      <c r="C9" s="32">
        <v>43224</v>
      </c>
      <c r="D9" s="22">
        <f t="shared" si="1"/>
        <v>12848</v>
      </c>
      <c r="E9" s="22" t="s">
        <v>23</v>
      </c>
      <c r="F9" s="25" t="s">
        <v>34</v>
      </c>
      <c r="G9" s="24">
        <v>3026.43</v>
      </c>
      <c r="H9" s="2"/>
    </row>
    <row r="10" spans="1:10">
      <c r="A10" s="46">
        <v>43217</v>
      </c>
      <c r="B10" s="22">
        <f t="shared" si="0"/>
        <v>1281910</v>
      </c>
      <c r="C10" s="32">
        <v>43224</v>
      </c>
      <c r="D10" s="22">
        <f t="shared" si="1"/>
        <v>12849</v>
      </c>
      <c r="E10" s="22" t="s">
        <v>23</v>
      </c>
      <c r="F10" s="25" t="s">
        <v>11</v>
      </c>
      <c r="G10" s="24">
        <v>1393.72</v>
      </c>
      <c r="H10" s="2"/>
    </row>
    <row r="11" spans="1:10">
      <c r="A11" s="46">
        <v>43217</v>
      </c>
      <c r="B11" s="22">
        <f t="shared" si="0"/>
        <v>1281911</v>
      </c>
      <c r="C11" s="32">
        <v>43224</v>
      </c>
      <c r="D11" s="22">
        <f t="shared" si="1"/>
        <v>12850</v>
      </c>
      <c r="E11" s="22" t="s">
        <v>49</v>
      </c>
      <c r="F11" s="25" t="s">
        <v>50</v>
      </c>
      <c r="G11" s="24">
        <v>4532.22</v>
      </c>
      <c r="H11" s="2"/>
    </row>
    <row r="12" spans="1:10">
      <c r="A12" s="46">
        <v>43217</v>
      </c>
      <c r="B12" s="22">
        <f t="shared" si="0"/>
        <v>1281912</v>
      </c>
      <c r="C12" s="32">
        <v>43224</v>
      </c>
      <c r="D12" s="22">
        <f t="shared" si="1"/>
        <v>12851</v>
      </c>
      <c r="E12" s="22" t="s">
        <v>12</v>
      </c>
      <c r="F12" s="25" t="s">
        <v>13</v>
      </c>
      <c r="G12" s="24">
        <v>5083.6499999999996</v>
      </c>
      <c r="H12" s="2"/>
    </row>
    <row r="13" spans="1:10">
      <c r="A13" s="46">
        <v>43217</v>
      </c>
      <c r="B13" s="22">
        <f t="shared" si="0"/>
        <v>1281913</v>
      </c>
      <c r="C13" s="32">
        <v>43224</v>
      </c>
      <c r="D13" s="22">
        <f t="shared" si="1"/>
        <v>12852</v>
      </c>
      <c r="E13" s="22" t="s">
        <v>15</v>
      </c>
      <c r="F13" s="25"/>
      <c r="G13" s="24">
        <v>0</v>
      </c>
      <c r="H13" s="2"/>
    </row>
    <row r="14" spans="1:10">
      <c r="A14" s="46">
        <v>43217</v>
      </c>
      <c r="B14" s="22">
        <f t="shared" si="0"/>
        <v>1281914</v>
      </c>
      <c r="C14" s="32">
        <v>43224</v>
      </c>
      <c r="D14" s="22">
        <v>12852</v>
      </c>
      <c r="E14" s="22" t="s">
        <v>36</v>
      </c>
      <c r="F14" s="25" t="s">
        <v>62</v>
      </c>
      <c r="G14" s="24">
        <v>6003.2</v>
      </c>
      <c r="H14" s="2"/>
    </row>
    <row r="15" spans="1:10">
      <c r="A15" s="46">
        <v>43217</v>
      </c>
      <c r="B15" s="22">
        <f t="shared" si="0"/>
        <v>1281915</v>
      </c>
      <c r="C15" s="32">
        <v>43224</v>
      </c>
      <c r="D15" s="22">
        <f t="shared" si="1"/>
        <v>12853</v>
      </c>
      <c r="E15" s="22" t="s">
        <v>24</v>
      </c>
      <c r="F15" s="25" t="s">
        <v>25</v>
      </c>
      <c r="G15" s="24">
        <v>6267.54</v>
      </c>
      <c r="H15" s="2"/>
    </row>
    <row r="16" spans="1:10">
      <c r="A16" s="46">
        <v>43217</v>
      </c>
      <c r="B16" s="22">
        <f t="shared" si="0"/>
        <v>1281916</v>
      </c>
      <c r="C16" s="32">
        <v>43224</v>
      </c>
      <c r="D16" s="22">
        <f t="shared" si="1"/>
        <v>12854</v>
      </c>
      <c r="E16" s="22" t="s">
        <v>53</v>
      </c>
      <c r="F16" s="25" t="s">
        <v>54</v>
      </c>
      <c r="G16" s="24">
        <v>1783.89</v>
      </c>
      <c r="H16" s="2"/>
    </row>
    <row r="17" spans="1:8">
      <c r="A17" s="46">
        <v>43217</v>
      </c>
      <c r="B17" s="22">
        <f t="shared" si="0"/>
        <v>1281917</v>
      </c>
      <c r="C17" s="32">
        <v>43224</v>
      </c>
      <c r="D17" s="22">
        <f t="shared" si="1"/>
        <v>12855</v>
      </c>
      <c r="E17" s="22" t="s">
        <v>63</v>
      </c>
      <c r="F17" s="25" t="s">
        <v>64</v>
      </c>
      <c r="G17" s="24">
        <v>4955.3599999999997</v>
      </c>
      <c r="H17" s="2"/>
    </row>
    <row r="18" spans="1:8">
      <c r="A18" s="46">
        <v>43217</v>
      </c>
      <c r="B18" s="22">
        <f t="shared" si="0"/>
        <v>1281918</v>
      </c>
      <c r="C18" s="32">
        <v>43224</v>
      </c>
      <c r="D18" s="22">
        <f t="shared" si="1"/>
        <v>12856</v>
      </c>
      <c r="E18" s="22" t="s">
        <v>43</v>
      </c>
      <c r="F18" s="25" t="s">
        <v>65</v>
      </c>
      <c r="G18" s="24">
        <v>2891.95</v>
      </c>
      <c r="H18" s="2"/>
    </row>
    <row r="19" spans="1:8">
      <c r="A19" s="46">
        <v>43217</v>
      </c>
      <c r="B19" s="22">
        <f t="shared" si="0"/>
        <v>1281919</v>
      </c>
      <c r="C19" s="32">
        <v>43224</v>
      </c>
      <c r="D19" s="22">
        <f t="shared" si="1"/>
        <v>12857</v>
      </c>
      <c r="E19" s="22" t="s">
        <v>66</v>
      </c>
      <c r="F19" s="25" t="s">
        <v>67</v>
      </c>
      <c r="G19" s="24">
        <v>17614.88</v>
      </c>
      <c r="H19" s="2"/>
    </row>
    <row r="20" spans="1:8">
      <c r="A20" s="46">
        <v>43217</v>
      </c>
      <c r="B20" s="22">
        <f t="shared" si="0"/>
        <v>1281920</v>
      </c>
      <c r="C20" s="32">
        <v>43224</v>
      </c>
      <c r="D20" s="22">
        <f t="shared" si="1"/>
        <v>12858</v>
      </c>
      <c r="E20" s="22" t="s">
        <v>35</v>
      </c>
      <c r="F20" s="25" t="s">
        <v>68</v>
      </c>
      <c r="G20" s="24">
        <v>3300.27</v>
      </c>
      <c r="H20" s="2"/>
    </row>
    <row r="21" spans="1:8">
      <c r="A21" s="46">
        <v>43217</v>
      </c>
      <c r="B21" s="22">
        <f t="shared" si="0"/>
        <v>1281921</v>
      </c>
      <c r="C21" s="32">
        <v>43224</v>
      </c>
      <c r="D21" s="22">
        <f t="shared" si="1"/>
        <v>12859</v>
      </c>
      <c r="E21" s="22" t="s">
        <v>69</v>
      </c>
      <c r="F21" s="25" t="s">
        <v>70</v>
      </c>
      <c r="G21" s="24">
        <v>2891.63</v>
      </c>
      <c r="H21" s="2"/>
    </row>
    <row r="22" spans="1:8">
      <c r="A22" s="46">
        <v>43217</v>
      </c>
      <c r="B22" s="22">
        <f t="shared" si="0"/>
        <v>1281922</v>
      </c>
      <c r="C22" s="32">
        <v>43224</v>
      </c>
      <c r="D22" s="22">
        <f t="shared" si="1"/>
        <v>12860</v>
      </c>
      <c r="E22" s="22" t="s">
        <v>56</v>
      </c>
      <c r="F22" s="25" t="s">
        <v>14</v>
      </c>
      <c r="G22" s="24">
        <v>2913.18</v>
      </c>
      <c r="H22" s="2"/>
    </row>
    <row r="23" spans="1:8">
      <c r="A23" s="46">
        <v>43217</v>
      </c>
      <c r="B23" s="22">
        <f t="shared" si="0"/>
        <v>1281923</v>
      </c>
      <c r="C23" s="32">
        <v>43224</v>
      </c>
      <c r="D23" s="22">
        <f t="shared" si="1"/>
        <v>12861</v>
      </c>
      <c r="E23" s="22" t="s">
        <v>44</v>
      </c>
      <c r="F23" s="25" t="s">
        <v>32</v>
      </c>
      <c r="G23" s="24">
        <v>2190.27</v>
      </c>
      <c r="H23" s="2"/>
    </row>
    <row r="24" spans="1:8">
      <c r="A24" s="46">
        <v>43217</v>
      </c>
      <c r="B24" s="22">
        <f t="shared" si="0"/>
        <v>1281924</v>
      </c>
      <c r="C24" s="32">
        <v>43224</v>
      </c>
      <c r="D24" s="22">
        <f t="shared" si="1"/>
        <v>12862</v>
      </c>
      <c r="E24" s="22" t="s">
        <v>71</v>
      </c>
      <c r="F24" s="25" t="s">
        <v>72</v>
      </c>
      <c r="G24" s="24">
        <v>2438.04</v>
      </c>
      <c r="H24" s="2"/>
    </row>
    <row r="25" spans="1:8">
      <c r="A25" s="46">
        <v>43217</v>
      </c>
      <c r="B25" s="22">
        <f t="shared" si="0"/>
        <v>1281925</v>
      </c>
      <c r="C25" s="32">
        <v>43224</v>
      </c>
      <c r="D25" s="22">
        <f t="shared" si="1"/>
        <v>12863</v>
      </c>
      <c r="E25" s="22" t="s">
        <v>12</v>
      </c>
      <c r="F25" s="25" t="s">
        <v>11</v>
      </c>
      <c r="G25" s="24">
        <v>1863.67</v>
      </c>
      <c r="H25" s="2"/>
    </row>
    <row r="26" spans="1:8">
      <c r="A26" s="46">
        <v>43218</v>
      </c>
      <c r="B26" s="22">
        <f>B25+1</f>
        <v>1281926</v>
      </c>
      <c r="C26" s="32">
        <v>43223</v>
      </c>
      <c r="D26" s="22">
        <f t="shared" si="1"/>
        <v>12864</v>
      </c>
      <c r="E26" s="22" t="s">
        <v>8</v>
      </c>
      <c r="F26" s="25" t="s">
        <v>73</v>
      </c>
      <c r="G26" s="24">
        <v>1286.6099999999999</v>
      </c>
      <c r="H26" s="2"/>
    </row>
    <row r="27" spans="1:8">
      <c r="A27" s="46">
        <v>43218</v>
      </c>
      <c r="B27" s="22">
        <f t="shared" si="0"/>
        <v>1281927</v>
      </c>
      <c r="C27" s="32">
        <v>43223</v>
      </c>
      <c r="D27" s="22">
        <f t="shared" si="1"/>
        <v>12865</v>
      </c>
      <c r="E27" s="22" t="s">
        <v>8</v>
      </c>
      <c r="F27" s="25" t="s">
        <v>74</v>
      </c>
      <c r="G27" s="24">
        <v>3858.51</v>
      </c>
      <c r="H27" s="2"/>
    </row>
    <row r="28" spans="1:8">
      <c r="A28" s="46">
        <v>43218</v>
      </c>
      <c r="B28" s="22">
        <f t="shared" si="0"/>
        <v>1281928</v>
      </c>
      <c r="C28" s="32">
        <v>43224</v>
      </c>
      <c r="D28" s="22">
        <f t="shared" si="1"/>
        <v>12866</v>
      </c>
      <c r="E28" s="22" t="s">
        <v>75</v>
      </c>
      <c r="F28" s="25" t="s">
        <v>76</v>
      </c>
      <c r="G28" s="24">
        <v>16870.2</v>
      </c>
      <c r="H28" s="2"/>
    </row>
    <row r="29" spans="1:8">
      <c r="A29" s="74">
        <v>43224</v>
      </c>
      <c r="B29" s="75">
        <f t="shared" si="0"/>
        <v>1281929</v>
      </c>
      <c r="C29" s="76">
        <v>43224</v>
      </c>
      <c r="D29" s="75">
        <f t="shared" si="1"/>
        <v>12867</v>
      </c>
      <c r="E29" s="75" t="s">
        <v>8</v>
      </c>
      <c r="F29" s="77" t="s">
        <v>77</v>
      </c>
      <c r="G29" s="78">
        <v>25412.5</v>
      </c>
      <c r="H29" s="2"/>
    </row>
    <row r="30" spans="1:8">
      <c r="A30" s="46">
        <v>43225</v>
      </c>
      <c r="B30" s="22">
        <v>1281930</v>
      </c>
      <c r="C30" s="32">
        <v>43228</v>
      </c>
      <c r="D30" s="22">
        <v>12868</v>
      </c>
      <c r="E30" s="22" t="s">
        <v>8</v>
      </c>
      <c r="F30" s="25" t="s">
        <v>78</v>
      </c>
      <c r="G30" s="24">
        <v>9455.6</v>
      </c>
      <c r="H30" s="2"/>
    </row>
    <row r="31" spans="1:8">
      <c r="A31" s="46">
        <v>43225</v>
      </c>
      <c r="B31" s="22">
        <f>B30+1</f>
        <v>1281931</v>
      </c>
      <c r="C31" s="32">
        <v>43228</v>
      </c>
      <c r="D31" s="22">
        <f>D30+1</f>
        <v>12869</v>
      </c>
      <c r="E31" s="22" t="s">
        <v>8</v>
      </c>
      <c r="F31" s="25" t="s">
        <v>79</v>
      </c>
      <c r="G31" s="24">
        <v>527.75</v>
      </c>
      <c r="H31" s="2"/>
    </row>
    <row r="32" spans="1:8">
      <c r="A32" s="46">
        <v>43224</v>
      </c>
      <c r="B32" s="22">
        <f t="shared" ref="B32:B51" si="2">B31+1</f>
        <v>1281932</v>
      </c>
      <c r="C32" s="32">
        <v>43230</v>
      </c>
      <c r="D32" s="22">
        <f t="shared" ref="D32:D51" si="3">D31+1</f>
        <v>12870</v>
      </c>
      <c r="E32" s="22" t="s">
        <v>80</v>
      </c>
      <c r="F32" s="25" t="s">
        <v>81</v>
      </c>
      <c r="G32" s="24">
        <v>2463.11</v>
      </c>
      <c r="H32" s="2"/>
    </row>
    <row r="33" spans="1:8">
      <c r="A33" s="46">
        <v>43224</v>
      </c>
      <c r="B33" s="22">
        <f t="shared" si="2"/>
        <v>1281933</v>
      </c>
      <c r="C33" s="32">
        <v>43230</v>
      </c>
      <c r="D33" s="22">
        <f t="shared" si="3"/>
        <v>12871</v>
      </c>
      <c r="E33" s="22" t="s">
        <v>15</v>
      </c>
      <c r="F33" s="25" t="s">
        <v>82</v>
      </c>
      <c r="G33" s="24">
        <v>0</v>
      </c>
      <c r="H33" s="2"/>
    </row>
    <row r="34" spans="1:8">
      <c r="A34" s="46">
        <v>43224</v>
      </c>
      <c r="B34" s="22">
        <f t="shared" si="2"/>
        <v>1281934</v>
      </c>
      <c r="C34" s="32">
        <v>43231</v>
      </c>
      <c r="D34" s="22">
        <f t="shared" si="3"/>
        <v>12872</v>
      </c>
      <c r="E34" s="22" t="s">
        <v>83</v>
      </c>
      <c r="F34" s="25" t="s">
        <v>20</v>
      </c>
      <c r="G34" s="24">
        <v>22207.49</v>
      </c>
      <c r="H34" s="2"/>
    </row>
    <row r="35" spans="1:8">
      <c r="A35" s="46">
        <v>43224</v>
      </c>
      <c r="B35" s="22">
        <f t="shared" si="2"/>
        <v>1281935</v>
      </c>
      <c r="C35" s="32">
        <v>43231</v>
      </c>
      <c r="D35" s="22">
        <f t="shared" si="3"/>
        <v>12873</v>
      </c>
      <c r="E35" s="22" t="s">
        <v>83</v>
      </c>
      <c r="F35" s="25" t="s">
        <v>20</v>
      </c>
      <c r="G35" s="24">
        <v>10077.209999999999</v>
      </c>
      <c r="H35" s="2"/>
    </row>
    <row r="36" spans="1:8">
      <c r="A36" s="46">
        <v>43224</v>
      </c>
      <c r="B36" s="22">
        <f t="shared" si="2"/>
        <v>1281936</v>
      </c>
      <c r="C36" s="32">
        <v>43231</v>
      </c>
      <c r="D36" s="22">
        <f t="shared" si="3"/>
        <v>12874</v>
      </c>
      <c r="E36" s="22" t="s">
        <v>26</v>
      </c>
      <c r="F36" s="25" t="s">
        <v>84</v>
      </c>
      <c r="G36" s="24">
        <v>7715</v>
      </c>
      <c r="H36" s="2"/>
    </row>
    <row r="37" spans="1:8">
      <c r="A37" s="46">
        <v>43224</v>
      </c>
      <c r="B37" s="22">
        <f t="shared" si="2"/>
        <v>1281937</v>
      </c>
      <c r="C37" s="32">
        <v>43231</v>
      </c>
      <c r="D37" s="22">
        <f t="shared" si="3"/>
        <v>12875</v>
      </c>
      <c r="E37" s="22" t="s">
        <v>26</v>
      </c>
      <c r="F37" s="25" t="s">
        <v>87</v>
      </c>
      <c r="G37" s="24">
        <v>4845.45</v>
      </c>
      <c r="H37" s="2"/>
    </row>
    <row r="38" spans="1:8">
      <c r="A38" s="46">
        <v>43224</v>
      </c>
      <c r="B38" s="22">
        <f t="shared" si="2"/>
        <v>1281938</v>
      </c>
      <c r="C38" s="32">
        <v>43231</v>
      </c>
      <c r="D38" s="22">
        <f t="shared" si="3"/>
        <v>12876</v>
      </c>
      <c r="E38" s="22" t="s">
        <v>28</v>
      </c>
      <c r="F38" s="25" t="s">
        <v>85</v>
      </c>
      <c r="G38" s="24">
        <v>1000</v>
      </c>
      <c r="H38" s="2"/>
    </row>
    <row r="39" spans="1:8">
      <c r="A39" s="46">
        <v>43224</v>
      </c>
      <c r="B39" s="22">
        <f t="shared" si="2"/>
        <v>1281939</v>
      </c>
      <c r="C39" s="32">
        <v>43231</v>
      </c>
      <c r="D39" s="22">
        <f t="shared" si="3"/>
        <v>12877</v>
      </c>
      <c r="E39" s="22" t="s">
        <v>28</v>
      </c>
      <c r="F39" s="25" t="s">
        <v>86</v>
      </c>
      <c r="G39" s="24">
        <v>4972.84</v>
      </c>
      <c r="H39" s="2"/>
    </row>
    <row r="40" spans="1:8">
      <c r="A40" s="46">
        <v>43224</v>
      </c>
      <c r="B40" s="22">
        <f t="shared" si="2"/>
        <v>1281940</v>
      </c>
      <c r="C40" s="32">
        <v>43231</v>
      </c>
      <c r="D40" s="22">
        <f t="shared" si="3"/>
        <v>12878</v>
      </c>
      <c r="E40" s="22" t="s">
        <v>27</v>
      </c>
      <c r="F40" s="25" t="s">
        <v>88</v>
      </c>
      <c r="G40" s="24">
        <v>2028.14</v>
      </c>
      <c r="H40" s="2"/>
    </row>
    <row r="41" spans="1:8">
      <c r="A41" s="46">
        <v>43224</v>
      </c>
      <c r="B41" s="22">
        <f t="shared" si="2"/>
        <v>1281941</v>
      </c>
      <c r="C41" s="32">
        <v>43231</v>
      </c>
      <c r="D41" s="22">
        <f t="shared" si="3"/>
        <v>12879</v>
      </c>
      <c r="E41" s="22" t="s">
        <v>39</v>
      </c>
      <c r="F41" s="25" t="s">
        <v>89</v>
      </c>
      <c r="G41" s="24">
        <v>6630</v>
      </c>
      <c r="H41" s="2"/>
    </row>
    <row r="42" spans="1:8">
      <c r="A42" s="46">
        <v>43224</v>
      </c>
      <c r="B42" s="22">
        <f t="shared" si="2"/>
        <v>1281942</v>
      </c>
      <c r="C42" s="32">
        <v>43231</v>
      </c>
      <c r="D42" s="22">
        <f t="shared" si="3"/>
        <v>12880</v>
      </c>
      <c r="E42" s="22" t="s">
        <v>15</v>
      </c>
      <c r="F42" s="25"/>
      <c r="G42" s="24">
        <v>0</v>
      </c>
      <c r="H42" s="2"/>
    </row>
    <row r="43" spans="1:8">
      <c r="A43" s="46">
        <v>43224</v>
      </c>
      <c r="B43" s="22">
        <f t="shared" si="2"/>
        <v>1281943</v>
      </c>
      <c r="C43" s="32">
        <v>43231</v>
      </c>
      <c r="D43" s="22">
        <f t="shared" si="3"/>
        <v>12881</v>
      </c>
      <c r="E43" s="22" t="s">
        <v>39</v>
      </c>
      <c r="F43" s="25" t="s">
        <v>90</v>
      </c>
      <c r="G43" s="24">
        <v>3500</v>
      </c>
      <c r="H43" s="2"/>
    </row>
    <row r="44" spans="1:8">
      <c r="A44" s="46">
        <v>43224</v>
      </c>
      <c r="B44" s="22">
        <f t="shared" si="2"/>
        <v>1281944</v>
      </c>
      <c r="C44" s="32">
        <v>43231</v>
      </c>
      <c r="D44" s="22">
        <f t="shared" si="3"/>
        <v>12882</v>
      </c>
      <c r="E44" s="22" t="s">
        <v>39</v>
      </c>
      <c r="F44" s="25" t="s">
        <v>91</v>
      </c>
      <c r="G44" s="24">
        <v>600</v>
      </c>
      <c r="H44" s="2"/>
    </row>
    <row r="45" spans="1:8">
      <c r="A45" s="46">
        <v>43224</v>
      </c>
      <c r="B45" s="22">
        <f t="shared" si="2"/>
        <v>1281945</v>
      </c>
      <c r="C45" s="32">
        <v>43231</v>
      </c>
      <c r="D45" s="22">
        <f t="shared" si="3"/>
        <v>12883</v>
      </c>
      <c r="E45" s="22" t="s">
        <v>33</v>
      </c>
      <c r="F45" s="25" t="s">
        <v>92</v>
      </c>
      <c r="G45" s="24">
        <v>3920</v>
      </c>
      <c r="H45" s="2"/>
    </row>
    <row r="46" spans="1:8">
      <c r="A46" s="46">
        <v>43228</v>
      </c>
      <c r="B46" s="22">
        <f t="shared" si="2"/>
        <v>1281946</v>
      </c>
      <c r="C46" s="32">
        <v>43228</v>
      </c>
      <c r="D46" s="22">
        <f t="shared" si="3"/>
        <v>12884</v>
      </c>
      <c r="E46" s="22" t="s">
        <v>93</v>
      </c>
      <c r="F46" s="25" t="s">
        <v>94</v>
      </c>
      <c r="G46" s="24">
        <v>2766.87</v>
      </c>
      <c r="H46" s="2"/>
    </row>
    <row r="47" spans="1:8">
      <c r="A47" s="46">
        <v>43228</v>
      </c>
      <c r="B47" s="22">
        <f t="shared" si="2"/>
        <v>1281947</v>
      </c>
      <c r="C47" s="32">
        <v>43228</v>
      </c>
      <c r="D47" s="22">
        <f t="shared" si="3"/>
        <v>12885</v>
      </c>
      <c r="E47" s="22" t="s">
        <v>95</v>
      </c>
      <c r="F47" s="25" t="s">
        <v>96</v>
      </c>
      <c r="G47" s="24">
        <v>1993.64</v>
      </c>
      <c r="H47" s="2"/>
    </row>
    <row r="48" spans="1:8">
      <c r="A48" s="46">
        <v>43224</v>
      </c>
      <c r="B48" s="22">
        <f t="shared" si="2"/>
        <v>1281948</v>
      </c>
      <c r="C48" s="32">
        <v>43231</v>
      </c>
      <c r="D48" s="22">
        <f t="shared" si="3"/>
        <v>12886</v>
      </c>
      <c r="E48" s="22" t="s">
        <v>15</v>
      </c>
      <c r="F48" s="25"/>
      <c r="G48" s="24">
        <v>0</v>
      </c>
      <c r="H48" s="2"/>
    </row>
    <row r="49" spans="1:8">
      <c r="A49" s="46">
        <v>43228</v>
      </c>
      <c r="B49" s="22">
        <f t="shared" si="2"/>
        <v>1281949</v>
      </c>
      <c r="C49" s="32">
        <v>43231</v>
      </c>
      <c r="D49" s="22">
        <f t="shared" si="3"/>
        <v>12887</v>
      </c>
      <c r="E49" s="22" t="s">
        <v>40</v>
      </c>
      <c r="F49" s="25" t="s">
        <v>97</v>
      </c>
      <c r="G49" s="24">
        <v>15267.64</v>
      </c>
      <c r="H49" s="2"/>
    </row>
    <row r="50" spans="1:8">
      <c r="A50" s="46">
        <v>43229</v>
      </c>
      <c r="B50" s="22">
        <f t="shared" si="2"/>
        <v>1281950</v>
      </c>
      <c r="C50" s="32">
        <v>43231</v>
      </c>
      <c r="D50" s="22">
        <f t="shared" si="3"/>
        <v>12888</v>
      </c>
      <c r="E50" s="22" t="s">
        <v>42</v>
      </c>
      <c r="F50" s="25" t="s">
        <v>98</v>
      </c>
      <c r="G50" s="24">
        <v>15033</v>
      </c>
      <c r="H50" s="2"/>
    </row>
    <row r="51" spans="1:8">
      <c r="A51" s="74">
        <v>43229</v>
      </c>
      <c r="B51" s="75">
        <f t="shared" si="2"/>
        <v>1281951</v>
      </c>
      <c r="C51" s="76">
        <v>43231</v>
      </c>
      <c r="D51" s="75">
        <f t="shared" si="3"/>
        <v>12889</v>
      </c>
      <c r="E51" s="75" t="s">
        <v>15</v>
      </c>
      <c r="F51" s="77"/>
      <c r="G51" s="78">
        <v>0</v>
      </c>
      <c r="H51" s="2"/>
    </row>
    <row r="52" spans="1:8">
      <c r="A52" s="46">
        <v>43230</v>
      </c>
      <c r="B52" s="22">
        <v>1281952</v>
      </c>
      <c r="C52" s="32">
        <v>43238</v>
      </c>
      <c r="D52" s="22">
        <v>12883</v>
      </c>
      <c r="E52" s="22" t="s">
        <v>12</v>
      </c>
      <c r="F52" s="25" t="s">
        <v>13</v>
      </c>
      <c r="G52" s="24">
        <v>10421.73</v>
      </c>
      <c r="H52" s="2"/>
    </row>
    <row r="53" spans="1:8">
      <c r="A53" s="46">
        <v>43230</v>
      </c>
      <c r="B53" s="22">
        <f>B52+1</f>
        <v>1281953</v>
      </c>
      <c r="C53" s="32">
        <v>43238</v>
      </c>
      <c r="D53" s="22">
        <f>D52+1</f>
        <v>12884</v>
      </c>
      <c r="E53" s="22" t="s">
        <v>23</v>
      </c>
      <c r="F53" s="25" t="s">
        <v>11</v>
      </c>
      <c r="G53" s="24">
        <v>1716.01</v>
      </c>
      <c r="H53" s="2"/>
    </row>
    <row r="54" spans="1:8">
      <c r="A54" s="46">
        <v>43230</v>
      </c>
      <c r="B54" s="22">
        <f t="shared" ref="B54:B69" si="4">B53+1</f>
        <v>1281954</v>
      </c>
      <c r="C54" s="32">
        <v>43238</v>
      </c>
      <c r="D54" s="22">
        <f t="shared" ref="D54:D69" si="5">D53+1</f>
        <v>12885</v>
      </c>
      <c r="E54" s="22" t="s">
        <v>29</v>
      </c>
      <c r="F54" s="25" t="s">
        <v>61</v>
      </c>
      <c r="G54" s="24">
        <v>3762</v>
      </c>
      <c r="H54" s="2"/>
    </row>
    <row r="55" spans="1:8">
      <c r="A55" s="46">
        <v>43230</v>
      </c>
      <c r="B55" s="22">
        <f t="shared" si="4"/>
        <v>1281955</v>
      </c>
      <c r="C55" s="32">
        <v>43238</v>
      </c>
      <c r="D55" s="22">
        <f t="shared" si="5"/>
        <v>12886</v>
      </c>
      <c r="E55" s="22" t="s">
        <v>99</v>
      </c>
      <c r="F55" s="25" t="s">
        <v>100</v>
      </c>
      <c r="G55" s="24">
        <v>1062.43</v>
      </c>
      <c r="H55" s="2"/>
    </row>
    <row r="56" spans="1:8">
      <c r="A56" s="46">
        <v>43230</v>
      </c>
      <c r="B56" s="22">
        <f t="shared" si="4"/>
        <v>1281956</v>
      </c>
      <c r="C56" s="32">
        <v>43238</v>
      </c>
      <c r="D56" s="22">
        <f t="shared" si="5"/>
        <v>12887</v>
      </c>
      <c r="E56" s="22" t="s">
        <v>45</v>
      </c>
      <c r="F56" s="25" t="s">
        <v>20</v>
      </c>
      <c r="G56" s="24">
        <v>12355.48</v>
      </c>
      <c r="H56" s="2"/>
    </row>
    <row r="57" spans="1:8">
      <c r="A57" s="46">
        <v>43230</v>
      </c>
      <c r="B57" s="22">
        <f t="shared" si="4"/>
        <v>1281957</v>
      </c>
      <c r="C57" s="32">
        <v>43238</v>
      </c>
      <c r="D57" s="22">
        <f t="shared" si="5"/>
        <v>12888</v>
      </c>
      <c r="E57" s="22" t="s">
        <v>30</v>
      </c>
      <c r="F57" s="25" t="s">
        <v>31</v>
      </c>
      <c r="G57" s="24">
        <v>3210</v>
      </c>
      <c r="H57" s="2"/>
    </row>
    <row r="58" spans="1:8">
      <c r="A58" s="46">
        <v>43230</v>
      </c>
      <c r="B58" s="22">
        <f t="shared" si="4"/>
        <v>1281958</v>
      </c>
      <c r="C58" s="32">
        <v>43238</v>
      </c>
      <c r="D58" s="22">
        <f t="shared" si="5"/>
        <v>12889</v>
      </c>
      <c r="E58" s="22" t="s">
        <v>12</v>
      </c>
      <c r="F58" s="25" t="s">
        <v>11</v>
      </c>
      <c r="G58" s="24">
        <v>3069</v>
      </c>
      <c r="H58" s="2"/>
    </row>
    <row r="59" spans="1:8">
      <c r="A59" s="46">
        <v>43230</v>
      </c>
      <c r="B59" s="22">
        <f t="shared" si="4"/>
        <v>1281959</v>
      </c>
      <c r="C59" s="32">
        <v>43238</v>
      </c>
      <c r="D59" s="22">
        <f t="shared" si="5"/>
        <v>12890</v>
      </c>
      <c r="E59" s="22" t="s">
        <v>15</v>
      </c>
      <c r="F59" s="25"/>
      <c r="G59" s="24">
        <v>0</v>
      </c>
      <c r="H59" s="2"/>
    </row>
    <row r="60" spans="1:8">
      <c r="A60" s="46">
        <v>43230</v>
      </c>
      <c r="B60" s="22">
        <f t="shared" si="4"/>
        <v>1281960</v>
      </c>
      <c r="C60" s="32">
        <v>43238</v>
      </c>
      <c r="D60" s="22">
        <f t="shared" si="5"/>
        <v>12891</v>
      </c>
      <c r="E60" s="22" t="s">
        <v>8</v>
      </c>
      <c r="F60" s="25" t="s">
        <v>101</v>
      </c>
      <c r="G60" s="24">
        <v>3143.16</v>
      </c>
      <c r="H60" s="2"/>
    </row>
    <row r="61" spans="1:8">
      <c r="A61" s="46">
        <v>43230</v>
      </c>
      <c r="B61" s="22">
        <f t="shared" si="4"/>
        <v>1281961</v>
      </c>
      <c r="C61" s="32">
        <v>43238</v>
      </c>
      <c r="D61" s="22">
        <f t="shared" si="5"/>
        <v>12892</v>
      </c>
      <c r="E61" s="22" t="s">
        <v>102</v>
      </c>
      <c r="F61" s="25" t="s">
        <v>103</v>
      </c>
      <c r="G61" s="24">
        <v>28133.77</v>
      </c>
      <c r="H61" s="2"/>
    </row>
    <row r="62" spans="1:8">
      <c r="A62" s="46">
        <v>43230</v>
      </c>
      <c r="B62" s="22">
        <f t="shared" si="4"/>
        <v>1281962</v>
      </c>
      <c r="C62" s="32">
        <v>43238</v>
      </c>
      <c r="D62" s="22">
        <f t="shared" si="5"/>
        <v>12893</v>
      </c>
      <c r="E62" s="22" t="s">
        <v>39</v>
      </c>
      <c r="F62" s="25" t="s">
        <v>104</v>
      </c>
      <c r="G62" s="24">
        <v>4526.2299999999996</v>
      </c>
      <c r="H62" s="2"/>
    </row>
    <row r="63" spans="1:8">
      <c r="A63" s="46">
        <v>43230</v>
      </c>
      <c r="B63" s="22">
        <f t="shared" si="4"/>
        <v>1281963</v>
      </c>
      <c r="C63" s="32">
        <v>43238</v>
      </c>
      <c r="D63" s="22">
        <f t="shared" si="5"/>
        <v>12894</v>
      </c>
      <c r="E63" s="22" t="s">
        <v>105</v>
      </c>
      <c r="F63" s="25" t="s">
        <v>106</v>
      </c>
      <c r="G63" s="24">
        <v>3984.11</v>
      </c>
      <c r="H63" s="2"/>
    </row>
    <row r="64" spans="1:8">
      <c r="A64" s="46">
        <v>43230</v>
      </c>
      <c r="B64" s="22">
        <f t="shared" si="4"/>
        <v>1281964</v>
      </c>
      <c r="C64" s="32">
        <v>43238</v>
      </c>
      <c r="D64" s="22">
        <f t="shared" si="5"/>
        <v>12895</v>
      </c>
      <c r="E64" s="22" t="s">
        <v>48</v>
      </c>
      <c r="F64" s="25" t="s">
        <v>107</v>
      </c>
      <c r="G64" s="24">
        <v>21870.82</v>
      </c>
      <c r="H64" s="2"/>
    </row>
    <row r="65" spans="1:8">
      <c r="A65" s="46">
        <v>43230</v>
      </c>
      <c r="B65" s="22">
        <f t="shared" si="4"/>
        <v>1281965</v>
      </c>
      <c r="C65" s="32">
        <v>43238</v>
      </c>
      <c r="D65" s="22">
        <f t="shared" si="5"/>
        <v>12896</v>
      </c>
      <c r="E65" s="22" t="s">
        <v>12</v>
      </c>
      <c r="F65" s="25" t="s">
        <v>11</v>
      </c>
      <c r="G65" s="24">
        <v>2227.5</v>
      </c>
      <c r="H65" s="2"/>
    </row>
    <row r="66" spans="1:8">
      <c r="A66" s="46">
        <v>43230</v>
      </c>
      <c r="B66" s="22">
        <f t="shared" si="4"/>
        <v>1281966</v>
      </c>
      <c r="C66" s="32">
        <v>43238</v>
      </c>
      <c r="D66" s="22">
        <f t="shared" si="5"/>
        <v>12897</v>
      </c>
      <c r="E66" s="22" t="s">
        <v>35</v>
      </c>
      <c r="F66" s="25" t="s">
        <v>108</v>
      </c>
      <c r="G66" s="24">
        <v>3241.07</v>
      </c>
      <c r="H66" s="2"/>
    </row>
    <row r="67" spans="1:8">
      <c r="A67" s="46">
        <v>43237</v>
      </c>
      <c r="B67" s="22">
        <f t="shared" si="4"/>
        <v>1281967</v>
      </c>
      <c r="C67" s="32">
        <v>43237</v>
      </c>
      <c r="D67" s="22">
        <f t="shared" si="5"/>
        <v>12898</v>
      </c>
      <c r="E67" s="22" t="s">
        <v>56</v>
      </c>
      <c r="F67" s="68" t="s">
        <v>14</v>
      </c>
      <c r="G67" s="24">
        <v>2882.3</v>
      </c>
      <c r="H67" s="2"/>
    </row>
    <row r="68" spans="1:8">
      <c r="A68" s="46">
        <v>43237</v>
      </c>
      <c r="B68" s="22">
        <f t="shared" si="4"/>
        <v>1281968</v>
      </c>
      <c r="C68" s="32">
        <v>43237</v>
      </c>
      <c r="D68" s="22">
        <f t="shared" si="5"/>
        <v>12899</v>
      </c>
      <c r="E68" s="22" t="s">
        <v>40</v>
      </c>
      <c r="F68" s="68" t="s">
        <v>109</v>
      </c>
      <c r="G68" s="24">
        <v>32857.97</v>
      </c>
      <c r="H68" s="2"/>
    </row>
    <row r="69" spans="1:8">
      <c r="A69" s="74">
        <v>43237</v>
      </c>
      <c r="B69" s="75">
        <f t="shared" si="4"/>
        <v>1281969</v>
      </c>
      <c r="C69" s="76">
        <v>43237</v>
      </c>
      <c r="D69" s="75">
        <f t="shared" si="5"/>
        <v>12900</v>
      </c>
      <c r="E69" s="75" t="s">
        <v>8</v>
      </c>
      <c r="F69" s="84" t="s">
        <v>110</v>
      </c>
      <c r="G69" s="78">
        <v>20271.509999999998</v>
      </c>
      <c r="H69" s="2"/>
    </row>
    <row r="70" spans="1:8">
      <c r="A70" s="46">
        <v>43238</v>
      </c>
      <c r="B70" s="22">
        <v>1281970</v>
      </c>
      <c r="C70" s="32">
        <v>43245</v>
      </c>
      <c r="D70" s="22">
        <v>12901</v>
      </c>
      <c r="E70" s="22" t="s">
        <v>12</v>
      </c>
      <c r="F70" s="25" t="s">
        <v>13</v>
      </c>
      <c r="G70" s="24">
        <v>6937.92</v>
      </c>
      <c r="H70" s="2"/>
    </row>
    <row r="71" spans="1:8">
      <c r="A71" s="46">
        <v>43238</v>
      </c>
      <c r="B71" s="22">
        <f>B70+1</f>
        <v>1281971</v>
      </c>
      <c r="C71" s="32">
        <v>43245</v>
      </c>
      <c r="D71" s="22">
        <f>D70+1</f>
        <v>12902</v>
      </c>
      <c r="E71" s="22" t="s">
        <v>111</v>
      </c>
      <c r="F71" s="25" t="s">
        <v>112</v>
      </c>
      <c r="G71" s="24">
        <v>5768.84</v>
      </c>
      <c r="H71" s="2"/>
    </row>
    <row r="72" spans="1:8">
      <c r="A72" s="46">
        <v>43238</v>
      </c>
      <c r="B72" s="22">
        <f t="shared" ref="B72:B85" si="6">B71+1</f>
        <v>1281972</v>
      </c>
      <c r="C72" s="32">
        <v>43245</v>
      </c>
      <c r="D72" s="22">
        <f t="shared" ref="D72:D85" si="7">D71+1</f>
        <v>12903</v>
      </c>
      <c r="E72" s="22" t="s">
        <v>113</v>
      </c>
      <c r="F72" s="25" t="s">
        <v>114</v>
      </c>
      <c r="G72" s="24">
        <v>2675.91</v>
      </c>
      <c r="H72" s="2"/>
    </row>
    <row r="73" spans="1:8">
      <c r="A73" s="46">
        <v>43238</v>
      </c>
      <c r="B73" s="22">
        <f t="shared" si="6"/>
        <v>1281973</v>
      </c>
      <c r="C73" s="32">
        <v>43245</v>
      </c>
      <c r="D73" s="22">
        <f t="shared" si="7"/>
        <v>12904</v>
      </c>
      <c r="E73" s="22" t="s">
        <v>21</v>
      </c>
      <c r="F73" s="25" t="s">
        <v>41</v>
      </c>
      <c r="G73" s="24">
        <v>7441.96</v>
      </c>
      <c r="H73" s="2"/>
    </row>
    <row r="74" spans="1:8">
      <c r="A74" s="46">
        <v>43238</v>
      </c>
      <c r="B74" s="22">
        <f t="shared" si="6"/>
        <v>1281974</v>
      </c>
      <c r="C74" s="32">
        <v>43245</v>
      </c>
      <c r="D74" s="22">
        <f t="shared" si="7"/>
        <v>12905</v>
      </c>
      <c r="E74" s="22" t="s">
        <v>24</v>
      </c>
      <c r="F74" s="25" t="s">
        <v>25</v>
      </c>
      <c r="G74" s="24">
        <v>6267.59</v>
      </c>
      <c r="H74" s="2"/>
    </row>
    <row r="75" spans="1:8">
      <c r="A75" s="46">
        <v>43238</v>
      </c>
      <c r="B75" s="22">
        <f t="shared" si="6"/>
        <v>1281975</v>
      </c>
      <c r="C75" s="32">
        <v>43245</v>
      </c>
      <c r="D75" s="22">
        <f t="shared" si="7"/>
        <v>12906</v>
      </c>
      <c r="E75" s="22" t="s">
        <v>38</v>
      </c>
      <c r="F75" s="25" t="s">
        <v>20</v>
      </c>
      <c r="G75" s="24">
        <v>23543.1</v>
      </c>
      <c r="H75" s="2"/>
    </row>
    <row r="76" spans="1:8">
      <c r="A76" s="46">
        <v>43238</v>
      </c>
      <c r="B76" s="22">
        <f t="shared" si="6"/>
        <v>1281976</v>
      </c>
      <c r="C76" s="32">
        <v>43245</v>
      </c>
      <c r="D76" s="22">
        <f t="shared" si="7"/>
        <v>12907</v>
      </c>
      <c r="E76" s="22" t="s">
        <v>115</v>
      </c>
      <c r="F76" s="25" t="s">
        <v>55</v>
      </c>
      <c r="G76" s="24">
        <v>2750</v>
      </c>
      <c r="H76" s="2"/>
    </row>
    <row r="77" spans="1:8">
      <c r="A77" s="46">
        <v>43238</v>
      </c>
      <c r="B77" s="22">
        <f t="shared" si="6"/>
        <v>1281977</v>
      </c>
      <c r="C77" s="32">
        <v>43245</v>
      </c>
      <c r="D77" s="22">
        <f t="shared" si="7"/>
        <v>12908</v>
      </c>
      <c r="E77" s="22" t="s">
        <v>116</v>
      </c>
      <c r="F77" s="25" t="s">
        <v>117</v>
      </c>
      <c r="G77" s="24">
        <v>1632.29</v>
      </c>
      <c r="H77" s="2"/>
    </row>
    <row r="78" spans="1:8">
      <c r="A78" s="46">
        <v>43238</v>
      </c>
      <c r="B78" s="22">
        <f t="shared" si="6"/>
        <v>1281978</v>
      </c>
      <c r="C78" s="32">
        <v>43245</v>
      </c>
      <c r="D78" s="22">
        <f t="shared" si="7"/>
        <v>12909</v>
      </c>
      <c r="E78" s="22" t="s">
        <v>35</v>
      </c>
      <c r="F78" s="25" t="s">
        <v>118</v>
      </c>
      <c r="G78" s="24">
        <v>6588.64</v>
      </c>
      <c r="H78" s="2"/>
    </row>
    <row r="79" spans="1:8">
      <c r="A79" s="46">
        <v>43238</v>
      </c>
      <c r="B79" s="22">
        <f t="shared" si="6"/>
        <v>1281979</v>
      </c>
      <c r="C79" s="32">
        <v>43245</v>
      </c>
      <c r="D79" s="22">
        <f t="shared" si="7"/>
        <v>12910</v>
      </c>
      <c r="E79" s="22" t="s">
        <v>46</v>
      </c>
      <c r="F79" s="25" t="s">
        <v>47</v>
      </c>
      <c r="G79" s="24">
        <v>1140.33</v>
      </c>
      <c r="H79" s="2"/>
    </row>
    <row r="80" spans="1:8">
      <c r="A80" s="46">
        <v>43238</v>
      </c>
      <c r="B80" s="22">
        <f t="shared" si="6"/>
        <v>1281980</v>
      </c>
      <c r="C80" s="32">
        <v>43238</v>
      </c>
      <c r="D80" s="22">
        <f t="shared" si="7"/>
        <v>12911</v>
      </c>
      <c r="E80" s="22" t="s">
        <v>80</v>
      </c>
      <c r="F80" s="25" t="s">
        <v>119</v>
      </c>
      <c r="G80" s="24">
        <v>3920</v>
      </c>
      <c r="H80" s="2"/>
    </row>
    <row r="81" spans="1:13">
      <c r="A81" s="46">
        <v>43238</v>
      </c>
      <c r="B81" s="22">
        <f t="shared" si="6"/>
        <v>1281981</v>
      </c>
      <c r="C81" s="32">
        <v>43238</v>
      </c>
      <c r="D81" s="22">
        <f t="shared" si="7"/>
        <v>12912</v>
      </c>
      <c r="E81" s="22" t="s">
        <v>8</v>
      </c>
      <c r="F81" s="25" t="s">
        <v>120</v>
      </c>
      <c r="G81" s="24">
        <v>4671.6499999999996</v>
      </c>
      <c r="H81" s="2"/>
    </row>
    <row r="82" spans="1:13">
      <c r="A82" s="46">
        <v>43238</v>
      </c>
      <c r="B82" s="22">
        <f t="shared" si="6"/>
        <v>1281982</v>
      </c>
      <c r="C82" s="32">
        <v>43238</v>
      </c>
      <c r="D82" s="22">
        <f t="shared" si="7"/>
        <v>12913</v>
      </c>
      <c r="E82" s="22" t="s">
        <v>8</v>
      </c>
      <c r="F82" s="25" t="s">
        <v>121</v>
      </c>
      <c r="G82" s="24">
        <v>957</v>
      </c>
      <c r="H82" s="2"/>
    </row>
    <row r="83" spans="1:13">
      <c r="A83" s="46">
        <v>43238</v>
      </c>
      <c r="B83" s="22">
        <f t="shared" si="6"/>
        <v>1281983</v>
      </c>
      <c r="C83" s="32">
        <v>43245</v>
      </c>
      <c r="D83" s="22">
        <f t="shared" si="7"/>
        <v>12914</v>
      </c>
      <c r="E83" s="22" t="s">
        <v>15</v>
      </c>
      <c r="F83" s="25"/>
      <c r="G83" s="24">
        <v>0</v>
      </c>
      <c r="H83" s="2"/>
    </row>
    <row r="84" spans="1:13">
      <c r="A84" s="46">
        <v>43238</v>
      </c>
      <c r="B84" s="22">
        <f t="shared" si="6"/>
        <v>1281984</v>
      </c>
      <c r="C84" s="32">
        <v>43245</v>
      </c>
      <c r="D84" s="22">
        <v>12914</v>
      </c>
      <c r="E84" s="22" t="s">
        <v>57</v>
      </c>
      <c r="F84" s="25" t="s">
        <v>122</v>
      </c>
      <c r="G84" s="24">
        <v>16260.44</v>
      </c>
      <c r="H84" s="2"/>
    </row>
    <row r="85" spans="1:13">
      <c r="A85" s="46">
        <v>43238</v>
      </c>
      <c r="B85" s="22">
        <f t="shared" si="6"/>
        <v>1281985</v>
      </c>
      <c r="C85" s="32">
        <v>43245</v>
      </c>
      <c r="D85" s="22">
        <f t="shared" si="7"/>
        <v>12915</v>
      </c>
      <c r="E85" s="22" t="s">
        <v>58</v>
      </c>
      <c r="F85" s="25" t="s">
        <v>123</v>
      </c>
      <c r="G85" s="24">
        <v>40657.089999999997</v>
      </c>
      <c r="H85" s="2"/>
    </row>
    <row r="86" spans="1:13" ht="10.5" customHeight="1">
      <c r="A86" s="46"/>
      <c r="B86" s="22"/>
      <c r="C86" s="32"/>
      <c r="D86" s="22"/>
      <c r="E86" s="29"/>
      <c r="F86" s="62"/>
      <c r="G86" s="48"/>
    </row>
    <row r="87" spans="1:13" ht="17.25" customHeight="1" thickBot="1">
      <c r="A87" s="49" t="s">
        <v>5</v>
      </c>
      <c r="B87" s="50"/>
      <c r="C87" s="50"/>
      <c r="D87" s="16"/>
      <c r="E87" s="17"/>
      <c r="F87" s="20"/>
      <c r="G87" s="18"/>
    </row>
    <row r="88" spans="1:13" ht="10.5" customHeight="1">
      <c r="A88" s="4"/>
      <c r="B88" s="51"/>
      <c r="C88" s="51"/>
      <c r="D88" s="5"/>
      <c r="E88" s="6"/>
      <c r="F88" s="6"/>
      <c r="G88" s="7"/>
    </row>
    <row r="89" spans="1:13" ht="10.5" customHeight="1">
      <c r="A89" s="4"/>
      <c r="B89" s="51"/>
      <c r="C89" s="51"/>
      <c r="D89" s="5"/>
      <c r="E89" s="6"/>
      <c r="F89" s="52"/>
      <c r="G89" s="53"/>
    </row>
    <row r="90" spans="1:13" ht="10.5" customHeight="1">
      <c r="A90" s="4"/>
      <c r="B90" s="51"/>
      <c r="C90" s="51"/>
      <c r="D90" s="5"/>
      <c r="E90" s="6"/>
      <c r="F90" s="6"/>
      <c r="G90" s="85">
        <f>SUM(G6:G89)</f>
        <v>534883.41</v>
      </c>
    </row>
    <row r="91" spans="1:13">
      <c r="A91" s="54"/>
      <c r="B91" s="51"/>
      <c r="C91" s="51"/>
      <c r="D91" s="5"/>
      <c r="E91" s="6"/>
      <c r="F91" s="6"/>
      <c r="G91" s="7"/>
    </row>
    <row r="92" spans="1:13">
      <c r="A92" s="4" t="s">
        <v>19</v>
      </c>
      <c r="B92" s="51"/>
      <c r="C92" s="51"/>
      <c r="D92" s="5"/>
      <c r="E92" s="6"/>
      <c r="F92" s="6"/>
      <c r="G92" s="7"/>
    </row>
    <row r="93" spans="1:13">
      <c r="E93" s="9"/>
      <c r="F93" s="9"/>
      <c r="G93" s="10"/>
    </row>
    <row r="96" spans="1:13" s="8" customFormat="1">
      <c r="A96" s="11"/>
      <c r="B96" s="55"/>
      <c r="C96" s="55"/>
      <c r="E96" s="12"/>
      <c r="F96" s="12"/>
      <c r="G96" s="13"/>
      <c r="H96" s="3"/>
      <c r="I96" s="3"/>
      <c r="J96" s="3"/>
      <c r="K96" s="3"/>
      <c r="L96" s="3"/>
      <c r="M96" s="3"/>
    </row>
    <row r="97" spans="1:13" s="8" customFormat="1">
      <c r="A97" s="11"/>
      <c r="B97" s="55"/>
      <c r="C97" s="55"/>
      <c r="E97" s="12"/>
      <c r="F97" s="12"/>
      <c r="G97" s="13"/>
      <c r="H97" s="3"/>
      <c r="I97" s="3"/>
      <c r="J97" s="3"/>
      <c r="K97" s="3"/>
      <c r="L97" s="3"/>
      <c r="M97" s="3"/>
    </row>
    <row r="98" spans="1:13" s="8" customFormat="1">
      <c r="A98" s="11"/>
      <c r="B98" s="55"/>
      <c r="C98" s="55"/>
      <c r="E98" s="12"/>
      <c r="F98" s="12"/>
      <c r="G98" s="13"/>
      <c r="H98" s="3"/>
      <c r="I98" s="3"/>
      <c r="J98" s="3"/>
      <c r="K98" s="3"/>
      <c r="L98" s="3"/>
      <c r="M98" s="3"/>
    </row>
    <row r="132" spans="5:7">
      <c r="E132" s="9"/>
      <c r="F132" s="9"/>
      <c r="G132" s="10">
        <f>SUM(G97:G129)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 28</vt:lpstr>
      <vt:lpstr>May 04</vt:lpstr>
      <vt:lpstr>May 11</vt:lpstr>
      <vt:lpstr>May18</vt:lpstr>
      <vt:lpstr>May 25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2016-07-22T10:46:35Z</cp:lastPrinted>
  <dcterms:created xsi:type="dcterms:W3CDTF">2013-04-26T02:35:29Z</dcterms:created>
  <dcterms:modified xsi:type="dcterms:W3CDTF">2018-06-01T08:20:35Z</dcterms:modified>
</cp:coreProperties>
</file>