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vingeorge/Documents/Projection/"/>
    </mc:Choice>
  </mc:AlternateContent>
  <xr:revisionPtr revIDLastSave="0" documentId="13_ncr:1_{1D4D2CC8-EC08-654D-847A-F39809451C59}" xr6:coauthVersionLast="47" xr6:coauthVersionMax="47" xr10:uidLastSave="{00000000-0000-0000-0000-000000000000}"/>
  <bookViews>
    <workbookView xWindow="0" yWindow="540" windowWidth="35840" windowHeight="20380" activeTab="7" xr2:uid="{00000000-000D-0000-FFFF-FFFF00000000}"/>
  </bookViews>
  <sheets>
    <sheet name="2012" sheetId="1" r:id="rId1"/>
    <sheet name="2016" sheetId="2" r:id="rId2"/>
    <sheet name="2020" sheetId="3" r:id="rId3"/>
    <sheet name="2024" sheetId="4" r:id="rId4"/>
    <sheet name="Incumbents" sheetId="5" r:id="rId5"/>
    <sheet name="Winners" sheetId="6" r:id="rId6"/>
    <sheet name="Sheet5" sheetId="7" r:id="rId7"/>
    <sheet name="PrimaryData" sheetId="8" r:id="rId8"/>
    <sheet name="GeneralElection" sheetId="11" r:id="rId9"/>
    <sheet name="Incumbency" sheetId="9" r:id="rId10"/>
    <sheet name="WinnerData" sheetId="10" r:id="rId11"/>
  </sheets>
  <definedNames>
    <definedName name="_xlnm._FilterDatabase" localSheetId="7" hidden="1">PrimaryData!$A$1:$E$85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2" i="11" l="1"/>
  <c r="F72" i="11"/>
  <c r="E73" i="11"/>
  <c r="F73" i="11" s="1"/>
  <c r="E74" i="11"/>
  <c r="F74" i="11" s="1"/>
  <c r="E75" i="11"/>
  <c r="F75" i="11"/>
  <c r="E76" i="11"/>
  <c r="F76" i="11" s="1"/>
  <c r="E77" i="11"/>
  <c r="F77" i="11" s="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 s="1"/>
  <c r="E58" i="11"/>
  <c r="F58" i="11" s="1"/>
  <c r="E59" i="11"/>
  <c r="F59" i="11" s="1"/>
  <c r="E60" i="11"/>
  <c r="F60" i="11" s="1"/>
  <c r="E61" i="11"/>
  <c r="F61" i="11" s="1"/>
  <c r="E62" i="11"/>
  <c r="F62" i="11" s="1"/>
  <c r="E63" i="11"/>
  <c r="F63" i="11" s="1"/>
  <c r="E64" i="11"/>
  <c r="F64" i="11" s="1"/>
  <c r="E65" i="11"/>
  <c r="F65" i="11" s="1"/>
  <c r="E66" i="11"/>
  <c r="F66" i="11" s="1"/>
  <c r="E67" i="11"/>
  <c r="F67" i="11" s="1"/>
  <c r="E68" i="11"/>
  <c r="F68" i="11"/>
  <c r="E69" i="11"/>
  <c r="F69" i="11" s="1"/>
  <c r="E70" i="11"/>
  <c r="F70" i="11" s="1"/>
  <c r="E71" i="11"/>
  <c r="F71" i="11"/>
  <c r="E44" i="11"/>
  <c r="F44" i="11" s="1"/>
  <c r="E45" i="11"/>
  <c r="F45" i="11" s="1"/>
  <c r="E46" i="11"/>
  <c r="F46" i="11" s="1"/>
  <c r="E47" i="11"/>
  <c r="F47" i="11" s="1"/>
  <c r="E48" i="11"/>
  <c r="F48" i="11" s="1"/>
  <c r="E49" i="11"/>
  <c r="F49" i="11" s="1"/>
  <c r="E50" i="11"/>
  <c r="F50" i="11" s="1"/>
  <c r="E51" i="11"/>
  <c r="F51" i="11" s="1"/>
  <c r="E52" i="11"/>
  <c r="F52" i="11" s="1"/>
  <c r="E53" i="11"/>
  <c r="F53" i="11" s="1"/>
  <c r="E54" i="11"/>
  <c r="F54" i="11" s="1"/>
  <c r="E55" i="11"/>
  <c r="F55" i="11" s="1"/>
  <c r="E56" i="11"/>
  <c r="F56" i="11" s="1"/>
  <c r="E57" i="11"/>
  <c r="F57" i="11" s="1"/>
  <c r="F34" i="11"/>
  <c r="F35" i="11"/>
  <c r="F36" i="11"/>
  <c r="E3" i="11"/>
  <c r="F3" i="11" s="1"/>
  <c r="E4" i="11"/>
  <c r="F4" i="11" s="1"/>
  <c r="E5" i="11"/>
  <c r="F5" i="11" s="1"/>
  <c r="E6" i="11"/>
  <c r="F6" i="11" s="1"/>
  <c r="E7" i="11"/>
  <c r="F7" i="11" s="1"/>
  <c r="E8" i="11"/>
  <c r="F8" i="11" s="1"/>
  <c r="E9" i="11"/>
  <c r="F9" i="11" s="1"/>
  <c r="E10" i="11"/>
  <c r="F10" i="11" s="1"/>
  <c r="E11" i="11"/>
  <c r="F11" i="11" s="1"/>
  <c r="E12" i="11"/>
  <c r="F12" i="11" s="1"/>
  <c r="E13" i="11"/>
  <c r="F13" i="11" s="1"/>
  <c r="E14" i="11"/>
  <c r="F14" i="11" s="1"/>
  <c r="E15" i="11"/>
  <c r="F15" i="11" s="1"/>
  <c r="E16" i="11"/>
  <c r="F16" i="11" s="1"/>
  <c r="E17" i="11"/>
  <c r="F17" i="11" s="1"/>
  <c r="E18" i="11"/>
  <c r="F18" i="11" s="1"/>
  <c r="E19" i="11"/>
  <c r="F19" i="11" s="1"/>
  <c r="E20" i="11"/>
  <c r="F20" i="11" s="1"/>
  <c r="E21" i="11"/>
  <c r="F21" i="11" s="1"/>
  <c r="E22" i="11"/>
  <c r="F22" i="11" s="1"/>
  <c r="E23" i="11"/>
  <c r="F23" i="11" s="1"/>
  <c r="E24" i="11"/>
  <c r="F24" i="11" s="1"/>
  <c r="E25" i="11"/>
  <c r="F25" i="11" s="1"/>
  <c r="E26" i="11"/>
  <c r="F26" i="11" s="1"/>
  <c r="E27" i="11"/>
  <c r="F27" i="11" s="1"/>
  <c r="E28" i="11"/>
  <c r="F28" i="11" s="1"/>
  <c r="E29" i="11"/>
  <c r="F29" i="11" s="1"/>
  <c r="E30" i="11"/>
  <c r="F30" i="11" s="1"/>
  <c r="E31" i="11"/>
  <c r="F31" i="11" s="1"/>
  <c r="E32" i="11"/>
  <c r="F32" i="11" s="1"/>
  <c r="E33" i="11"/>
  <c r="F33" i="11" s="1"/>
  <c r="E34" i="11"/>
  <c r="E35" i="11"/>
  <c r="E36" i="11"/>
  <c r="E37" i="11"/>
  <c r="F37" i="11" s="1"/>
  <c r="E38" i="11"/>
  <c r="F38" i="11" s="1"/>
  <c r="E39" i="11"/>
  <c r="F39" i="11" s="1"/>
  <c r="E40" i="11"/>
  <c r="F40" i="11" s="1"/>
  <c r="E41" i="11"/>
  <c r="F41" i="11" s="1"/>
  <c r="E42" i="11"/>
  <c r="F42" i="11" s="1"/>
  <c r="E43" i="11"/>
  <c r="F43" i="11" s="1"/>
  <c r="E2" i="11"/>
  <c r="F2" i="11" s="1"/>
</calcChain>
</file>

<file path=xl/sharedStrings.xml><?xml version="1.0" encoding="utf-8"?>
<sst xmlns="http://schemas.openxmlformats.org/spreadsheetml/2006/main" count="471" uniqueCount="67">
  <si>
    <t>State</t>
  </si>
  <si>
    <t>DVote</t>
  </si>
  <si>
    <t>DPercentage</t>
  </si>
  <si>
    <t>RVote</t>
  </si>
  <si>
    <t>RPercentage</t>
  </si>
  <si>
    <t>Year</t>
  </si>
  <si>
    <t>Alabama</t>
  </si>
  <si>
    <t>Arizona</t>
  </si>
  <si>
    <t>Arkansas</t>
  </si>
  <si>
    <t>California</t>
  </si>
  <si>
    <t>Connecticut</t>
  </si>
  <si>
    <t>Delaware</t>
  </si>
  <si>
    <t>District of Columbia</t>
  </si>
  <si>
    <t>Florida</t>
  </si>
  <si>
    <t>Georgia</t>
  </si>
  <si>
    <t>Illinois</t>
  </si>
  <si>
    <t>Indiana</t>
  </si>
  <si>
    <t>Kentucky</t>
  </si>
  <si>
    <t>Louisiana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</si>
  <si>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</si>
  <si>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</si>
  <si>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</si>
  <si>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</si>
  <si>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</si>
  <si>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</si>
  <si>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</si>
  <si>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</si>
  <si>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</si>
  <si>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</si>
  <si>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</si>
  <si>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</si>
  <si>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</si>
  <si>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</si>
  <si>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</si>
  <si>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</si>
  <si>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</si>
  <si>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</si>
  <si>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</si>
  <si>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</si>
  <si>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</si>
  <si>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</si>
  <si>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</si>
  <si>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</si>
  <si>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</si>
  <si>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</si>
  <si>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</si>
  <si>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Idaho</t>
  </si>
  <si>
    <t>Washington</t>
  </si>
  <si>
    <t>Alaska</t>
  </si>
  <si>
    <t>Colorado</t>
  </si>
  <si>
    <t>Kansas</t>
  </si>
  <si>
    <t>Maine</t>
  </si>
  <si>
    <t>Minnesota</t>
  </si>
  <si>
    <t>Iowa</t>
  </si>
  <si>
    <t>Nevada</t>
  </si>
  <si>
    <t>George</t>
  </si>
  <si>
    <t>Incumbent</t>
  </si>
  <si>
    <t>D</t>
  </si>
  <si>
    <t>R</t>
  </si>
  <si>
    <t>Winner</t>
  </si>
  <si>
    <t>sdfdsf</t>
  </si>
  <si>
    <t>Democrat_Primary (%)</t>
  </si>
  <si>
    <t>Republican_Primary (%)</t>
  </si>
  <si>
    <t>Incumbency</t>
  </si>
  <si>
    <t>None</t>
  </si>
  <si>
    <t>Democrat(%)</t>
  </si>
  <si>
    <t>Republican(%)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</si>
</sst>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b/>
      <sz val="10"/>
      <color theme="1"/>
      <name val="&quot;Times New Roman&quot;"/>
    </font>
    <font>
      <sz val="10"/>
      <color rgb="FF000000"/>
      <name val="&quot;Times New Roman&quot;"/>
    </font>
    <font>
      <sz val="10"/>
      <color theme="1"/>
      <name val="&quot;Times New Roman&quot;"/>
    </font>
    <font>
      <sz val="10"/>
      <color rgb="FF000000"/>
      <name val="Arial"/>
      <family val="2"/>
      <scheme val="minor"/>
    </font>
    <font>
      <sz val="8.75"/>
      <color rgb="FF0D0D0D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8"/>
      <color rgb="FF000000"/>
      <name val="Georgia"/>
      <family val="1"/>
    </font>
    <font>
      <sz val="12"/>
      <color rgb="FF202122"/>
      <name val="Arial"/>
      <family val="2"/>
      <scheme val="minor"/>
    </font>
    <font>
      <sz val="8.75"/>
      <color rgb="FF0D0D0D"/>
      <name val="Arial"/>
      <family val="2"/>
      <scheme val="minor"/>
    </font>
    <font>
      <sz val="12"/>
      <color rgb="FFCE9178"/>
      <name val="Menlo"/>
      <family val="2"/>
    </font>
    <font>
      <sz val="8.75"/>
      <color rgb="FF0D0D0D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3" fontId="1" fillId="0" borderId="0" xfId="0" applyNumberFormat="1" applyFont="1"/>
    <xf numFmtId="10" fontId="1" fillId="0" borderId="0" xfId="0" applyNumberFormat="1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right"/>
    </xf>
    <xf numFmtId="10" fontId="6" fillId="0" borderId="0" xfId="0" applyNumberFormat="1" applyFont="1" applyAlignment="1">
      <alignment horizontal="right"/>
    </xf>
    <xf numFmtId="9" fontId="1" fillId="0" borderId="0" xfId="0" applyNumberFormat="1" applyFont="1"/>
    <xf numFmtId="0" fontId="6" fillId="0" borderId="0" xfId="0" applyFont="1"/>
    <xf numFmtId="10" fontId="6" fillId="0" borderId="0" xfId="0" applyNumberFormat="1" applyFont="1"/>
    <xf numFmtId="3" fontId="2" fillId="2" borderId="1" xfId="0" applyNumberFormat="1" applyFont="1" applyFill="1" applyBorder="1" applyAlignment="1">
      <alignment vertical="top"/>
    </xf>
    <xf numFmtId="10" fontId="2" fillId="2" borderId="1" xfId="0" applyNumberFormat="1" applyFont="1" applyFill="1" applyBorder="1" applyAlignment="1">
      <alignment vertical="top"/>
    </xf>
    <xf numFmtId="3" fontId="3" fillId="0" borderId="1" xfId="0" applyNumberFormat="1" applyFont="1" applyBorder="1" applyAlignment="1">
      <alignment vertical="top"/>
    </xf>
    <xf numFmtId="10" fontId="3" fillId="0" borderId="1" xfId="0" applyNumberFormat="1" applyFont="1" applyBorder="1" applyAlignment="1">
      <alignment vertical="top"/>
    </xf>
    <xf numFmtId="0" fontId="6" fillId="0" borderId="0" xfId="0" applyFont="1" applyAlignment="1">
      <alignment horizontal="right"/>
    </xf>
    <xf numFmtId="9" fontId="3" fillId="0" borderId="1" xfId="0" applyNumberFormat="1" applyFont="1" applyBorder="1" applyAlignment="1">
      <alignment vertical="top"/>
    </xf>
    <xf numFmtId="0" fontId="8" fillId="0" borderId="0" xfId="0" applyFont="1"/>
    <xf numFmtId="0" fontId="10" fillId="0" borderId="0" xfId="0" applyFont="1"/>
    <xf numFmtId="10" fontId="11" fillId="0" borderId="0" xfId="0" applyNumberFormat="1" applyFont="1"/>
    <xf numFmtId="9" fontId="9" fillId="0" borderId="0" xfId="0" applyNumberFormat="1" applyFont="1"/>
    <xf numFmtId="0" fontId="12" fillId="0" borderId="0" xfId="0" applyFont="1"/>
    <xf numFmtId="0" fontId="7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2"/>
  <sheetViews>
    <sheetView topLeftCell="A10" zoomScale="216" workbookViewId="0">
      <selection activeCell="A20" sqref="A20"/>
    </sheetView>
  </sheetViews>
  <sheetFormatPr baseColWidth="10" defaultColWidth="12.6640625" defaultRowHeight="15.75" customHeight="1"/>
  <cols>
    <col min="2" max="2" width="0" hidden="1" customWidth="1"/>
    <col min="4" max="4" width="0" hidden="1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 t="s">
        <v>6</v>
      </c>
      <c r="B2" s="2">
        <v>241276</v>
      </c>
      <c r="C2" s="2">
        <v>84.1</v>
      </c>
      <c r="D2" s="2">
        <v>180336</v>
      </c>
      <c r="E2" s="2">
        <v>28.99</v>
      </c>
      <c r="F2" s="1">
        <v>2012</v>
      </c>
    </row>
    <row r="3" spans="1:6" ht="15.75" customHeight="1">
      <c r="A3" s="3" t="s">
        <v>7</v>
      </c>
      <c r="B3" s="4"/>
      <c r="C3">
        <v>100</v>
      </c>
      <c r="D3" s="5">
        <v>239167</v>
      </c>
      <c r="E3" s="5">
        <v>46.87</v>
      </c>
      <c r="F3" s="1">
        <v>2012</v>
      </c>
    </row>
    <row r="4" spans="1:6" ht="15.75" customHeight="1">
      <c r="A4" s="3" t="s">
        <v>8</v>
      </c>
      <c r="B4" s="5">
        <v>94936</v>
      </c>
      <c r="C4" s="5">
        <v>58.37</v>
      </c>
      <c r="D4" s="5">
        <v>104200</v>
      </c>
      <c r="E4" s="5">
        <v>68.39</v>
      </c>
      <c r="F4" s="1">
        <v>2012</v>
      </c>
    </row>
    <row r="5" spans="1:6" ht="15.75" customHeight="1">
      <c r="A5" s="3" t="s">
        <v>9</v>
      </c>
      <c r="B5" s="5">
        <v>2075905</v>
      </c>
      <c r="C5" s="5">
        <v>99.98</v>
      </c>
      <c r="D5" s="5">
        <v>1530513</v>
      </c>
      <c r="E5" s="5">
        <v>79.510000000000005</v>
      </c>
      <c r="F5" s="1">
        <v>2012</v>
      </c>
    </row>
    <row r="6" spans="1:6" ht="15.75" customHeight="1">
      <c r="A6" s="3" t="s">
        <v>10</v>
      </c>
      <c r="B6" s="4"/>
      <c r="C6" s="5">
        <v>100</v>
      </c>
      <c r="D6" s="5">
        <v>40171</v>
      </c>
      <c r="E6" s="5">
        <v>67.430000000000007</v>
      </c>
      <c r="F6" s="1">
        <v>2012</v>
      </c>
    </row>
    <row r="7" spans="1:6" ht="15.75" customHeight="1">
      <c r="A7" s="3" t="s">
        <v>11</v>
      </c>
      <c r="B7" s="4"/>
      <c r="C7" s="4">
        <v>100</v>
      </c>
      <c r="D7" s="5">
        <v>16143</v>
      </c>
      <c r="E7" s="5">
        <v>56.46</v>
      </c>
      <c r="F7" s="1">
        <v>2012</v>
      </c>
    </row>
    <row r="8" spans="1:6" ht="15.75" customHeight="1">
      <c r="A8" s="3" t="s">
        <v>12</v>
      </c>
      <c r="B8" s="5">
        <v>56503</v>
      </c>
      <c r="C8" s="5">
        <v>97.44</v>
      </c>
      <c r="D8" s="5">
        <v>3577</v>
      </c>
      <c r="E8" s="5">
        <v>70.08</v>
      </c>
      <c r="F8" s="1">
        <v>2012</v>
      </c>
    </row>
    <row r="9" spans="1:6" ht="15.75" customHeight="1">
      <c r="A9" s="3" t="s">
        <v>13</v>
      </c>
      <c r="B9" s="4"/>
      <c r="C9" s="5">
        <v>90.1</v>
      </c>
      <c r="D9" s="5">
        <v>776159</v>
      </c>
      <c r="E9" s="5">
        <v>46.4</v>
      </c>
      <c r="F9" s="1">
        <v>2012</v>
      </c>
    </row>
    <row r="10" spans="1:6" ht="15.75" customHeight="1">
      <c r="A10" s="3" t="s">
        <v>14</v>
      </c>
      <c r="B10" s="5">
        <v>139273</v>
      </c>
      <c r="C10" s="5">
        <v>100</v>
      </c>
      <c r="D10" s="5">
        <v>233611</v>
      </c>
      <c r="E10" s="5">
        <v>25.91</v>
      </c>
      <c r="F10" s="1">
        <v>2012</v>
      </c>
    </row>
    <row r="11" spans="1:6" ht="15.75" customHeight="1">
      <c r="A11" s="3" t="s">
        <v>15</v>
      </c>
      <c r="B11" s="5">
        <v>652583</v>
      </c>
      <c r="C11" s="5">
        <v>99.98</v>
      </c>
      <c r="D11" s="5">
        <v>435859</v>
      </c>
      <c r="E11" s="5">
        <v>46.69</v>
      </c>
      <c r="F11" s="1">
        <v>2012</v>
      </c>
    </row>
    <row r="12" spans="1:6" ht="15.75" customHeight="1">
      <c r="A12" s="3" t="s">
        <v>16</v>
      </c>
      <c r="B12" s="5">
        <v>221466</v>
      </c>
      <c r="C12" s="5">
        <v>100</v>
      </c>
      <c r="D12" s="5">
        <v>410635</v>
      </c>
      <c r="E12" s="5">
        <v>64.61</v>
      </c>
      <c r="F12" s="1">
        <v>2012</v>
      </c>
    </row>
    <row r="13" spans="1:6" ht="15.75" customHeight="1">
      <c r="A13" s="3" t="s">
        <v>17</v>
      </c>
      <c r="B13" s="5">
        <v>119293</v>
      </c>
      <c r="C13" s="5">
        <v>57.85</v>
      </c>
      <c r="D13" s="5">
        <v>117621</v>
      </c>
      <c r="E13" s="5">
        <v>66.77</v>
      </c>
      <c r="F13" s="1">
        <v>2012</v>
      </c>
    </row>
    <row r="14" spans="1:6" ht="15.75" customHeight="1">
      <c r="A14" s="3" t="s">
        <v>18</v>
      </c>
      <c r="B14" s="5">
        <v>115150</v>
      </c>
      <c r="C14" s="5">
        <v>76.459999999999994</v>
      </c>
      <c r="D14" s="5">
        <v>49758</v>
      </c>
      <c r="E14" s="5">
        <v>26.69</v>
      </c>
      <c r="F14" s="1">
        <v>2012</v>
      </c>
    </row>
    <row r="15" spans="1:6" ht="15.75" customHeight="1">
      <c r="A15" s="3" t="s">
        <v>19</v>
      </c>
      <c r="B15" s="5">
        <v>288766</v>
      </c>
      <c r="C15" s="5">
        <v>88.45</v>
      </c>
      <c r="D15" s="5">
        <v>122400</v>
      </c>
      <c r="E15" s="5">
        <v>49.26</v>
      </c>
      <c r="F15" s="1">
        <v>2012</v>
      </c>
    </row>
    <row r="16" spans="1:6" ht="15.75" customHeight="1">
      <c r="A16" s="3" t="s">
        <v>20</v>
      </c>
      <c r="B16" s="5">
        <v>127909</v>
      </c>
      <c r="C16" s="5">
        <v>86.5</v>
      </c>
      <c r="D16" s="5">
        <v>266313</v>
      </c>
      <c r="E16" s="5">
        <v>72.05</v>
      </c>
      <c r="F16" s="1">
        <v>2012</v>
      </c>
    </row>
    <row r="17" spans="1:6" ht="15.75" customHeight="1">
      <c r="A17" s="3" t="s">
        <v>21</v>
      </c>
      <c r="B17" s="5">
        <v>174054</v>
      </c>
      <c r="C17" s="5">
        <v>89.31</v>
      </c>
      <c r="D17" s="5">
        <v>409522</v>
      </c>
      <c r="E17" s="5">
        <v>41.1</v>
      </c>
      <c r="F17" s="1">
        <v>2012</v>
      </c>
    </row>
    <row r="18" spans="1:6" ht="15.75" customHeight="1">
      <c r="A18" s="3" t="s">
        <v>22</v>
      </c>
      <c r="B18" s="5">
        <v>97304</v>
      </c>
      <c r="C18" s="5">
        <v>100</v>
      </c>
      <c r="D18" s="5">
        <v>90161</v>
      </c>
      <c r="E18" s="5">
        <v>30.66</v>
      </c>
      <c r="F18" s="1">
        <v>2012</v>
      </c>
    </row>
    <row r="19" spans="1:6" ht="15.75" customHeight="1">
      <c r="A19" s="3" t="s">
        <v>23</v>
      </c>
      <c r="B19" s="5">
        <v>64435</v>
      </c>
      <c r="C19" s="5">
        <v>88.4</v>
      </c>
      <c r="D19" s="5">
        <v>63882</v>
      </c>
      <c r="E19" s="5">
        <v>25.33</v>
      </c>
      <c r="F19" s="1">
        <v>2012</v>
      </c>
    </row>
    <row r="20" spans="1:6" ht="15.75" customHeight="1">
      <c r="A20" s="3" t="s">
        <v>24</v>
      </c>
      <c r="B20" s="5">
        <v>79932</v>
      </c>
      <c r="C20" s="5">
        <v>90.61</v>
      </c>
      <c r="D20" s="5">
        <v>96121</v>
      </c>
      <c r="E20" s="5">
        <v>68.430000000000007</v>
      </c>
      <c r="F20" s="1">
        <v>2012</v>
      </c>
    </row>
    <row r="21" spans="1:6" ht="15.75" customHeight="1">
      <c r="A21" s="3" t="s">
        <v>25</v>
      </c>
      <c r="B21" s="5">
        <v>63881</v>
      </c>
      <c r="C21" s="5">
        <v>100</v>
      </c>
      <c r="D21" s="5">
        <v>131436</v>
      </c>
      <c r="E21" s="5">
        <v>70.89</v>
      </c>
      <c r="F21" s="1">
        <v>2012</v>
      </c>
    </row>
    <row r="22" spans="1:6" ht="15.75" customHeight="1">
      <c r="A22" s="3" t="s">
        <v>26</v>
      </c>
      <c r="B22" s="5">
        <v>49080</v>
      </c>
      <c r="C22" s="5">
        <v>80.91</v>
      </c>
      <c r="D22" s="5">
        <v>97591</v>
      </c>
      <c r="E22" s="5">
        <v>39.28</v>
      </c>
      <c r="F22" s="1">
        <v>2012</v>
      </c>
    </row>
    <row r="23" spans="1:6" ht="15.75" customHeight="1">
      <c r="A23" s="3" t="s">
        <v>27</v>
      </c>
      <c r="B23" s="5">
        <v>283673</v>
      </c>
      <c r="C23" s="5">
        <v>100</v>
      </c>
      <c r="D23" s="5">
        <v>188121</v>
      </c>
      <c r="E23" s="5">
        <v>81.27</v>
      </c>
      <c r="F23" s="1">
        <v>2012</v>
      </c>
    </row>
    <row r="24" spans="1:6" ht="15.75" customHeight="1">
      <c r="A24" s="3" t="s">
        <v>28</v>
      </c>
      <c r="B24" s="5">
        <v>122958</v>
      </c>
      <c r="C24" s="5">
        <v>100</v>
      </c>
      <c r="D24" s="5">
        <v>65935</v>
      </c>
      <c r="E24" s="5">
        <v>73.17</v>
      </c>
      <c r="F24" s="1">
        <v>2012</v>
      </c>
    </row>
    <row r="25" spans="1:6" ht="15.75" customHeight="1">
      <c r="A25" s="3" t="s">
        <v>29</v>
      </c>
      <c r="B25" s="4"/>
      <c r="C25" s="5">
        <v>100</v>
      </c>
      <c r="D25" s="5">
        <v>118912</v>
      </c>
      <c r="E25" s="5">
        <v>62.72</v>
      </c>
      <c r="F25" s="1">
        <v>2012</v>
      </c>
    </row>
    <row r="26" spans="1:6" ht="15.75" customHeight="1">
      <c r="A26" s="3" t="s">
        <v>30</v>
      </c>
      <c r="B26" s="5">
        <v>766077</v>
      </c>
      <c r="C26" s="5">
        <v>79.23</v>
      </c>
      <c r="D26" s="5">
        <v>638601</v>
      </c>
      <c r="E26" s="5">
        <v>65.62</v>
      </c>
      <c r="F26" s="1">
        <v>2012</v>
      </c>
    </row>
    <row r="27" spans="1:6" ht="15.75" customHeight="1">
      <c r="A27" s="3" t="s">
        <v>31</v>
      </c>
      <c r="B27" s="5">
        <v>542086</v>
      </c>
      <c r="C27" s="5">
        <v>100</v>
      </c>
      <c r="D27" s="5">
        <v>460831</v>
      </c>
      <c r="E27" s="5">
        <v>37.96</v>
      </c>
      <c r="F27" s="1">
        <v>2012</v>
      </c>
    </row>
    <row r="28" spans="1:6" ht="15.75" customHeight="1">
      <c r="A28" s="3" t="s">
        <v>32</v>
      </c>
      <c r="B28" s="5">
        <v>64389</v>
      </c>
      <c r="C28" s="5">
        <v>57.1</v>
      </c>
      <c r="D28" s="5">
        <v>80356</v>
      </c>
      <c r="E28" s="5">
        <v>28.05</v>
      </c>
      <c r="F28" s="1">
        <v>2012</v>
      </c>
    </row>
    <row r="29" spans="1:6" ht="15.75" customHeight="1">
      <c r="A29" s="3" t="s">
        <v>33</v>
      </c>
      <c r="B29" s="5">
        <v>309358</v>
      </c>
      <c r="C29" s="5">
        <v>94.79</v>
      </c>
      <c r="D29" s="5">
        <v>204176</v>
      </c>
      <c r="E29" s="5">
        <v>70.91</v>
      </c>
      <c r="F29" s="1">
        <v>2012</v>
      </c>
    </row>
    <row r="30" spans="1:6" ht="15.75" customHeight="1">
      <c r="A30" s="3" t="s">
        <v>34</v>
      </c>
      <c r="B30" s="5">
        <v>616102</v>
      </c>
      <c r="C30" s="5">
        <v>97</v>
      </c>
      <c r="D30" s="5">
        <v>468374</v>
      </c>
      <c r="E30" s="5">
        <v>57.76</v>
      </c>
      <c r="F30" s="1">
        <v>2012</v>
      </c>
    </row>
    <row r="31" spans="1:6" ht="15.75" customHeight="1">
      <c r="A31" s="3" t="s">
        <v>35</v>
      </c>
      <c r="B31" s="4"/>
      <c r="C31" s="4">
        <v>100</v>
      </c>
      <c r="D31" s="5">
        <v>106133</v>
      </c>
      <c r="E31" s="5">
        <v>84.83</v>
      </c>
      <c r="F31" s="1">
        <v>2012</v>
      </c>
    </row>
    <row r="32" spans="1:6" ht="15.75" customHeight="1">
      <c r="A32" s="3" t="s">
        <v>36</v>
      </c>
      <c r="B32" s="5">
        <v>6759</v>
      </c>
      <c r="C32" s="5">
        <v>83.38</v>
      </c>
      <c r="D32" s="5">
        <v>9178</v>
      </c>
      <c r="E32" s="5">
        <v>63.02</v>
      </c>
      <c r="F32" s="1">
        <v>2012</v>
      </c>
    </row>
    <row r="33" spans="1:6" ht="15.75" customHeight="1">
      <c r="A33" s="3" t="s">
        <v>37</v>
      </c>
      <c r="B33" s="4"/>
      <c r="C33" s="5">
        <v>100</v>
      </c>
      <c r="D33" s="5">
        <v>168123</v>
      </c>
      <c r="E33" s="5">
        <v>27.85</v>
      </c>
      <c r="F33" s="1">
        <v>2012</v>
      </c>
    </row>
    <row r="34" spans="1:6" ht="15.75" customHeight="1">
      <c r="A34" s="3" t="s">
        <v>38</v>
      </c>
      <c r="B34" s="4"/>
      <c r="C34" s="5">
        <v>100</v>
      </c>
      <c r="D34" s="5">
        <v>33872</v>
      </c>
      <c r="E34" s="5">
        <v>66.23</v>
      </c>
      <c r="F34" s="1">
        <v>2012</v>
      </c>
    </row>
    <row r="35" spans="1:6" ht="15.75" customHeight="1">
      <c r="A35" s="3" t="s">
        <v>39</v>
      </c>
      <c r="B35" s="5">
        <v>80705</v>
      </c>
      <c r="C35" s="5">
        <v>88.48</v>
      </c>
      <c r="D35" s="5">
        <v>155630</v>
      </c>
      <c r="E35" s="5">
        <v>28.06</v>
      </c>
      <c r="F35" s="1">
        <v>2012</v>
      </c>
    </row>
    <row r="36" spans="1:6" ht="15.75" customHeight="1">
      <c r="A36" s="3" t="s">
        <v>40</v>
      </c>
      <c r="B36" s="5">
        <v>520410</v>
      </c>
      <c r="C36" s="5">
        <v>88.18</v>
      </c>
      <c r="D36" s="5">
        <v>1001387</v>
      </c>
      <c r="E36" s="5">
        <v>69.09</v>
      </c>
      <c r="F36" s="1">
        <v>2012</v>
      </c>
    </row>
    <row r="37" spans="1:6" ht="15.75" customHeight="1">
      <c r="A37" s="3" t="s">
        <v>41</v>
      </c>
      <c r="B37" s="4"/>
      <c r="C37" s="4">
        <v>100</v>
      </c>
      <c r="D37" s="5">
        <v>225428</v>
      </c>
      <c r="E37" s="5">
        <v>93.05</v>
      </c>
      <c r="F37" s="1">
        <v>2012</v>
      </c>
    </row>
    <row r="38" spans="1:6" ht="15.75" customHeight="1">
      <c r="A38" s="3" t="s">
        <v>42</v>
      </c>
      <c r="B38" s="5">
        <v>40247</v>
      </c>
      <c r="C38" s="5">
        <v>98.35</v>
      </c>
      <c r="D38" s="5">
        <v>24008</v>
      </c>
      <c r="E38" s="5">
        <v>39.450000000000003</v>
      </c>
      <c r="F38" s="1">
        <v>2012</v>
      </c>
    </row>
    <row r="39" spans="1:6" ht="15.75" customHeight="1">
      <c r="A39" s="3" t="s">
        <v>43</v>
      </c>
      <c r="B39" s="4"/>
      <c r="C39" s="5">
        <v>100</v>
      </c>
      <c r="D39" s="5">
        <v>158119</v>
      </c>
      <c r="E39" s="5">
        <v>59.54</v>
      </c>
      <c r="F39" s="1">
        <v>2012</v>
      </c>
    </row>
    <row r="40" spans="1:6" ht="15.75" customHeight="1">
      <c r="A40" s="3" t="s">
        <v>44</v>
      </c>
      <c r="B40" s="5">
        <v>106770</v>
      </c>
      <c r="C40" s="5">
        <v>59.35</v>
      </c>
      <c r="D40" s="5">
        <v>78197</v>
      </c>
      <c r="E40" s="5">
        <v>69.56</v>
      </c>
      <c r="F40" s="1">
        <v>2012</v>
      </c>
    </row>
    <row r="41" spans="1:6" ht="15.75" customHeight="1">
      <c r="A41" s="3" t="s">
        <v>45</v>
      </c>
      <c r="B41" s="5">
        <v>293914</v>
      </c>
      <c r="C41" s="5">
        <v>97.89</v>
      </c>
      <c r="D41" s="5">
        <v>346876</v>
      </c>
      <c r="E41" s="5">
        <v>44.03</v>
      </c>
      <c r="F41" s="1">
        <v>2012</v>
      </c>
    </row>
    <row r="42" spans="1:6" ht="15.75" customHeight="1">
      <c r="A42" s="26" t="s">
        <v>49</v>
      </c>
      <c r="C42" s="28">
        <v>1</v>
      </c>
      <c r="E42" s="27">
        <v>0.34849999999999998</v>
      </c>
      <c r="F42" s="1">
        <v>2012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2"/>
  <sheetViews>
    <sheetView workbookViewId="0">
      <selection activeCell="H21" sqref="H21"/>
    </sheetView>
  </sheetViews>
  <sheetFormatPr baseColWidth="10" defaultColWidth="12.6640625" defaultRowHeight="15.75" customHeight="1"/>
  <cols>
    <col min="2" max="2" width="0" hidden="1" customWidth="1"/>
    <col min="4" max="4" width="0" hidden="1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 t="s">
        <v>6</v>
      </c>
      <c r="B2" s="2">
        <v>309071</v>
      </c>
      <c r="C2" s="2">
        <v>77.88</v>
      </c>
      <c r="D2" s="2">
        <v>373721</v>
      </c>
      <c r="E2" s="2">
        <v>43.42</v>
      </c>
      <c r="F2" s="6">
        <v>2016</v>
      </c>
    </row>
    <row r="3" spans="1:6" ht="15.75" customHeight="1">
      <c r="A3" s="3" t="s">
        <v>7</v>
      </c>
      <c r="B3" s="5">
        <v>262459</v>
      </c>
      <c r="C3" s="5">
        <v>56.29</v>
      </c>
      <c r="D3" s="5">
        <v>286743</v>
      </c>
      <c r="E3" s="5">
        <v>45.95</v>
      </c>
      <c r="F3" s="6">
        <v>2016</v>
      </c>
    </row>
    <row r="4" spans="1:6" ht="15.75" customHeight="1">
      <c r="A4" s="3" t="s">
        <v>8</v>
      </c>
      <c r="B4" s="5">
        <v>146057</v>
      </c>
      <c r="C4" s="5">
        <v>66.08</v>
      </c>
      <c r="D4" s="5">
        <v>134744</v>
      </c>
      <c r="E4" s="5">
        <v>32.79</v>
      </c>
      <c r="F4" s="6">
        <v>2016</v>
      </c>
    </row>
    <row r="5" spans="1:6" ht="15.75" customHeight="1">
      <c r="A5" s="3" t="s">
        <v>9</v>
      </c>
      <c r="B5" s="5">
        <v>2745302</v>
      </c>
      <c r="C5" s="5">
        <v>53.07</v>
      </c>
      <c r="D5" s="5">
        <v>1665135</v>
      </c>
      <c r="E5" s="5">
        <v>74.760000000000005</v>
      </c>
      <c r="F5" s="6">
        <v>2016</v>
      </c>
    </row>
    <row r="6" spans="1:6" ht="15.75" customHeight="1">
      <c r="A6" s="3" t="s">
        <v>10</v>
      </c>
      <c r="B6" s="5">
        <v>170045</v>
      </c>
      <c r="C6" s="5">
        <v>51.8</v>
      </c>
      <c r="D6" s="5">
        <v>123523</v>
      </c>
      <c r="E6" s="5">
        <v>57.86</v>
      </c>
      <c r="F6" s="6">
        <v>2016</v>
      </c>
    </row>
    <row r="7" spans="1:6" ht="15.75" customHeight="1">
      <c r="A7" s="3" t="s">
        <v>11</v>
      </c>
      <c r="B7" s="5">
        <v>55954</v>
      </c>
      <c r="C7" s="5">
        <v>59.75</v>
      </c>
      <c r="D7" s="5">
        <v>42472</v>
      </c>
      <c r="E7" s="5">
        <v>60.77</v>
      </c>
      <c r="F7" s="6">
        <v>2016</v>
      </c>
    </row>
    <row r="8" spans="1:6" ht="15.75" customHeight="1">
      <c r="A8" s="3" t="s">
        <v>12</v>
      </c>
      <c r="B8" s="5">
        <v>76704</v>
      </c>
      <c r="C8" s="5">
        <v>78.459999999999994</v>
      </c>
      <c r="D8" s="4"/>
      <c r="E8" s="4">
        <v>100</v>
      </c>
      <c r="F8" s="6">
        <v>2016</v>
      </c>
    </row>
    <row r="9" spans="1:6" ht="15.75" customHeight="1">
      <c r="A9" s="3" t="s">
        <v>13</v>
      </c>
      <c r="B9" s="5">
        <v>1101414</v>
      </c>
      <c r="C9" s="5">
        <v>64.44</v>
      </c>
      <c r="D9" s="5">
        <v>1079870</v>
      </c>
      <c r="E9" s="5">
        <v>45.72</v>
      </c>
      <c r="F9" s="6">
        <v>2016</v>
      </c>
    </row>
    <row r="10" spans="1:6" ht="15.75" customHeight="1">
      <c r="A10" s="3" t="s">
        <v>14</v>
      </c>
      <c r="B10" s="5">
        <v>545674</v>
      </c>
      <c r="C10" s="5">
        <v>71.3</v>
      </c>
      <c r="D10" s="5">
        <v>502994</v>
      </c>
      <c r="E10" s="5">
        <v>38.81</v>
      </c>
      <c r="F10" s="6">
        <v>2016</v>
      </c>
    </row>
    <row r="11" spans="1:6" ht="15.75" customHeight="1">
      <c r="A11" s="3" t="s">
        <v>46</v>
      </c>
      <c r="B11" s="4"/>
      <c r="C11" s="4">
        <v>100</v>
      </c>
      <c r="D11" s="5">
        <v>62413</v>
      </c>
      <c r="E11" s="5">
        <v>28.11</v>
      </c>
      <c r="F11" s="6">
        <v>2016</v>
      </c>
    </row>
    <row r="12" spans="1:6" ht="15.75" customHeight="1">
      <c r="A12" s="3" t="s">
        <v>15</v>
      </c>
      <c r="B12" s="5">
        <v>1039555</v>
      </c>
      <c r="C12" s="5">
        <v>50.56</v>
      </c>
      <c r="D12" s="5">
        <v>562464</v>
      </c>
      <c r="E12" s="5">
        <v>38.799999999999997</v>
      </c>
      <c r="F12" s="6">
        <v>2016</v>
      </c>
    </row>
    <row r="13" spans="1:6" ht="15.75" customHeight="1">
      <c r="A13" s="3" t="s">
        <v>16</v>
      </c>
      <c r="B13" s="5">
        <v>303705</v>
      </c>
      <c r="C13" s="5">
        <v>47.54</v>
      </c>
      <c r="D13" s="5">
        <v>591514</v>
      </c>
      <c r="E13" s="5">
        <v>53.26</v>
      </c>
      <c r="F13" s="6">
        <v>2016</v>
      </c>
    </row>
    <row r="14" spans="1:6" ht="15.75" customHeight="1">
      <c r="A14" s="3" t="s">
        <v>17</v>
      </c>
      <c r="B14" s="5">
        <v>212534</v>
      </c>
      <c r="C14" s="5">
        <v>46.76</v>
      </c>
      <c r="D14" s="4"/>
      <c r="E14" s="4">
        <v>100</v>
      </c>
      <c r="F14" s="6">
        <v>2016</v>
      </c>
    </row>
    <row r="15" spans="1:6" ht="15.75" customHeight="1">
      <c r="A15" s="3" t="s">
        <v>18</v>
      </c>
      <c r="B15" s="5">
        <v>221733</v>
      </c>
      <c r="C15" s="5">
        <v>71.12</v>
      </c>
      <c r="D15" s="5">
        <v>124854</v>
      </c>
      <c r="E15" s="5">
        <v>41.45</v>
      </c>
      <c r="F15" s="6">
        <v>2016</v>
      </c>
    </row>
    <row r="16" spans="1:6" ht="15.75" customHeight="1">
      <c r="A16" s="3" t="s">
        <v>19</v>
      </c>
      <c r="B16" s="5">
        <v>573242</v>
      </c>
      <c r="C16" s="5">
        <v>62.53</v>
      </c>
      <c r="D16" s="5">
        <v>248343</v>
      </c>
      <c r="E16" s="5">
        <v>54.1</v>
      </c>
      <c r="F16" s="6">
        <v>2016</v>
      </c>
    </row>
    <row r="17" spans="1:6" ht="15.75" customHeight="1">
      <c r="A17" s="3" t="s">
        <v>20</v>
      </c>
      <c r="B17" s="5">
        <v>606822</v>
      </c>
      <c r="C17" s="5">
        <v>49.9</v>
      </c>
      <c r="D17" s="5">
        <v>312425</v>
      </c>
      <c r="E17" s="5">
        <v>49.1</v>
      </c>
      <c r="F17" s="6">
        <v>2016</v>
      </c>
    </row>
    <row r="18" spans="1:6" ht="15.75" customHeight="1">
      <c r="A18" s="3" t="s">
        <v>21</v>
      </c>
      <c r="B18" s="5">
        <v>581775</v>
      </c>
      <c r="C18" s="5">
        <v>48.26</v>
      </c>
      <c r="D18" s="5">
        <v>483753</v>
      </c>
      <c r="E18" s="5">
        <v>36.549999999999997</v>
      </c>
      <c r="F18" s="6">
        <v>2016</v>
      </c>
    </row>
    <row r="19" spans="1:6" ht="15.75" customHeight="1">
      <c r="A19" s="3" t="s">
        <v>22</v>
      </c>
      <c r="B19" s="5">
        <v>187334</v>
      </c>
      <c r="C19" s="5">
        <v>82.47</v>
      </c>
      <c r="D19" s="5">
        <v>196659</v>
      </c>
      <c r="E19" s="5">
        <v>47.24</v>
      </c>
      <c r="F19" s="6">
        <v>2016</v>
      </c>
    </row>
    <row r="20" spans="1:6" ht="15.75" customHeight="1">
      <c r="A20" s="3" t="s">
        <v>23</v>
      </c>
      <c r="B20" s="5">
        <v>312285</v>
      </c>
      <c r="C20" s="5">
        <v>49.61</v>
      </c>
      <c r="D20" s="5">
        <v>383631</v>
      </c>
      <c r="E20" s="5">
        <v>40.840000000000003</v>
      </c>
      <c r="F20" s="6">
        <v>2016</v>
      </c>
    </row>
    <row r="21" spans="1:6" ht="15.75" customHeight="1">
      <c r="A21" s="3" t="s">
        <v>24</v>
      </c>
      <c r="B21" s="5">
        <v>55805</v>
      </c>
      <c r="C21" s="5">
        <v>44.16</v>
      </c>
      <c r="D21" s="5">
        <v>115594</v>
      </c>
      <c r="E21" s="5">
        <v>73.680000000000007</v>
      </c>
      <c r="F21" s="6">
        <v>2016</v>
      </c>
    </row>
    <row r="22" spans="1:6" ht="15.75" customHeight="1">
      <c r="A22" s="3" t="s">
        <v>25</v>
      </c>
      <c r="B22" s="5">
        <v>42692</v>
      </c>
      <c r="C22" s="5">
        <v>53.08</v>
      </c>
      <c r="D22" s="5">
        <v>122327</v>
      </c>
      <c r="E22" s="5">
        <v>61.47</v>
      </c>
      <c r="F22" s="6">
        <v>2016</v>
      </c>
    </row>
    <row r="23" spans="1:6" ht="15.75" customHeight="1">
      <c r="A23" s="3" t="s">
        <v>26</v>
      </c>
      <c r="B23" s="5">
        <v>95355</v>
      </c>
      <c r="C23" s="5">
        <v>37.68</v>
      </c>
      <c r="D23" s="5">
        <v>100735</v>
      </c>
      <c r="E23" s="5">
        <v>35.229999999999997</v>
      </c>
      <c r="F23" s="6">
        <v>2016</v>
      </c>
    </row>
    <row r="24" spans="1:6" ht="15.75" customHeight="1">
      <c r="A24" s="3" t="s">
        <v>27</v>
      </c>
      <c r="B24" s="5">
        <v>566247</v>
      </c>
      <c r="C24" s="5">
        <v>63.32</v>
      </c>
      <c r="D24" s="5">
        <v>360212</v>
      </c>
      <c r="E24" s="5">
        <v>80.41</v>
      </c>
      <c r="F24" s="6">
        <v>2016</v>
      </c>
    </row>
    <row r="25" spans="1:6" ht="15.75" customHeight="1">
      <c r="A25" s="3" t="s">
        <v>28</v>
      </c>
      <c r="B25" s="5">
        <v>111334</v>
      </c>
      <c r="C25" s="5">
        <v>51.53</v>
      </c>
      <c r="D25" s="5">
        <v>73908</v>
      </c>
      <c r="E25" s="5">
        <v>70.64</v>
      </c>
      <c r="F25" s="6">
        <v>2016</v>
      </c>
    </row>
    <row r="26" spans="1:6" ht="15.75" customHeight="1">
      <c r="A26" s="3" t="s">
        <v>29</v>
      </c>
      <c r="B26" s="5">
        <v>1133980</v>
      </c>
      <c r="C26" s="5">
        <v>58.03</v>
      </c>
      <c r="D26" s="5">
        <v>554522</v>
      </c>
      <c r="E26" s="5">
        <v>60.16</v>
      </c>
      <c r="F26" s="6">
        <v>2016</v>
      </c>
    </row>
    <row r="27" spans="1:6" ht="15.75" customHeight="1">
      <c r="A27" s="3" t="s">
        <v>30</v>
      </c>
      <c r="B27" s="5">
        <v>622915</v>
      </c>
      <c r="C27" s="5">
        <v>54.5</v>
      </c>
      <c r="D27" s="5">
        <v>462413</v>
      </c>
      <c r="E27" s="5">
        <v>40.229999999999997</v>
      </c>
      <c r="F27" s="6">
        <v>2016</v>
      </c>
    </row>
    <row r="28" spans="1:6" ht="15.75" customHeight="1">
      <c r="A28" s="3" t="s">
        <v>31</v>
      </c>
      <c r="B28" s="5">
        <v>696681</v>
      </c>
      <c r="C28" s="5">
        <v>56.12</v>
      </c>
      <c r="D28" s="5">
        <v>713404</v>
      </c>
      <c r="E28" s="5">
        <v>35.869999999999997</v>
      </c>
      <c r="F28" s="6">
        <v>2016</v>
      </c>
    </row>
    <row r="29" spans="1:6" ht="15.75" customHeight="1">
      <c r="A29" s="3" t="s">
        <v>32</v>
      </c>
      <c r="B29" s="5">
        <v>139443</v>
      </c>
      <c r="C29" s="5">
        <v>41.52</v>
      </c>
      <c r="D29" s="5">
        <v>130267</v>
      </c>
      <c r="E29" s="5">
        <v>28.32</v>
      </c>
      <c r="F29" s="6">
        <v>2016</v>
      </c>
    </row>
    <row r="30" spans="1:6" ht="15.75" customHeight="1">
      <c r="A30" s="3" t="s">
        <v>33</v>
      </c>
      <c r="B30" s="5">
        <v>269846</v>
      </c>
      <c r="C30" s="5">
        <v>42.06</v>
      </c>
      <c r="D30" s="5">
        <v>252748</v>
      </c>
      <c r="E30" s="5">
        <v>64.16</v>
      </c>
      <c r="F30" s="6">
        <v>2016</v>
      </c>
    </row>
    <row r="31" spans="1:6" ht="15.75" customHeight="1">
      <c r="A31" s="3" t="s">
        <v>34</v>
      </c>
      <c r="B31" s="5">
        <v>935107</v>
      </c>
      <c r="C31" s="5">
        <v>54.69</v>
      </c>
      <c r="D31" s="5">
        <v>902593</v>
      </c>
      <c r="E31" s="5">
        <v>56.38</v>
      </c>
      <c r="F31" s="6">
        <v>2016</v>
      </c>
    </row>
    <row r="32" spans="1:6" ht="15.75" customHeight="1">
      <c r="A32" s="3" t="s">
        <v>35</v>
      </c>
      <c r="B32" s="5">
        <v>54839</v>
      </c>
      <c r="C32" s="5">
        <v>61.49</v>
      </c>
      <c r="D32" s="5">
        <v>5474</v>
      </c>
      <c r="E32" s="5">
        <v>13.8</v>
      </c>
      <c r="F32" s="6">
        <v>2016</v>
      </c>
    </row>
    <row r="33" spans="1:6" ht="15.75" customHeight="1">
      <c r="A33" s="3" t="s">
        <v>36</v>
      </c>
      <c r="B33" s="5">
        <v>52749</v>
      </c>
      <c r="C33" s="5">
        <v>43.08</v>
      </c>
      <c r="D33" s="5">
        <v>39221</v>
      </c>
      <c r="E33" s="5">
        <v>63.66</v>
      </c>
      <c r="F33" s="6">
        <v>2016</v>
      </c>
    </row>
    <row r="34" spans="1:6" ht="15.75" customHeight="1">
      <c r="A34" s="3" t="s">
        <v>37</v>
      </c>
      <c r="B34" s="5">
        <v>272379</v>
      </c>
      <c r="C34" s="5">
        <v>73.44</v>
      </c>
      <c r="D34" s="5">
        <v>240882</v>
      </c>
      <c r="E34" s="5">
        <v>32.51</v>
      </c>
      <c r="F34" s="6">
        <v>2016</v>
      </c>
    </row>
    <row r="35" spans="1:6" ht="15.75" customHeight="1">
      <c r="A35" s="3" t="s">
        <v>38</v>
      </c>
      <c r="B35" s="5">
        <v>27047</v>
      </c>
      <c r="C35" s="5">
        <v>51.03</v>
      </c>
      <c r="D35" s="5">
        <v>44867</v>
      </c>
      <c r="E35" s="5">
        <v>67.09</v>
      </c>
      <c r="F35" s="6">
        <v>2016</v>
      </c>
    </row>
    <row r="36" spans="1:6" ht="15.75" customHeight="1">
      <c r="A36" s="3" t="s">
        <v>39</v>
      </c>
      <c r="B36" s="5">
        <v>245930</v>
      </c>
      <c r="C36" s="5">
        <v>66.069999999999993</v>
      </c>
      <c r="D36" s="5">
        <v>333180</v>
      </c>
      <c r="E36" s="5">
        <v>38.94</v>
      </c>
      <c r="F36" s="6">
        <v>2016</v>
      </c>
    </row>
    <row r="37" spans="1:6" ht="15.75" customHeight="1">
      <c r="A37" s="3" t="s">
        <v>40</v>
      </c>
      <c r="B37" s="5">
        <v>936004</v>
      </c>
      <c r="C37" s="5">
        <v>65.19</v>
      </c>
      <c r="D37" s="5">
        <v>758762</v>
      </c>
      <c r="E37" s="5">
        <v>26.75</v>
      </c>
      <c r="F37" s="6">
        <v>2016</v>
      </c>
    </row>
    <row r="38" spans="1:6" ht="15.75" customHeight="1">
      <c r="A38" s="3" t="s">
        <v>42</v>
      </c>
      <c r="B38" s="5">
        <v>18338</v>
      </c>
      <c r="C38" s="5">
        <v>13.6</v>
      </c>
      <c r="D38" s="5">
        <v>19974</v>
      </c>
      <c r="E38" s="5">
        <v>32.520000000000003</v>
      </c>
      <c r="F38" s="6">
        <v>2016</v>
      </c>
    </row>
    <row r="39" spans="1:6" ht="15.75" customHeight="1">
      <c r="A39" s="3" t="s">
        <v>43</v>
      </c>
      <c r="B39" s="5">
        <v>504417</v>
      </c>
      <c r="C39" s="5">
        <v>64.28</v>
      </c>
      <c r="D39" s="5">
        <v>356840</v>
      </c>
      <c r="E39" s="5">
        <v>34.799999999999997</v>
      </c>
      <c r="F39" s="6">
        <v>2016</v>
      </c>
    </row>
    <row r="40" spans="1:6" ht="15.75" customHeight="1">
      <c r="A40" s="3" t="s">
        <v>47</v>
      </c>
      <c r="B40" s="5">
        <v>420461</v>
      </c>
      <c r="C40" s="5">
        <v>52.38</v>
      </c>
      <c r="D40" s="5">
        <v>455023</v>
      </c>
      <c r="E40" s="5">
        <v>75.459999999999994</v>
      </c>
      <c r="F40" s="6">
        <v>2016</v>
      </c>
    </row>
    <row r="41" spans="1:6" ht="15.75" customHeight="1">
      <c r="A41" s="3" t="s">
        <v>44</v>
      </c>
      <c r="B41" s="5">
        <v>86914</v>
      </c>
      <c r="C41" s="5">
        <v>35.840000000000003</v>
      </c>
      <c r="D41" s="5">
        <v>157238</v>
      </c>
      <c r="E41" s="5">
        <v>77.05</v>
      </c>
      <c r="F41" s="6">
        <v>2016</v>
      </c>
    </row>
    <row r="42" spans="1:6" ht="15.75" customHeight="1">
      <c r="A42" s="3" t="s">
        <v>45</v>
      </c>
      <c r="B42" s="5">
        <v>433739</v>
      </c>
      <c r="C42" s="5">
        <v>43.05</v>
      </c>
      <c r="D42" s="5">
        <v>387295</v>
      </c>
      <c r="E42" s="5">
        <v>35.020000000000003</v>
      </c>
      <c r="F42" s="6">
        <v>2016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1"/>
  <sheetViews>
    <sheetView workbookViewId="0">
      <selection activeCell="E4" sqref="E4"/>
    </sheetView>
  </sheetViews>
  <sheetFormatPr baseColWidth="10" defaultColWidth="12.6640625" defaultRowHeight="15.75" customHeight="1"/>
  <cols>
    <col min="2" max="2" width="0" hidden="1" customWidth="1"/>
    <col min="4" max="4" width="0" hidden="1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 t="s">
        <v>6</v>
      </c>
      <c r="B2" s="2">
        <v>286065</v>
      </c>
      <c r="C2" s="2">
        <v>63.28</v>
      </c>
      <c r="D2" s="2">
        <v>696832</v>
      </c>
      <c r="E2" s="2">
        <v>96.22</v>
      </c>
      <c r="F2" s="6">
        <v>2020</v>
      </c>
    </row>
    <row r="3" spans="1:6" ht="15.75" customHeight="1">
      <c r="A3" s="3" t="s">
        <v>48</v>
      </c>
      <c r="B3" s="5">
        <v>10834</v>
      </c>
      <c r="C3" s="5">
        <v>55.31</v>
      </c>
      <c r="D3" s="4"/>
      <c r="E3" s="4">
        <v>100</v>
      </c>
      <c r="F3" s="6">
        <v>2020</v>
      </c>
    </row>
    <row r="4" spans="1:6" ht="15.75" customHeight="1">
      <c r="A4" s="3" t="s">
        <v>48</v>
      </c>
      <c r="B4" s="5">
        <v>9862</v>
      </c>
      <c r="C4" s="5">
        <v>49.91</v>
      </c>
      <c r="D4" s="4"/>
      <c r="E4" s="4">
        <v>100</v>
      </c>
      <c r="F4" s="6">
        <v>2020</v>
      </c>
    </row>
    <row r="5" spans="1:6" ht="15.75" customHeight="1">
      <c r="A5" s="3" t="s">
        <v>7</v>
      </c>
      <c r="B5" s="5">
        <v>268029</v>
      </c>
      <c r="C5" s="5">
        <v>49.96</v>
      </c>
      <c r="D5" s="4"/>
      <c r="E5" s="4">
        <v>100</v>
      </c>
      <c r="F5" s="6">
        <v>2020</v>
      </c>
    </row>
    <row r="6" spans="1:6" ht="15.75" customHeight="1">
      <c r="A6" s="3" t="s">
        <v>8</v>
      </c>
      <c r="B6" s="5">
        <v>93012</v>
      </c>
      <c r="C6" s="5">
        <v>40.590000000000003</v>
      </c>
      <c r="D6" s="5">
        <v>238980</v>
      </c>
      <c r="E6" s="5">
        <v>97.13</v>
      </c>
      <c r="F6" s="6">
        <v>2020</v>
      </c>
    </row>
    <row r="7" spans="1:6" ht="15.75" customHeight="1">
      <c r="A7" s="3" t="s">
        <v>9</v>
      </c>
      <c r="B7" s="5">
        <v>1613854</v>
      </c>
      <c r="C7" s="5">
        <v>27.9</v>
      </c>
      <c r="D7" s="5">
        <v>2279086</v>
      </c>
      <c r="E7" s="5">
        <v>92.21</v>
      </c>
      <c r="F7" s="6">
        <v>2020</v>
      </c>
    </row>
    <row r="8" spans="1:6" ht="15.75" customHeight="1">
      <c r="A8" s="3" t="s">
        <v>49</v>
      </c>
      <c r="B8" s="5">
        <v>236565</v>
      </c>
      <c r="C8" s="5">
        <v>24.64</v>
      </c>
      <c r="D8" s="5">
        <v>628876</v>
      </c>
      <c r="E8" s="5">
        <v>92.26</v>
      </c>
      <c r="F8" s="6">
        <v>2020</v>
      </c>
    </row>
    <row r="9" spans="1:6" ht="15.75" customHeight="1">
      <c r="A9" s="3" t="s">
        <v>10</v>
      </c>
      <c r="B9" s="4"/>
      <c r="C9" s="4">
        <v>100</v>
      </c>
      <c r="D9" s="5">
        <v>71666</v>
      </c>
      <c r="E9" s="5">
        <v>78.37</v>
      </c>
      <c r="F9" s="6">
        <v>2020</v>
      </c>
    </row>
    <row r="10" spans="1:6" ht="15.75" customHeight="1">
      <c r="A10" s="3" t="s">
        <v>11</v>
      </c>
      <c r="B10" s="5">
        <v>81954</v>
      </c>
      <c r="C10" s="5">
        <v>89.39</v>
      </c>
      <c r="D10" s="5">
        <v>28876</v>
      </c>
      <c r="E10" s="5">
        <v>88.05</v>
      </c>
      <c r="F10" s="6">
        <v>2020</v>
      </c>
    </row>
    <row r="11" spans="1:6" ht="15.75" customHeight="1">
      <c r="A11" s="3" t="s">
        <v>12</v>
      </c>
      <c r="B11" s="5">
        <v>84093</v>
      </c>
      <c r="C11" s="5">
        <v>75.97</v>
      </c>
      <c r="D11" s="5">
        <v>1559</v>
      </c>
      <c r="E11" s="5">
        <v>100</v>
      </c>
      <c r="F11" s="6">
        <v>2020</v>
      </c>
    </row>
    <row r="12" spans="1:6" ht="15.75" customHeight="1">
      <c r="A12" s="3" t="s">
        <v>13</v>
      </c>
      <c r="B12" s="4"/>
      <c r="C12" s="5">
        <v>1162984</v>
      </c>
      <c r="D12" s="5">
        <v>93.79</v>
      </c>
      <c r="E12" s="4">
        <v>100</v>
      </c>
      <c r="F12" s="6">
        <v>2020</v>
      </c>
    </row>
    <row r="13" spans="1:6" ht="15.75" customHeight="1">
      <c r="A13" s="3" t="s">
        <v>14</v>
      </c>
      <c r="B13" s="5">
        <v>1073556</v>
      </c>
      <c r="C13" s="5">
        <v>83.36</v>
      </c>
      <c r="D13" s="5">
        <v>1033313</v>
      </c>
      <c r="E13" s="5">
        <v>100</v>
      </c>
      <c r="F13" s="6">
        <v>2020</v>
      </c>
    </row>
    <row r="14" spans="1:6" ht="15.75" customHeight="1">
      <c r="A14" s="3" t="s">
        <v>46</v>
      </c>
      <c r="B14" s="5">
        <v>53151</v>
      </c>
      <c r="C14" s="5">
        <v>48.92</v>
      </c>
      <c r="D14" s="5">
        <v>112373</v>
      </c>
      <c r="E14" s="5">
        <v>94.46</v>
      </c>
      <c r="F14" s="6">
        <v>2020</v>
      </c>
    </row>
    <row r="15" spans="1:6" ht="15.75" customHeight="1">
      <c r="A15" s="3" t="s">
        <v>15</v>
      </c>
      <c r="B15" s="5">
        <v>986661</v>
      </c>
      <c r="C15" s="5">
        <v>58.94</v>
      </c>
      <c r="D15" s="5">
        <v>520956</v>
      </c>
      <c r="E15" s="5">
        <v>95.98</v>
      </c>
      <c r="F15" s="6">
        <v>2020</v>
      </c>
    </row>
    <row r="16" spans="1:6" ht="15.75" customHeight="1">
      <c r="A16" s="3" t="s">
        <v>16</v>
      </c>
      <c r="B16" s="5">
        <v>380836</v>
      </c>
      <c r="C16" s="5">
        <v>76.48</v>
      </c>
      <c r="D16" s="5">
        <v>504726</v>
      </c>
      <c r="E16" s="5">
        <v>91.89</v>
      </c>
      <c r="F16" s="6">
        <v>2020</v>
      </c>
    </row>
    <row r="17" spans="1:6" ht="15.75" customHeight="1">
      <c r="A17" s="3" t="s">
        <v>50</v>
      </c>
      <c r="B17" s="5">
        <v>110041</v>
      </c>
      <c r="C17" s="5">
        <v>76.849999999999994</v>
      </c>
      <c r="D17" s="4"/>
      <c r="E17" s="4">
        <v>100</v>
      </c>
      <c r="F17" s="6">
        <v>2020</v>
      </c>
    </row>
    <row r="18" spans="1:6" ht="15.75" customHeight="1">
      <c r="A18" s="3" t="s">
        <v>50</v>
      </c>
      <c r="B18" s="5">
        <v>102829</v>
      </c>
      <c r="C18" s="5">
        <v>70.010000000000005</v>
      </c>
      <c r="D18" s="4"/>
      <c r="E18" s="4">
        <v>100</v>
      </c>
      <c r="F18" s="6">
        <v>2020</v>
      </c>
    </row>
    <row r="19" spans="1:6" ht="15.75" customHeight="1">
      <c r="A19" s="3" t="s">
        <v>17</v>
      </c>
      <c r="B19" s="5">
        <v>365284</v>
      </c>
      <c r="C19" s="5">
        <v>67.91</v>
      </c>
      <c r="D19" s="5">
        <v>371723</v>
      </c>
      <c r="E19" s="5">
        <v>86.65</v>
      </c>
      <c r="F19" s="6">
        <v>2020</v>
      </c>
    </row>
    <row r="20" spans="1:6" ht="15.75" customHeight="1">
      <c r="A20" s="3" t="s">
        <v>18</v>
      </c>
      <c r="B20" s="5">
        <v>212555</v>
      </c>
      <c r="C20" s="5">
        <v>79.52</v>
      </c>
      <c r="D20" s="5">
        <v>195910</v>
      </c>
      <c r="E20" s="5">
        <v>95.9</v>
      </c>
      <c r="F20" s="6">
        <v>2020</v>
      </c>
    </row>
    <row r="21" spans="1:6" ht="15.75" customHeight="1">
      <c r="A21" s="3" t="s">
        <v>51</v>
      </c>
      <c r="B21" s="4"/>
      <c r="C21" s="4">
        <v>100</v>
      </c>
      <c r="D21" s="5">
        <v>95360</v>
      </c>
      <c r="E21" s="5">
        <v>100</v>
      </c>
      <c r="F21" s="6">
        <v>2020</v>
      </c>
    </row>
    <row r="22" spans="1:6" ht="15.75" customHeight="1">
      <c r="A22" s="3" t="s">
        <v>19</v>
      </c>
      <c r="B22" s="4"/>
      <c r="C22" s="4">
        <v>100</v>
      </c>
      <c r="D22" s="5">
        <v>297198</v>
      </c>
      <c r="E22" s="5">
        <v>86.83</v>
      </c>
      <c r="F22" s="6">
        <v>2020</v>
      </c>
    </row>
    <row r="23" spans="1:6" ht="15.75" customHeight="1">
      <c r="A23" s="3" t="s">
        <v>20</v>
      </c>
      <c r="B23" s="5">
        <v>473861</v>
      </c>
      <c r="C23" s="5">
        <v>33.51</v>
      </c>
      <c r="D23" s="5">
        <v>239115</v>
      </c>
      <c r="E23" s="5">
        <v>87.03</v>
      </c>
      <c r="F23" s="6">
        <v>2020</v>
      </c>
    </row>
    <row r="24" spans="1:6" ht="15.75" customHeight="1">
      <c r="A24" s="3" t="s">
        <v>21</v>
      </c>
      <c r="B24" s="4"/>
      <c r="C24" s="4">
        <v>100</v>
      </c>
      <c r="D24" s="5">
        <v>640522</v>
      </c>
      <c r="E24" s="5">
        <v>93.72</v>
      </c>
      <c r="F24" s="6">
        <v>2020</v>
      </c>
    </row>
    <row r="25" spans="1:6" ht="15.75" customHeight="1">
      <c r="A25" s="3" t="s">
        <v>52</v>
      </c>
      <c r="B25" s="4"/>
      <c r="C25" s="4">
        <v>100</v>
      </c>
      <c r="D25" s="5">
        <v>137275</v>
      </c>
      <c r="E25" s="5">
        <v>97.67</v>
      </c>
      <c r="F25" s="6">
        <v>2020</v>
      </c>
    </row>
    <row r="26" spans="1:6" ht="15.75" customHeight="1">
      <c r="A26" s="3" t="s">
        <v>22</v>
      </c>
      <c r="B26" s="5">
        <v>222160</v>
      </c>
      <c r="C26" s="5">
        <v>80.959999999999994</v>
      </c>
      <c r="D26" s="5">
        <v>241985</v>
      </c>
      <c r="E26" s="5">
        <v>98.62</v>
      </c>
      <c r="F26" s="6">
        <v>2020</v>
      </c>
    </row>
    <row r="27" spans="1:6" ht="15.75" customHeight="1">
      <c r="A27" s="3" t="s">
        <v>23</v>
      </c>
      <c r="B27" s="5">
        <v>400347</v>
      </c>
      <c r="C27" s="5">
        <v>60.1</v>
      </c>
      <c r="D27" s="5">
        <v>301953</v>
      </c>
      <c r="E27" s="5">
        <v>96.84</v>
      </c>
      <c r="F27" s="6">
        <v>2020</v>
      </c>
    </row>
    <row r="28" spans="1:6" ht="15.75" customHeight="1">
      <c r="A28" s="3" t="s">
        <v>24</v>
      </c>
      <c r="B28" s="5">
        <v>111706</v>
      </c>
      <c r="C28" s="5">
        <v>74.48</v>
      </c>
      <c r="D28" s="5">
        <v>200174</v>
      </c>
      <c r="E28" s="5">
        <v>93.81</v>
      </c>
      <c r="F28" s="6">
        <v>2020</v>
      </c>
    </row>
    <row r="29" spans="1:6" ht="15.75" customHeight="1">
      <c r="A29" s="3" t="s">
        <v>25</v>
      </c>
      <c r="B29" s="4"/>
      <c r="C29" s="4">
        <v>100</v>
      </c>
      <c r="D29" s="5">
        <v>243721</v>
      </c>
      <c r="E29" s="5">
        <v>91.4</v>
      </c>
      <c r="F29" s="6">
        <v>2020</v>
      </c>
    </row>
    <row r="30" spans="1:6" ht="15.75" customHeight="1">
      <c r="A30" s="3" t="s">
        <v>26</v>
      </c>
      <c r="B30" s="5">
        <v>24944</v>
      </c>
      <c r="C30" s="5">
        <v>8.36</v>
      </c>
      <c r="D30" s="5">
        <v>129734</v>
      </c>
      <c r="E30" s="5">
        <v>84.4</v>
      </c>
      <c r="F30" s="6">
        <v>2020</v>
      </c>
    </row>
    <row r="31" spans="1:6" ht="15.75" customHeight="1">
      <c r="A31" s="3" t="s">
        <v>27</v>
      </c>
      <c r="B31" s="5">
        <v>814187</v>
      </c>
      <c r="C31" s="5">
        <v>85.29</v>
      </c>
      <c r="D31" s="5">
        <v>404284</v>
      </c>
      <c r="E31" s="5">
        <v>100</v>
      </c>
      <c r="F31" s="6">
        <v>2020</v>
      </c>
    </row>
    <row r="32" spans="1:6" ht="15.75" customHeight="1">
      <c r="A32" s="3" t="s">
        <v>28</v>
      </c>
      <c r="B32" s="5">
        <v>181700</v>
      </c>
      <c r="C32" s="5">
        <v>73.3</v>
      </c>
      <c r="D32" s="5">
        <v>144067</v>
      </c>
      <c r="E32" s="5">
        <v>91.25</v>
      </c>
      <c r="F32" s="6">
        <v>2020</v>
      </c>
    </row>
    <row r="33" spans="1:6" ht="15.75" customHeight="1">
      <c r="A33" s="3" t="s">
        <v>29</v>
      </c>
      <c r="B33" s="5">
        <v>1136679</v>
      </c>
      <c r="C33" s="5">
        <v>70.209999999999994</v>
      </c>
      <c r="D33" s="4"/>
      <c r="E33" s="4"/>
      <c r="F33" s="6">
        <v>2020</v>
      </c>
    </row>
    <row r="34" spans="1:6" ht="15.75" customHeight="1">
      <c r="A34" s="3" t="s">
        <v>30</v>
      </c>
      <c r="B34" s="5">
        <v>572271</v>
      </c>
      <c r="C34" s="5">
        <v>42.95</v>
      </c>
      <c r="D34" s="5">
        <v>750600</v>
      </c>
      <c r="E34" s="5">
        <v>93.53</v>
      </c>
      <c r="F34" s="6">
        <v>2020</v>
      </c>
    </row>
    <row r="35" spans="1:6" ht="15.75" customHeight="1">
      <c r="A35" s="3" t="s">
        <v>31</v>
      </c>
      <c r="B35" s="5">
        <v>647284</v>
      </c>
      <c r="C35" s="5">
        <v>72.37</v>
      </c>
      <c r="D35" s="5">
        <v>713546</v>
      </c>
      <c r="E35" s="5">
        <v>100</v>
      </c>
      <c r="F35" s="6">
        <v>2020</v>
      </c>
    </row>
    <row r="36" spans="1:6" ht="15.75" customHeight="1">
      <c r="A36" s="3" t="s">
        <v>32</v>
      </c>
      <c r="B36" s="5">
        <v>117633</v>
      </c>
      <c r="C36" s="5">
        <v>38.659999999999997</v>
      </c>
      <c r="D36" s="5">
        <v>273738</v>
      </c>
      <c r="E36" s="5">
        <v>92.6</v>
      </c>
      <c r="F36" s="6">
        <v>2020</v>
      </c>
    </row>
    <row r="37" spans="1:6" ht="15.75" customHeight="1">
      <c r="A37" s="3" t="s">
        <v>33</v>
      </c>
      <c r="B37" s="5">
        <v>408315</v>
      </c>
      <c r="C37" s="5">
        <v>65.989999999999995</v>
      </c>
      <c r="D37" s="5">
        <v>361010</v>
      </c>
      <c r="E37" s="5">
        <v>93.71</v>
      </c>
      <c r="F37" s="6">
        <v>2020</v>
      </c>
    </row>
    <row r="38" spans="1:6" ht="15.75" customHeight="1">
      <c r="A38" s="3" t="s">
        <v>34</v>
      </c>
      <c r="B38" s="4"/>
      <c r="C38" s="4">
        <v>100</v>
      </c>
      <c r="D38" s="5">
        <v>1053616</v>
      </c>
      <c r="E38" s="5">
        <v>90.94</v>
      </c>
      <c r="F38" s="6">
        <v>2020</v>
      </c>
    </row>
    <row r="39" spans="1:6" ht="15.75" customHeight="1">
      <c r="A39" s="3" t="s">
        <v>35</v>
      </c>
      <c r="B39" s="5">
        <v>3930</v>
      </c>
      <c r="C39" s="5">
        <v>62.36</v>
      </c>
      <c r="D39" s="4"/>
      <c r="E39" s="4">
        <v>100</v>
      </c>
      <c r="F39" s="6">
        <v>2020</v>
      </c>
    </row>
    <row r="40" spans="1:6" ht="15.75" customHeight="1">
      <c r="A40" s="3" t="s">
        <v>36</v>
      </c>
      <c r="B40" s="5">
        <v>79728</v>
      </c>
      <c r="C40" s="5">
        <v>76.67</v>
      </c>
      <c r="D40" s="5">
        <v>19176</v>
      </c>
      <c r="E40" s="5">
        <v>87.13</v>
      </c>
      <c r="F40" s="6">
        <v>2020</v>
      </c>
    </row>
    <row r="41" spans="1:6" ht="15.75" customHeight="1">
      <c r="A41" s="3" t="s">
        <v>37</v>
      </c>
      <c r="B41" s="5">
        <v>262336</v>
      </c>
      <c r="C41" s="5">
        <v>48.65</v>
      </c>
      <c r="D41" s="4"/>
      <c r="E41" s="4">
        <v>100</v>
      </c>
      <c r="F41" s="6">
        <v>2020</v>
      </c>
    </row>
    <row r="42" spans="1:6" ht="15.75" customHeight="1">
      <c r="A42" s="3" t="s">
        <v>38</v>
      </c>
      <c r="B42" s="5">
        <v>40800</v>
      </c>
      <c r="C42" s="5">
        <v>77.48</v>
      </c>
      <c r="D42" s="4"/>
      <c r="E42" s="4">
        <v>100</v>
      </c>
      <c r="F42" s="6">
        <v>2020</v>
      </c>
    </row>
    <row r="43" spans="1:6" ht="15.75" customHeight="1">
      <c r="A43" s="3" t="s">
        <v>39</v>
      </c>
      <c r="B43" s="5">
        <v>215390</v>
      </c>
      <c r="C43" s="5">
        <v>41.72</v>
      </c>
      <c r="D43" s="5">
        <v>384266</v>
      </c>
      <c r="E43" s="5">
        <v>96.47</v>
      </c>
      <c r="F43" s="6">
        <v>2020</v>
      </c>
    </row>
    <row r="44" spans="1:6" ht="15.75" customHeight="1">
      <c r="A44" s="3" t="s">
        <v>40</v>
      </c>
      <c r="B44" s="5">
        <v>725562</v>
      </c>
      <c r="C44" s="5">
        <v>34.64</v>
      </c>
      <c r="D44" s="5">
        <v>1898664</v>
      </c>
      <c r="E44" s="5">
        <v>94.13</v>
      </c>
      <c r="F44" s="6">
        <v>2020</v>
      </c>
    </row>
    <row r="45" spans="1:6" ht="15.75" customHeight="1">
      <c r="A45" s="3" t="s">
        <v>41</v>
      </c>
      <c r="B45" s="5">
        <v>40674</v>
      </c>
      <c r="C45" s="5">
        <v>18.440000000000001</v>
      </c>
      <c r="D45" s="5">
        <v>302751</v>
      </c>
      <c r="E45" s="5">
        <v>87.79</v>
      </c>
      <c r="F45" s="6">
        <v>2020</v>
      </c>
    </row>
    <row r="46" spans="1:6" ht="15.75" customHeight="1">
      <c r="A46" s="3" t="s">
        <v>42</v>
      </c>
      <c r="B46" s="4"/>
      <c r="C46" s="4">
        <v>100</v>
      </c>
      <c r="D46" s="5">
        <v>33984</v>
      </c>
      <c r="E46" s="5">
        <v>87.64</v>
      </c>
      <c r="F46" s="6">
        <v>2020</v>
      </c>
    </row>
    <row r="47" spans="1:6" ht="15.75" customHeight="1">
      <c r="A47" s="3" t="s">
        <v>42</v>
      </c>
      <c r="B47" s="5">
        <v>34669</v>
      </c>
      <c r="C47" s="5">
        <v>21.99</v>
      </c>
      <c r="D47" s="4"/>
      <c r="E47" s="4">
        <v>100</v>
      </c>
      <c r="F47" s="6">
        <v>2020</v>
      </c>
    </row>
    <row r="48" spans="1:6" ht="15.75" customHeight="1">
      <c r="A48" s="3" t="s">
        <v>43</v>
      </c>
      <c r="B48" s="5">
        <v>705501</v>
      </c>
      <c r="C48" s="5">
        <v>53.3</v>
      </c>
      <c r="D48" s="4"/>
      <c r="E48" s="4">
        <v>100</v>
      </c>
      <c r="F48" s="6">
        <v>2020</v>
      </c>
    </row>
    <row r="49" spans="1:6" ht="15.75" customHeight="1">
      <c r="A49" s="3" t="s">
        <v>47</v>
      </c>
      <c r="B49" s="5">
        <v>591403</v>
      </c>
      <c r="C49" s="5">
        <v>37.94</v>
      </c>
      <c r="D49" s="5">
        <v>684239</v>
      </c>
      <c r="E49" s="5">
        <v>98.41</v>
      </c>
      <c r="F49" s="6">
        <v>2020</v>
      </c>
    </row>
    <row r="50" spans="1:6" ht="15.75" customHeight="1">
      <c r="A50" s="3" t="s">
        <v>44</v>
      </c>
      <c r="B50" s="5">
        <v>121782</v>
      </c>
      <c r="C50" s="5">
        <v>65.290000000000006</v>
      </c>
      <c r="D50" s="5">
        <v>198157</v>
      </c>
      <c r="E50" s="5">
        <v>94.41</v>
      </c>
      <c r="F50" s="6">
        <v>2020</v>
      </c>
    </row>
    <row r="51" spans="1:6" ht="15.75" customHeight="1">
      <c r="A51" s="3" t="s">
        <v>45</v>
      </c>
      <c r="B51" s="4"/>
      <c r="C51" s="4">
        <v>100</v>
      </c>
      <c r="D51" s="5">
        <v>616782</v>
      </c>
      <c r="E51" s="5">
        <v>97.87</v>
      </c>
      <c r="F51" s="6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4"/>
  <sheetViews>
    <sheetView workbookViewId="0">
      <selection activeCell="A2" sqref="A2:E24"/>
    </sheetView>
  </sheetViews>
  <sheetFormatPr baseColWidth="10" defaultColWidth="12.6640625" defaultRowHeight="15.75" customHeight="1"/>
  <cols>
    <col min="2" max="2" width="0" hidden="1" customWidth="1"/>
    <col min="4" max="4" width="0" hidden="1" customWidth="1"/>
    <col min="11" max="11" width="22.16406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7"/>
      <c r="I1" s="8"/>
      <c r="J1" s="7"/>
      <c r="K1" s="9"/>
      <c r="L1" s="9"/>
    </row>
    <row r="2" spans="1:12" ht="15.75" customHeight="1">
      <c r="A2" s="1" t="s">
        <v>6</v>
      </c>
      <c r="B2" s="10">
        <v>167165</v>
      </c>
      <c r="C2" s="11">
        <v>0.89500000000000002</v>
      </c>
      <c r="D2" s="10">
        <v>497739</v>
      </c>
      <c r="E2" s="11">
        <v>0.83199999999999996</v>
      </c>
      <c r="F2" s="1">
        <v>2024</v>
      </c>
      <c r="G2" s="1"/>
      <c r="H2" s="12"/>
      <c r="I2" s="13"/>
      <c r="J2" s="13"/>
      <c r="K2" s="14"/>
      <c r="L2" s="15"/>
    </row>
    <row r="3" spans="1:12" ht="15.75" customHeight="1">
      <c r="A3" s="1" t="s">
        <v>8</v>
      </c>
      <c r="B3" s="1">
        <v>71900</v>
      </c>
      <c r="C3" s="1">
        <v>88.5</v>
      </c>
      <c r="D3" s="1">
        <v>204738</v>
      </c>
      <c r="E3" s="16">
        <v>0.76800000000000002</v>
      </c>
      <c r="F3" s="1">
        <v>2024</v>
      </c>
      <c r="G3" s="1"/>
      <c r="H3" s="12"/>
      <c r="I3" s="13"/>
      <c r="J3" s="13"/>
      <c r="K3" s="14"/>
      <c r="L3" s="15"/>
    </row>
    <row r="4" spans="1:12" ht="15.75" customHeight="1">
      <c r="A4" s="1" t="s">
        <v>9</v>
      </c>
      <c r="B4" s="10">
        <v>2390506</v>
      </c>
      <c r="C4" s="11">
        <v>0.89400000000000002</v>
      </c>
      <c r="D4" s="10">
        <v>1495906</v>
      </c>
      <c r="E4" s="11">
        <v>0.78800000000000003</v>
      </c>
      <c r="F4" s="1">
        <v>2024</v>
      </c>
      <c r="G4" s="1"/>
      <c r="H4" s="12"/>
      <c r="I4" s="13"/>
      <c r="J4" s="13"/>
      <c r="K4" s="14"/>
      <c r="L4" s="15"/>
    </row>
    <row r="5" spans="1:12" ht="15.75" customHeight="1">
      <c r="A5" s="1" t="s">
        <v>49</v>
      </c>
      <c r="B5" s="10">
        <v>473355</v>
      </c>
      <c r="C5" s="11">
        <v>0.82599999999999996</v>
      </c>
      <c r="D5" s="10">
        <v>548419</v>
      </c>
      <c r="E5" s="11">
        <v>0.63300000000000001</v>
      </c>
      <c r="F5" s="1">
        <v>2024</v>
      </c>
      <c r="G5" s="1"/>
      <c r="H5" s="12"/>
      <c r="I5" s="13"/>
      <c r="J5" s="13"/>
      <c r="K5" s="14"/>
      <c r="L5" s="15"/>
    </row>
    <row r="6" spans="1:12" ht="15.75" customHeight="1">
      <c r="A6" s="1" t="s">
        <v>53</v>
      </c>
      <c r="B6" s="1">
        <v>11083</v>
      </c>
      <c r="C6" s="11">
        <v>0.90900000000000003</v>
      </c>
      <c r="D6" s="10">
        <v>56243</v>
      </c>
      <c r="E6" s="16">
        <v>0.51</v>
      </c>
      <c r="F6" s="1">
        <v>2024</v>
      </c>
      <c r="G6" s="1"/>
      <c r="H6" s="12"/>
      <c r="I6" s="13"/>
      <c r="J6" s="13"/>
      <c r="K6" s="14"/>
      <c r="L6" s="15"/>
    </row>
    <row r="7" spans="1:12" ht="15.75" customHeight="1">
      <c r="A7" s="10" t="s">
        <v>51</v>
      </c>
      <c r="B7" s="10">
        <v>59979</v>
      </c>
      <c r="C7" s="1">
        <v>89.7</v>
      </c>
      <c r="D7" s="1">
        <v>79657</v>
      </c>
      <c r="E7" s="11">
        <v>0.71799999999999997</v>
      </c>
      <c r="F7" s="1">
        <v>2024</v>
      </c>
      <c r="G7" s="1"/>
      <c r="H7" s="12"/>
      <c r="I7" s="13"/>
      <c r="J7" s="13"/>
      <c r="K7" s="14"/>
      <c r="L7" s="15"/>
    </row>
    <row r="8" spans="1:12" ht="15.75" customHeight="1">
      <c r="A8" s="1" t="s">
        <v>20</v>
      </c>
      <c r="B8" s="10">
        <v>526092</v>
      </c>
      <c r="C8" s="11">
        <v>0.81399999999999995</v>
      </c>
      <c r="D8" s="10">
        <v>339951</v>
      </c>
      <c r="E8" s="11">
        <v>0.59799999999999998</v>
      </c>
      <c r="F8" s="1">
        <v>2024</v>
      </c>
      <c r="G8" s="1"/>
      <c r="H8" s="12"/>
      <c r="I8" s="17"/>
      <c r="J8" s="13"/>
      <c r="K8" s="14"/>
      <c r="L8" s="15"/>
    </row>
    <row r="9" spans="1:12" ht="15.75" customHeight="1">
      <c r="A9" s="1" t="s">
        <v>21</v>
      </c>
      <c r="B9" s="10">
        <v>623500</v>
      </c>
      <c r="C9" s="11">
        <v>0.81100000000000005</v>
      </c>
      <c r="D9" s="10">
        <v>759280</v>
      </c>
      <c r="E9" s="11">
        <v>0.68100000000000005</v>
      </c>
      <c r="F9" s="1">
        <v>2024</v>
      </c>
      <c r="G9" s="1"/>
      <c r="H9" s="12"/>
      <c r="I9" s="13"/>
      <c r="J9" s="13"/>
      <c r="K9" s="14"/>
      <c r="L9" s="15"/>
    </row>
    <row r="10" spans="1:12" ht="15.75" customHeight="1">
      <c r="A10" s="1" t="s">
        <v>52</v>
      </c>
      <c r="B10" s="10">
        <v>171291</v>
      </c>
      <c r="C10" s="11">
        <v>0.70099999999999996</v>
      </c>
      <c r="D10" s="10">
        <v>232846</v>
      </c>
      <c r="E10" s="11">
        <v>0.68899999999999995</v>
      </c>
      <c r="F10" s="1">
        <v>2024</v>
      </c>
      <c r="G10" s="1"/>
      <c r="H10" s="12"/>
      <c r="I10" s="13"/>
      <c r="J10" s="13"/>
      <c r="K10" s="14"/>
      <c r="L10" s="15"/>
    </row>
    <row r="11" spans="1:12" ht="15.75" customHeight="1">
      <c r="A11" s="1" t="s">
        <v>54</v>
      </c>
      <c r="B11" s="10">
        <v>117450</v>
      </c>
      <c r="C11" s="11">
        <v>0.89300000000000002</v>
      </c>
      <c r="D11" s="10">
        <v>59982</v>
      </c>
      <c r="E11" s="11">
        <v>0.99099999999999999</v>
      </c>
      <c r="F11" s="1">
        <v>2024</v>
      </c>
      <c r="G11" s="1"/>
      <c r="H11" s="12"/>
      <c r="I11" s="13"/>
      <c r="J11" s="13"/>
      <c r="K11" s="14"/>
      <c r="L11" s="15"/>
    </row>
    <row r="12" spans="1:12" ht="15.75" customHeight="1">
      <c r="A12" s="1" t="s">
        <v>26</v>
      </c>
      <c r="B12" s="10">
        <v>79096</v>
      </c>
      <c r="C12" s="11">
        <v>0.63800000000000001</v>
      </c>
      <c r="D12" s="10">
        <v>176392</v>
      </c>
      <c r="E12" s="11">
        <v>0.54300000000000004</v>
      </c>
      <c r="F12" s="1">
        <v>2024</v>
      </c>
      <c r="G12" s="1"/>
      <c r="H12" s="12"/>
      <c r="I12" s="13"/>
      <c r="J12" s="13"/>
      <c r="K12" s="14"/>
      <c r="L12" s="15"/>
    </row>
    <row r="13" spans="1:12" ht="15.75" customHeight="1">
      <c r="A13" s="1" t="s">
        <v>30</v>
      </c>
      <c r="B13" s="10">
        <v>606745</v>
      </c>
      <c r="C13" s="11">
        <v>0.873</v>
      </c>
      <c r="D13" s="10">
        <v>790860</v>
      </c>
      <c r="E13" s="11">
        <v>0.73799999999999999</v>
      </c>
      <c r="F13" s="1">
        <v>2024</v>
      </c>
      <c r="G13" s="1"/>
      <c r="H13" s="12"/>
      <c r="I13" s="13"/>
      <c r="J13" s="13"/>
      <c r="K13" s="14"/>
      <c r="L13" s="15"/>
    </row>
    <row r="14" spans="1:12" ht="15.75" customHeight="1">
      <c r="A14" s="1" t="s">
        <v>32</v>
      </c>
      <c r="B14" s="10">
        <v>66874</v>
      </c>
      <c r="C14" s="11">
        <v>0.73</v>
      </c>
      <c r="D14" s="10">
        <v>254864</v>
      </c>
      <c r="E14" s="11">
        <v>0.81799999999999995</v>
      </c>
      <c r="F14" s="1">
        <v>2024</v>
      </c>
      <c r="G14" s="1"/>
      <c r="H14" s="12"/>
      <c r="I14" s="13"/>
      <c r="J14" s="13"/>
      <c r="K14" s="14"/>
      <c r="L14" s="15"/>
    </row>
    <row r="15" spans="1:12" ht="15.75" customHeight="1">
      <c r="A15" s="1" t="s">
        <v>37</v>
      </c>
      <c r="B15" s="10">
        <v>126493</v>
      </c>
      <c r="C15" s="11">
        <v>0.96199999999999997</v>
      </c>
      <c r="D15" s="10">
        <v>451905</v>
      </c>
      <c r="E15" s="11">
        <v>0.59799999999999998</v>
      </c>
      <c r="F15" s="1">
        <v>2024</v>
      </c>
      <c r="G15" s="1"/>
      <c r="H15" s="12"/>
      <c r="I15" s="13"/>
      <c r="J15" s="13"/>
      <c r="K15" s="14"/>
      <c r="L15" s="15"/>
    </row>
    <row r="16" spans="1:12" ht="15.75" customHeight="1">
      <c r="A16" s="1" t="s">
        <v>39</v>
      </c>
      <c r="B16" s="10">
        <v>122735</v>
      </c>
      <c r="C16" s="11">
        <v>0.91800000000000004</v>
      </c>
      <c r="D16" s="10">
        <v>446682</v>
      </c>
      <c r="E16" s="11">
        <v>0.77300000000000002</v>
      </c>
      <c r="F16" s="1">
        <v>2024</v>
      </c>
      <c r="G16" s="1"/>
      <c r="H16" s="12"/>
      <c r="I16" s="13"/>
      <c r="J16" s="13"/>
      <c r="K16" s="14"/>
      <c r="L16" s="18"/>
    </row>
    <row r="17" spans="1:12" ht="15.75" customHeight="1">
      <c r="A17" s="1" t="s">
        <v>40</v>
      </c>
      <c r="B17" s="10">
        <v>837983</v>
      </c>
      <c r="C17" s="11">
        <v>0.84699999999999998</v>
      </c>
      <c r="D17" s="10">
        <v>1808900</v>
      </c>
      <c r="E17" s="11">
        <v>0.77900000000000003</v>
      </c>
      <c r="F17" s="1">
        <v>2024</v>
      </c>
      <c r="G17" s="1"/>
      <c r="H17" s="12"/>
      <c r="I17" s="13"/>
      <c r="J17" s="13"/>
      <c r="K17" s="14"/>
      <c r="L17" s="15"/>
    </row>
    <row r="18" spans="1:12" ht="15.75" customHeight="1">
      <c r="A18" s="10" t="s">
        <v>41</v>
      </c>
      <c r="B18" s="10">
        <v>58583</v>
      </c>
      <c r="C18" s="11">
        <v>0.86899999999999999</v>
      </c>
      <c r="D18" s="10">
        <v>46586</v>
      </c>
      <c r="E18" s="11">
        <v>0.56399999999999995</v>
      </c>
      <c r="F18" s="1">
        <v>2024</v>
      </c>
      <c r="G18" s="1"/>
      <c r="H18" s="12"/>
      <c r="I18" s="13"/>
      <c r="J18" s="13"/>
      <c r="K18" s="14"/>
      <c r="L18" s="15"/>
    </row>
    <row r="19" spans="1:12" ht="15.75" customHeight="1">
      <c r="A19" s="1" t="s">
        <v>42</v>
      </c>
      <c r="B19" s="10">
        <v>56998</v>
      </c>
      <c r="C19" s="11">
        <v>0.88</v>
      </c>
      <c r="D19" s="10">
        <v>33162</v>
      </c>
      <c r="E19" s="11">
        <v>0.45600000000000002</v>
      </c>
      <c r="F19" s="1">
        <v>2024</v>
      </c>
      <c r="G19" s="1"/>
      <c r="H19" s="12"/>
      <c r="I19" s="13"/>
      <c r="J19" s="13"/>
      <c r="K19" s="14"/>
      <c r="L19" s="15"/>
    </row>
    <row r="20" spans="1:12" ht="15.75" customHeight="1">
      <c r="A20" s="1" t="s">
        <v>43</v>
      </c>
      <c r="B20" s="10">
        <v>314459</v>
      </c>
      <c r="C20" s="11">
        <v>0.88600000000000001</v>
      </c>
      <c r="D20" s="10">
        <v>438760</v>
      </c>
      <c r="E20" s="11">
        <v>0.63</v>
      </c>
      <c r="F20" s="1">
        <v>2024</v>
      </c>
      <c r="G20" s="1"/>
      <c r="H20" s="12"/>
      <c r="I20" s="13"/>
      <c r="J20" s="13"/>
      <c r="K20" s="14"/>
      <c r="L20" s="15"/>
    </row>
    <row r="21" spans="1:12" ht="15.75" customHeight="1">
      <c r="A21" s="1" t="s">
        <v>47</v>
      </c>
      <c r="B21" s="10">
        <v>559996</v>
      </c>
      <c r="C21" s="11">
        <v>0.85699999999999998</v>
      </c>
      <c r="D21" s="10">
        <v>442048</v>
      </c>
      <c r="E21" s="11">
        <v>0.73799999999999999</v>
      </c>
      <c r="F21" s="1">
        <v>2024</v>
      </c>
      <c r="G21" s="1"/>
      <c r="H21" s="12"/>
      <c r="I21" s="13"/>
      <c r="J21" s="13"/>
      <c r="K21" s="14"/>
      <c r="L21" s="15"/>
    </row>
    <row r="22" spans="1:12" ht="15.75" customHeight="1">
      <c r="A22" s="1" t="s">
        <v>48</v>
      </c>
      <c r="C22" s="11">
        <v>1</v>
      </c>
      <c r="D22" s="10">
        <v>9243</v>
      </c>
      <c r="E22" s="11">
        <v>0.876</v>
      </c>
      <c r="F22" s="1">
        <v>2024</v>
      </c>
    </row>
    <row r="23" spans="1:12" ht="15.75" customHeight="1">
      <c r="A23" s="1" t="s">
        <v>55</v>
      </c>
      <c r="B23" s="10">
        <v>275025</v>
      </c>
      <c r="C23" s="11">
        <v>0.95199999999999996</v>
      </c>
      <c r="D23" s="10">
        <v>496756</v>
      </c>
      <c r="E23" s="11">
        <v>0.84499999999999997</v>
      </c>
      <c r="F23" s="1">
        <v>2024</v>
      </c>
    </row>
    <row r="24" spans="1:12" ht="15.75" customHeight="1">
      <c r="A24" s="1" t="s">
        <v>22</v>
      </c>
      <c r="B24" s="10">
        <v>85991</v>
      </c>
      <c r="C24" s="11">
        <v>0.98599999999999999</v>
      </c>
      <c r="D24" s="10">
        <v>222720</v>
      </c>
      <c r="E24" s="11">
        <v>0.92200000000000004</v>
      </c>
      <c r="F24" s="1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"/>
  <sheetViews>
    <sheetView zoomScale="97" workbookViewId="0">
      <selection activeCell="B5" sqref="B5"/>
    </sheetView>
  </sheetViews>
  <sheetFormatPr baseColWidth="10" defaultColWidth="12.6640625" defaultRowHeight="15.75" customHeight="1"/>
  <sheetData>
    <row r="1" spans="1:2" ht="15.75" customHeight="1">
      <c r="A1" s="1" t="s">
        <v>5</v>
      </c>
      <c r="B1" s="1" t="s">
        <v>56</v>
      </c>
    </row>
    <row r="2" spans="1:2" ht="15.75" customHeight="1">
      <c r="A2" s="1">
        <v>2012</v>
      </c>
      <c r="B2" s="1" t="s">
        <v>57</v>
      </c>
    </row>
    <row r="3" spans="1:2" ht="15.75" customHeight="1">
      <c r="A3" s="1">
        <v>2016</v>
      </c>
    </row>
    <row r="4" spans="1:2" ht="15.75" customHeight="1">
      <c r="A4" s="1">
        <v>2020</v>
      </c>
      <c r="B4" s="1" t="s">
        <v>58</v>
      </c>
    </row>
    <row r="5" spans="1:2" ht="15.75" customHeight="1">
      <c r="A5" s="1">
        <v>2024</v>
      </c>
      <c r="B5" s="1" t="s">
        <v>57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4"/>
  <sheetViews>
    <sheetView workbookViewId="0">
      <selection activeCell="G38" sqref="G38"/>
    </sheetView>
  </sheetViews>
  <sheetFormatPr baseColWidth="10" defaultColWidth="12.6640625" defaultRowHeight="15.75" customHeight="1"/>
  <sheetData>
    <row r="1" spans="1:2" ht="15.75" customHeight="1">
      <c r="A1" s="1" t="s">
        <v>5</v>
      </c>
      <c r="B1" s="1" t="s">
        <v>59</v>
      </c>
    </row>
    <row r="2" spans="1:2" ht="15.75" customHeight="1">
      <c r="A2" s="1">
        <v>2012</v>
      </c>
      <c r="B2" s="1" t="s">
        <v>60</v>
      </c>
    </row>
    <row r="3" spans="1:2" ht="15.75" customHeight="1">
      <c r="A3" s="1">
        <v>2016</v>
      </c>
      <c r="B3" s="1" t="s">
        <v>58</v>
      </c>
    </row>
    <row r="4" spans="1:2" ht="15.75" customHeight="1">
      <c r="A4" s="1">
        <v>2020</v>
      </c>
      <c r="B4" s="1" t="s">
        <v>57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4"/>
  <sheetViews>
    <sheetView workbookViewId="0">
      <selection activeCell="H29" sqref="A1:XFD1048576"/>
    </sheetView>
  </sheetViews>
  <sheetFormatPr baseColWidth="10" defaultColWidth="12.6640625" defaultRowHeight="15.75" customHeight="1"/>
  <sheetData>
    <row r="1" spans="1:12" ht="15.75" customHeight="1">
      <c r="A1" s="2"/>
      <c r="B1" s="19"/>
      <c r="C1" s="20"/>
      <c r="D1" s="19"/>
      <c r="E1" s="20"/>
      <c r="F1" s="1"/>
      <c r="G1" s="17"/>
      <c r="H1" s="12"/>
      <c r="I1" s="13"/>
      <c r="J1" s="13"/>
      <c r="K1" s="14"/>
      <c r="L1" s="15"/>
    </row>
    <row r="2" spans="1:12" ht="15.75" customHeight="1">
      <c r="A2" s="3"/>
      <c r="B2" s="21"/>
      <c r="C2" s="22"/>
      <c r="D2" s="21"/>
      <c r="E2" s="22"/>
      <c r="F2" s="1"/>
      <c r="G2" s="17"/>
      <c r="H2" s="12"/>
      <c r="I2" s="13"/>
      <c r="J2" s="13"/>
      <c r="K2" s="14"/>
      <c r="L2" s="15"/>
    </row>
    <row r="3" spans="1:12" ht="15.75" customHeight="1">
      <c r="A3" s="3"/>
      <c r="B3" s="21"/>
      <c r="C3" s="22"/>
      <c r="D3" s="21"/>
      <c r="E3" s="22"/>
      <c r="F3" s="1"/>
      <c r="G3" s="17"/>
      <c r="H3" s="12"/>
      <c r="I3" s="13"/>
      <c r="J3" s="13"/>
      <c r="K3" s="14"/>
      <c r="L3" s="15"/>
    </row>
    <row r="4" spans="1:12" ht="15.75" customHeight="1">
      <c r="A4" s="3"/>
      <c r="B4" s="21"/>
      <c r="C4" s="22"/>
      <c r="D4" s="21"/>
      <c r="E4" s="22"/>
      <c r="F4" s="1"/>
      <c r="G4" s="17"/>
      <c r="H4" s="12"/>
      <c r="I4" s="13"/>
      <c r="J4" s="13"/>
      <c r="K4" s="14"/>
      <c r="L4" s="15"/>
    </row>
    <row r="5" spans="1:12" ht="15.75" customHeight="1">
      <c r="A5" s="3"/>
      <c r="B5" s="21"/>
      <c r="C5" s="22"/>
      <c r="D5" s="21"/>
      <c r="E5" s="22"/>
      <c r="F5" s="1"/>
      <c r="G5" s="17"/>
      <c r="H5" s="12"/>
      <c r="I5" s="13"/>
      <c r="J5" s="13"/>
      <c r="K5" s="14"/>
      <c r="L5" s="15"/>
    </row>
    <row r="6" spans="1:12" ht="15.75" customHeight="1">
      <c r="A6" s="3"/>
      <c r="B6" s="21"/>
      <c r="C6" s="22"/>
      <c r="D6" s="21"/>
      <c r="E6" s="22"/>
      <c r="F6" s="1"/>
      <c r="G6" s="17"/>
      <c r="H6" s="12"/>
      <c r="I6" s="13"/>
      <c r="J6" s="13"/>
      <c r="K6" s="14"/>
      <c r="L6" s="15"/>
    </row>
    <row r="7" spans="1:12" ht="15.75" customHeight="1">
      <c r="A7" s="3"/>
      <c r="B7" s="21"/>
      <c r="C7" s="22"/>
      <c r="D7" s="21"/>
      <c r="E7" s="22"/>
      <c r="F7" s="1"/>
      <c r="G7" s="17"/>
      <c r="H7" s="12"/>
      <c r="I7" s="13"/>
      <c r="J7" s="13"/>
      <c r="K7" s="14"/>
      <c r="L7" s="15"/>
    </row>
    <row r="8" spans="1:12" ht="15.75" customHeight="1">
      <c r="A8" s="3"/>
      <c r="B8" s="21"/>
      <c r="C8" s="22"/>
      <c r="D8" s="21"/>
      <c r="E8" s="22"/>
      <c r="F8" s="1"/>
      <c r="G8" s="17"/>
      <c r="H8" s="12"/>
      <c r="I8" s="13"/>
      <c r="J8" s="13"/>
      <c r="K8" s="14"/>
      <c r="L8" s="15"/>
    </row>
    <row r="9" spans="1:12" ht="15.75" customHeight="1">
      <c r="A9" s="3"/>
      <c r="B9" s="21"/>
      <c r="C9" s="22"/>
      <c r="D9" s="21"/>
      <c r="E9" s="22"/>
      <c r="F9" s="1"/>
      <c r="G9" s="17"/>
      <c r="H9" s="12"/>
      <c r="I9" s="13"/>
      <c r="J9" s="13"/>
      <c r="K9" s="23"/>
      <c r="L9" s="15"/>
    </row>
    <row r="10" spans="1:12" ht="15.75" customHeight="1">
      <c r="A10" s="3"/>
      <c r="B10" s="21"/>
      <c r="C10" s="24"/>
      <c r="D10" s="21"/>
      <c r="E10" s="22"/>
      <c r="F10" s="1"/>
      <c r="G10" s="17"/>
      <c r="H10" s="12"/>
      <c r="I10" s="13"/>
      <c r="J10" s="13"/>
      <c r="K10" s="14"/>
      <c r="L10" s="15"/>
    </row>
    <row r="11" spans="1:12" ht="15.75" customHeight="1">
      <c r="A11" s="3"/>
      <c r="B11" s="5"/>
      <c r="C11" s="22"/>
      <c r="D11" s="5"/>
      <c r="E11" s="22"/>
      <c r="F11" s="1"/>
      <c r="G11" s="17"/>
      <c r="H11" s="12"/>
      <c r="I11" s="13"/>
      <c r="J11" s="13"/>
      <c r="K11" s="14"/>
      <c r="L11" s="15"/>
    </row>
    <row r="12" spans="1:12" ht="15.75" customHeight="1">
      <c r="A12" s="3"/>
      <c r="B12" s="5"/>
      <c r="C12" s="24"/>
      <c r="D12" s="5"/>
      <c r="E12" s="22"/>
      <c r="F12" s="1"/>
    </row>
    <row r="13" spans="1:12" ht="15.75" customHeight="1">
      <c r="A13" s="3"/>
      <c r="B13" s="5"/>
      <c r="C13" s="22"/>
      <c r="D13" s="5"/>
      <c r="E13" s="22"/>
      <c r="F13" s="1"/>
    </row>
    <row r="14" spans="1:12" ht="15.75" customHeight="1">
      <c r="A14" s="3"/>
      <c r="B14" s="5"/>
      <c r="C14" s="24"/>
      <c r="D14" s="5"/>
      <c r="E14" s="22"/>
      <c r="F1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A58D-BE36-0146-8986-685EC2525C92}">
  <dimension ref="A1:E89"/>
  <sheetViews>
    <sheetView tabSelected="1" topLeftCell="A51" workbookViewId="0">
      <selection activeCell="B68" sqref="B68"/>
    </sheetView>
  </sheetViews>
  <sheetFormatPr baseColWidth="10" defaultRowHeight="13"/>
  <cols>
    <col min="2" max="2" width="24.83203125" bestFit="1" customWidth="1"/>
    <col min="3" max="3" width="27.33203125" bestFit="1" customWidth="1"/>
  </cols>
  <sheetData>
    <row r="1" spans="1:5" ht="16">
      <c r="A1" s="25" t="s">
        <v>0</v>
      </c>
      <c r="B1" s="31" t="s">
        <v>61</v>
      </c>
      <c r="C1" s="31" t="s">
        <v>62</v>
      </c>
      <c r="D1" s="25" t="s">
        <v>5</v>
      </c>
      <c r="E1" s="30" t="s">
        <v>63</v>
      </c>
    </row>
    <row r="2" spans="1:5">
      <c r="A2" s="29" t="s">
        <v>7</v>
      </c>
      <c r="B2" s="29">
        <v>100</v>
      </c>
      <c r="C2" s="29">
        <v>46.87</v>
      </c>
      <c r="D2">
        <v>2012</v>
      </c>
      <c r="E2" s="30" t="s">
        <v>57</v>
      </c>
    </row>
    <row r="3" spans="1:5">
      <c r="A3" s="29" t="s">
        <v>13</v>
      </c>
      <c r="B3" s="29">
        <v>90.1</v>
      </c>
      <c r="C3" s="29">
        <v>46.4</v>
      </c>
      <c r="D3">
        <v>2012</v>
      </c>
      <c r="E3" s="30" t="s">
        <v>57</v>
      </c>
    </row>
    <row r="4" spans="1:5">
      <c r="A4" s="29" t="s">
        <v>14</v>
      </c>
      <c r="B4" s="29">
        <v>100</v>
      </c>
      <c r="C4" s="29">
        <v>25.91</v>
      </c>
      <c r="D4">
        <v>2012</v>
      </c>
      <c r="E4" s="30" t="s">
        <v>57</v>
      </c>
    </row>
    <row r="5" spans="1:5">
      <c r="A5" s="29" t="s">
        <v>21</v>
      </c>
      <c r="B5" s="29">
        <v>89.31</v>
      </c>
      <c r="C5" s="29">
        <v>41.1</v>
      </c>
      <c r="D5">
        <v>2012</v>
      </c>
      <c r="E5" s="30" t="s">
        <v>57</v>
      </c>
    </row>
    <row r="6" spans="1:5">
      <c r="A6" s="29" t="s">
        <v>26</v>
      </c>
      <c r="B6" s="29">
        <v>80.91</v>
      </c>
      <c r="C6" s="29">
        <v>39.28</v>
      </c>
      <c r="D6">
        <v>2012</v>
      </c>
      <c r="E6" s="30" t="s">
        <v>57</v>
      </c>
    </row>
    <row r="7" spans="1:5">
      <c r="A7" s="29" t="s">
        <v>30</v>
      </c>
      <c r="B7" s="29">
        <v>79.23</v>
      </c>
      <c r="C7" s="29">
        <v>65.62</v>
      </c>
      <c r="D7">
        <v>2012</v>
      </c>
      <c r="E7" s="30" t="s">
        <v>57</v>
      </c>
    </row>
    <row r="8" spans="1:5">
      <c r="A8" s="29" t="s">
        <v>31</v>
      </c>
      <c r="B8" s="29">
        <v>100</v>
      </c>
      <c r="C8" s="29">
        <v>37.96</v>
      </c>
      <c r="D8">
        <v>2012</v>
      </c>
      <c r="E8" s="30" t="s">
        <v>57</v>
      </c>
    </row>
    <row r="9" spans="1:5">
      <c r="A9" s="29" t="s">
        <v>34</v>
      </c>
      <c r="B9" s="29">
        <v>97</v>
      </c>
      <c r="C9" s="29">
        <v>57.76</v>
      </c>
      <c r="D9">
        <v>2012</v>
      </c>
      <c r="E9" s="30" t="s">
        <v>57</v>
      </c>
    </row>
    <row r="10" spans="1:5">
      <c r="A10" s="29" t="s">
        <v>45</v>
      </c>
      <c r="B10" s="29">
        <v>97.89</v>
      </c>
      <c r="C10" s="29">
        <v>44.03</v>
      </c>
      <c r="D10">
        <v>2012</v>
      </c>
      <c r="E10" s="30" t="s">
        <v>57</v>
      </c>
    </row>
    <row r="11" spans="1:5">
      <c r="A11" s="29" t="s">
        <v>49</v>
      </c>
      <c r="B11" s="29">
        <v>100</v>
      </c>
      <c r="C11" s="29">
        <v>34.85</v>
      </c>
      <c r="D11">
        <v>2012</v>
      </c>
      <c r="E11" s="30" t="s">
        <v>57</v>
      </c>
    </row>
    <row r="12" spans="1:5">
      <c r="A12" s="29" t="s">
        <v>53</v>
      </c>
      <c r="B12" s="29">
        <v>100</v>
      </c>
      <c r="C12" s="29">
        <v>24.53</v>
      </c>
      <c r="D12">
        <v>2012</v>
      </c>
      <c r="E12" s="30" t="s">
        <v>57</v>
      </c>
    </row>
    <row r="13" spans="1:5">
      <c r="A13" s="29" t="s">
        <v>52</v>
      </c>
      <c r="B13" s="29">
        <v>96.3</v>
      </c>
      <c r="C13" s="29">
        <v>16.850000000000001</v>
      </c>
      <c r="D13">
        <v>2012</v>
      </c>
      <c r="E13" s="30" t="s">
        <v>57</v>
      </c>
    </row>
    <row r="14" spans="1:5">
      <c r="A14" s="29" t="s">
        <v>54</v>
      </c>
      <c r="B14" s="29">
        <v>100</v>
      </c>
      <c r="C14" s="29">
        <v>50.02</v>
      </c>
      <c r="D14">
        <v>2012</v>
      </c>
      <c r="E14" s="30" t="s">
        <v>57</v>
      </c>
    </row>
    <row r="15" spans="1:5">
      <c r="A15" s="29" t="s">
        <v>43</v>
      </c>
      <c r="B15" s="29">
        <v>100</v>
      </c>
      <c r="C15" s="29">
        <v>59.54</v>
      </c>
      <c r="D15">
        <v>2012</v>
      </c>
      <c r="E15" s="30" t="s">
        <v>57</v>
      </c>
    </row>
    <row r="16" spans="1:5">
      <c r="A16" s="29" t="s">
        <v>7</v>
      </c>
      <c r="B16" s="29">
        <v>56.29</v>
      </c>
      <c r="C16" s="29">
        <v>45.95</v>
      </c>
      <c r="D16">
        <v>2016</v>
      </c>
      <c r="E16" s="30" t="s">
        <v>57</v>
      </c>
    </row>
    <row r="17" spans="1:5">
      <c r="A17" s="29" t="s">
        <v>13</v>
      </c>
      <c r="B17" s="29">
        <v>64.44</v>
      </c>
      <c r="C17" s="29">
        <v>45.72</v>
      </c>
      <c r="D17">
        <v>2016</v>
      </c>
      <c r="E17" s="30" t="s">
        <v>57</v>
      </c>
    </row>
    <row r="18" spans="1:5">
      <c r="A18" s="29" t="s">
        <v>14</v>
      </c>
      <c r="B18" s="29">
        <v>71.3</v>
      </c>
      <c r="C18" s="29">
        <v>38.81</v>
      </c>
      <c r="D18">
        <v>2016</v>
      </c>
      <c r="E18" s="30" t="s">
        <v>57</v>
      </c>
    </row>
    <row r="19" spans="1:5">
      <c r="A19" s="29" t="s">
        <v>21</v>
      </c>
      <c r="B19" s="29">
        <v>48.26</v>
      </c>
      <c r="C19" s="29">
        <v>36.549999999999997</v>
      </c>
      <c r="D19">
        <v>2016</v>
      </c>
      <c r="E19" s="30" t="s">
        <v>57</v>
      </c>
    </row>
    <row r="20" spans="1:5">
      <c r="A20" s="29" t="s">
        <v>26</v>
      </c>
      <c r="B20" s="29">
        <v>37.68</v>
      </c>
      <c r="C20" s="29">
        <v>35.229999999999997</v>
      </c>
      <c r="D20">
        <v>2016</v>
      </c>
      <c r="E20" s="30" t="s">
        <v>57</v>
      </c>
    </row>
    <row r="21" spans="1:5">
      <c r="A21" s="29" t="s">
        <v>30</v>
      </c>
      <c r="B21" s="29">
        <v>54.5</v>
      </c>
      <c r="C21" s="29">
        <v>40.229999999999997</v>
      </c>
      <c r="D21">
        <v>2016</v>
      </c>
      <c r="E21" s="30" t="s">
        <v>57</v>
      </c>
    </row>
    <row r="22" spans="1:5">
      <c r="A22" s="29" t="s">
        <v>31</v>
      </c>
      <c r="B22" s="29">
        <v>56.12</v>
      </c>
      <c r="C22" s="29">
        <v>35.869999999999997</v>
      </c>
      <c r="D22">
        <v>2016</v>
      </c>
      <c r="E22" s="30" t="s">
        <v>57</v>
      </c>
    </row>
    <row r="23" spans="1:5">
      <c r="A23" s="29" t="s">
        <v>34</v>
      </c>
      <c r="B23" s="29">
        <v>54.69</v>
      </c>
      <c r="C23" s="29">
        <v>56.38</v>
      </c>
      <c r="D23">
        <v>2016</v>
      </c>
      <c r="E23" s="30" t="s">
        <v>57</v>
      </c>
    </row>
    <row r="24" spans="1:5">
      <c r="A24" s="29" t="s">
        <v>45</v>
      </c>
      <c r="B24" s="29">
        <v>43.05</v>
      </c>
      <c r="C24" s="29">
        <v>35.020000000000003</v>
      </c>
      <c r="D24">
        <v>2016</v>
      </c>
      <c r="E24" s="30" t="s">
        <v>57</v>
      </c>
    </row>
    <row r="25" spans="1:5">
      <c r="A25" s="29" t="s">
        <v>53</v>
      </c>
      <c r="B25" s="29">
        <v>49.9</v>
      </c>
      <c r="C25" s="29">
        <v>24.3</v>
      </c>
      <c r="D25">
        <v>2016</v>
      </c>
      <c r="E25" s="30" t="s">
        <v>57</v>
      </c>
    </row>
    <row r="26" spans="1:5">
      <c r="A26" s="29" t="s">
        <v>52</v>
      </c>
      <c r="B26" s="29">
        <v>61.69</v>
      </c>
      <c r="C26" s="29">
        <v>21.42</v>
      </c>
      <c r="D26">
        <v>2016</v>
      </c>
      <c r="E26" s="30" t="s">
        <v>57</v>
      </c>
    </row>
    <row r="27" spans="1:5">
      <c r="A27" s="29" t="s">
        <v>54</v>
      </c>
      <c r="B27" s="29">
        <v>52.64</v>
      </c>
      <c r="C27" s="29">
        <v>45.75</v>
      </c>
      <c r="D27">
        <v>2016</v>
      </c>
      <c r="E27" s="30" t="s">
        <v>57</v>
      </c>
    </row>
    <row r="28" spans="1:5">
      <c r="A28" s="29" t="s">
        <v>43</v>
      </c>
      <c r="B28">
        <v>64.290000000000006</v>
      </c>
      <c r="C28">
        <v>34.08</v>
      </c>
      <c r="D28">
        <v>2016</v>
      </c>
      <c r="E28" s="30" t="s">
        <v>57</v>
      </c>
    </row>
    <row r="29" spans="1:5">
      <c r="A29" s="29" t="s">
        <v>7</v>
      </c>
      <c r="B29" s="29">
        <v>43.7</v>
      </c>
      <c r="C29" s="29">
        <v>100</v>
      </c>
      <c r="D29">
        <v>2020</v>
      </c>
      <c r="E29" s="30" t="s">
        <v>58</v>
      </c>
    </row>
    <row r="30" spans="1:5">
      <c r="A30" s="29" t="s">
        <v>49</v>
      </c>
      <c r="B30" s="29">
        <v>24.64</v>
      </c>
      <c r="C30" s="29">
        <v>92.26</v>
      </c>
      <c r="D30">
        <v>2020</v>
      </c>
      <c r="E30" s="30" t="s">
        <v>58</v>
      </c>
    </row>
    <row r="31" spans="1:5">
      <c r="A31" s="29" t="s">
        <v>13</v>
      </c>
      <c r="B31" s="29">
        <v>61.9</v>
      </c>
      <c r="C31" s="29">
        <v>93.7</v>
      </c>
      <c r="D31">
        <v>2020</v>
      </c>
      <c r="E31" s="30" t="s">
        <v>58</v>
      </c>
    </row>
    <row r="32" spans="1:5">
      <c r="A32" s="29" t="s">
        <v>21</v>
      </c>
      <c r="B32" s="29">
        <v>52.9</v>
      </c>
      <c r="C32" s="29">
        <v>93.72</v>
      </c>
      <c r="D32">
        <v>2020</v>
      </c>
      <c r="E32" s="30" t="s">
        <v>58</v>
      </c>
    </row>
    <row r="33" spans="1:5">
      <c r="A33" s="29" t="s">
        <v>52</v>
      </c>
      <c r="B33" s="29">
        <v>38.6</v>
      </c>
      <c r="C33" s="29">
        <v>97.67</v>
      </c>
      <c r="D33">
        <v>2020</v>
      </c>
      <c r="E33" s="30" t="s">
        <v>58</v>
      </c>
    </row>
    <row r="34" spans="1:5">
      <c r="A34" s="29" t="s">
        <v>26</v>
      </c>
      <c r="B34" s="29">
        <v>8.36</v>
      </c>
      <c r="C34" s="29">
        <v>84.4</v>
      </c>
      <c r="D34">
        <v>2020</v>
      </c>
      <c r="E34" s="30" t="s">
        <v>58</v>
      </c>
    </row>
    <row r="35" spans="1:5">
      <c r="A35" s="29" t="s">
        <v>30</v>
      </c>
      <c r="B35" s="29">
        <v>42.95</v>
      </c>
      <c r="C35" s="29">
        <v>93.53</v>
      </c>
      <c r="D35">
        <v>2020</v>
      </c>
      <c r="E35" s="30" t="s">
        <v>58</v>
      </c>
    </row>
    <row r="36" spans="1:5">
      <c r="A36" s="29" t="s">
        <v>31</v>
      </c>
      <c r="B36" s="29">
        <v>72.37</v>
      </c>
      <c r="C36" s="29">
        <v>100</v>
      </c>
      <c r="D36">
        <v>2020</v>
      </c>
      <c r="E36" s="30" t="s">
        <v>58</v>
      </c>
    </row>
    <row r="37" spans="1:5">
      <c r="A37" s="29" t="s">
        <v>34</v>
      </c>
      <c r="B37" s="29">
        <v>100</v>
      </c>
      <c r="C37" s="29">
        <v>90.94</v>
      </c>
      <c r="D37">
        <v>2020</v>
      </c>
      <c r="E37" s="30" t="s">
        <v>58</v>
      </c>
    </row>
    <row r="38" spans="1:5">
      <c r="A38" s="29" t="s">
        <v>43</v>
      </c>
      <c r="B38" s="29">
        <v>53.3</v>
      </c>
      <c r="C38" s="29">
        <v>100</v>
      </c>
      <c r="D38">
        <v>2020</v>
      </c>
      <c r="E38" s="30" t="s">
        <v>58</v>
      </c>
    </row>
    <row r="39" spans="1:5">
      <c r="A39" s="29" t="s">
        <v>45</v>
      </c>
      <c r="B39" s="29">
        <v>100</v>
      </c>
      <c r="C39" s="29">
        <v>97.87</v>
      </c>
      <c r="D39">
        <v>2020</v>
      </c>
      <c r="E39" s="30" t="s">
        <v>58</v>
      </c>
    </row>
    <row r="40" spans="1:5">
      <c r="A40" s="29" t="s">
        <v>53</v>
      </c>
      <c r="B40" s="29">
        <v>15.8</v>
      </c>
      <c r="C40" s="29">
        <v>97.1</v>
      </c>
      <c r="D40">
        <v>2020</v>
      </c>
      <c r="E40" s="30" t="s">
        <v>58</v>
      </c>
    </row>
    <row r="41" spans="1:5">
      <c r="A41" s="29" t="s">
        <v>54</v>
      </c>
      <c r="B41" s="29">
        <v>20.2</v>
      </c>
      <c r="C41" s="29">
        <v>100</v>
      </c>
      <c r="D41">
        <v>2020</v>
      </c>
      <c r="E41" s="30" t="s">
        <v>58</v>
      </c>
    </row>
    <row r="42" spans="1:5">
      <c r="A42" s="29" t="s">
        <v>49</v>
      </c>
      <c r="B42" s="29">
        <v>82.6</v>
      </c>
      <c r="C42" s="29">
        <v>63.3</v>
      </c>
      <c r="D42">
        <v>2024</v>
      </c>
      <c r="E42" s="30" t="s">
        <v>57</v>
      </c>
    </row>
    <row r="43" spans="1:5">
      <c r="A43" s="29" t="s">
        <v>53</v>
      </c>
      <c r="B43" s="29">
        <v>90.9</v>
      </c>
      <c r="C43" s="29">
        <v>80</v>
      </c>
      <c r="D43">
        <v>2024</v>
      </c>
      <c r="E43" s="30" t="s">
        <v>57</v>
      </c>
    </row>
    <row r="44" spans="1:5">
      <c r="A44" s="29" t="s">
        <v>51</v>
      </c>
      <c r="B44" s="29">
        <v>89.7</v>
      </c>
      <c r="C44" s="29">
        <v>71.8</v>
      </c>
      <c r="D44">
        <v>2024</v>
      </c>
      <c r="E44" s="30" t="s">
        <v>57</v>
      </c>
    </row>
    <row r="45" spans="1:5">
      <c r="A45" s="29" t="s">
        <v>21</v>
      </c>
      <c r="B45" s="29">
        <v>81.099999999999994</v>
      </c>
      <c r="C45" s="29">
        <v>68.099999999999994</v>
      </c>
      <c r="D45">
        <v>2024</v>
      </c>
      <c r="E45" s="30" t="s">
        <v>57</v>
      </c>
    </row>
    <row r="46" spans="1:5">
      <c r="A46" s="29" t="s">
        <v>52</v>
      </c>
      <c r="B46" s="29">
        <v>70.099999999999994</v>
      </c>
      <c r="C46" s="29">
        <v>68.900000000000006</v>
      </c>
      <c r="D46">
        <v>2024</v>
      </c>
      <c r="E46" s="30" t="s">
        <v>57</v>
      </c>
    </row>
    <row r="47" spans="1:5">
      <c r="A47" s="29" t="s">
        <v>54</v>
      </c>
      <c r="B47" s="29">
        <v>89.3</v>
      </c>
      <c r="C47" s="29">
        <v>99.1</v>
      </c>
      <c r="D47">
        <v>2024</v>
      </c>
      <c r="E47" s="30" t="s">
        <v>57</v>
      </c>
    </row>
    <row r="48" spans="1:5">
      <c r="A48" s="29" t="s">
        <v>26</v>
      </c>
      <c r="B48" s="29">
        <v>63.8</v>
      </c>
      <c r="C48" s="29">
        <v>54.3</v>
      </c>
      <c r="D48">
        <v>2024</v>
      </c>
      <c r="E48" s="30" t="s">
        <v>57</v>
      </c>
    </row>
    <row r="49" spans="1:5">
      <c r="A49" s="29" t="s">
        <v>30</v>
      </c>
      <c r="B49" s="29">
        <v>87.3</v>
      </c>
      <c r="C49" s="29">
        <v>73.8</v>
      </c>
      <c r="D49">
        <v>2024</v>
      </c>
      <c r="E49" s="30" t="s">
        <v>57</v>
      </c>
    </row>
    <row r="50" spans="1:5">
      <c r="A50" s="29" t="s">
        <v>43</v>
      </c>
      <c r="B50" s="29">
        <v>88.6</v>
      </c>
      <c r="C50" s="29">
        <v>63</v>
      </c>
      <c r="D50">
        <v>2024</v>
      </c>
      <c r="E50" s="30" t="s">
        <v>57</v>
      </c>
    </row>
    <row r="51" spans="1:5">
      <c r="A51" s="29" t="s">
        <v>14</v>
      </c>
      <c r="B51" s="29">
        <v>95.2</v>
      </c>
      <c r="C51" s="29">
        <v>84.5</v>
      </c>
      <c r="D51">
        <v>2024</v>
      </c>
      <c r="E51" s="30" t="s">
        <v>57</v>
      </c>
    </row>
    <row r="52" spans="1:5">
      <c r="A52" s="25" t="s">
        <v>7</v>
      </c>
      <c r="B52" s="25">
        <v>42.39</v>
      </c>
      <c r="C52" s="25">
        <v>47.17</v>
      </c>
      <c r="D52">
        <v>2008</v>
      </c>
      <c r="E52" s="30" t="s">
        <v>57</v>
      </c>
    </row>
    <row r="53" spans="1:5">
      <c r="A53" s="25" t="s">
        <v>13</v>
      </c>
      <c r="B53" s="25">
        <v>32.93</v>
      </c>
      <c r="C53" s="25">
        <v>36</v>
      </c>
      <c r="D53">
        <v>2008</v>
      </c>
      <c r="E53" s="30" t="s">
        <v>57</v>
      </c>
    </row>
    <row r="54" spans="1:5">
      <c r="A54" s="25" t="s">
        <v>14</v>
      </c>
      <c r="B54" s="25">
        <v>66.39</v>
      </c>
      <c r="C54" s="25">
        <v>31.63</v>
      </c>
      <c r="D54">
        <v>2008</v>
      </c>
      <c r="E54" s="30" t="s">
        <v>57</v>
      </c>
    </row>
    <row r="55" spans="1:5">
      <c r="A55" s="25" t="s">
        <v>21</v>
      </c>
      <c r="B55" s="25">
        <v>100</v>
      </c>
      <c r="C55" s="25">
        <v>29.68</v>
      </c>
      <c r="D55">
        <v>2008</v>
      </c>
      <c r="E55" s="30" t="s">
        <v>57</v>
      </c>
    </row>
    <row r="56" spans="1:5">
      <c r="A56" s="25" t="s">
        <v>26</v>
      </c>
      <c r="B56" s="25">
        <v>36.450000000000003</v>
      </c>
      <c r="C56" s="25">
        <v>37</v>
      </c>
      <c r="D56">
        <v>2008</v>
      </c>
      <c r="E56" s="30" t="s">
        <v>57</v>
      </c>
    </row>
    <row r="57" spans="1:5">
      <c r="A57" s="25" t="s">
        <v>30</v>
      </c>
      <c r="B57" s="25">
        <v>56.14</v>
      </c>
      <c r="C57" s="25">
        <v>74.010000000000005</v>
      </c>
      <c r="D57">
        <v>2008</v>
      </c>
      <c r="E57" s="30" t="s">
        <v>57</v>
      </c>
    </row>
    <row r="58" spans="1:5">
      <c r="A58" s="25" t="s">
        <v>31</v>
      </c>
      <c r="B58" s="25">
        <v>44.84</v>
      </c>
      <c r="C58" s="25">
        <v>54.56</v>
      </c>
      <c r="D58">
        <v>2008</v>
      </c>
      <c r="E58" s="30" t="s">
        <v>57</v>
      </c>
    </row>
    <row r="59" spans="1:5">
      <c r="A59" s="25" t="s">
        <v>34</v>
      </c>
      <c r="B59" s="25">
        <v>45.43</v>
      </c>
      <c r="C59" s="25">
        <v>72.86</v>
      </c>
      <c r="D59">
        <v>2008</v>
      </c>
      <c r="E59" s="30" t="s">
        <v>57</v>
      </c>
    </row>
    <row r="60" spans="1:5">
      <c r="A60" s="25" t="s">
        <v>45</v>
      </c>
      <c r="B60" s="25">
        <v>58.08</v>
      </c>
      <c r="C60" s="25">
        <v>54.74</v>
      </c>
      <c r="D60">
        <v>2008</v>
      </c>
      <c r="E60" s="30" t="s">
        <v>57</v>
      </c>
    </row>
    <row r="61" spans="1:5">
      <c r="A61" s="25" t="s">
        <v>43</v>
      </c>
      <c r="B61" s="25">
        <v>63.66</v>
      </c>
      <c r="C61" s="25">
        <v>50.04</v>
      </c>
      <c r="D61">
        <v>2008</v>
      </c>
      <c r="E61" s="30" t="s">
        <v>57</v>
      </c>
    </row>
    <row r="62" spans="1:5">
      <c r="A62" s="25" t="s">
        <v>7</v>
      </c>
      <c r="B62" s="25">
        <v>42.61</v>
      </c>
      <c r="C62" s="25">
        <v>100</v>
      </c>
      <c r="D62">
        <v>2004</v>
      </c>
      <c r="E62" s="30" t="s">
        <v>58</v>
      </c>
    </row>
    <row r="63" spans="1:5">
      <c r="A63" s="25" t="s">
        <v>13</v>
      </c>
      <c r="B63" s="25">
        <v>77.8</v>
      </c>
      <c r="C63" s="25">
        <v>98.1</v>
      </c>
      <c r="D63">
        <v>2004</v>
      </c>
      <c r="E63" s="30" t="s">
        <v>58</v>
      </c>
    </row>
    <row r="64" spans="1:5">
      <c r="A64" s="25" t="s">
        <v>14</v>
      </c>
      <c r="B64" s="25">
        <v>46.79</v>
      </c>
      <c r="C64" s="25">
        <v>100</v>
      </c>
      <c r="D64">
        <v>2004</v>
      </c>
      <c r="E64" s="30" t="s">
        <v>58</v>
      </c>
    </row>
    <row r="65" spans="1:5">
      <c r="A65" s="25" t="s">
        <v>21</v>
      </c>
      <c r="B65" s="25">
        <v>52</v>
      </c>
      <c r="C65" s="25">
        <v>100</v>
      </c>
      <c r="D65">
        <v>2004</v>
      </c>
      <c r="E65" s="30" t="s">
        <v>58</v>
      </c>
    </row>
    <row r="66" spans="1:5">
      <c r="A66" s="25" t="s">
        <v>26</v>
      </c>
      <c r="B66" s="25">
        <v>38.39</v>
      </c>
      <c r="C66" s="25">
        <v>79.8</v>
      </c>
      <c r="D66">
        <v>2004</v>
      </c>
      <c r="E66" s="30" t="s">
        <v>58</v>
      </c>
    </row>
    <row r="67" spans="1:5">
      <c r="A67" s="25" t="s">
        <v>30</v>
      </c>
      <c r="B67" s="25">
        <v>100</v>
      </c>
      <c r="C67" s="25">
        <v>79.7</v>
      </c>
      <c r="D67">
        <v>2004</v>
      </c>
      <c r="E67" s="30" t="s">
        <v>58</v>
      </c>
    </row>
    <row r="68" spans="1:5">
      <c r="A68" s="25" t="s">
        <v>31</v>
      </c>
      <c r="B68" s="25">
        <v>51.81</v>
      </c>
      <c r="C68" s="25">
        <v>100</v>
      </c>
      <c r="D68">
        <v>2004</v>
      </c>
      <c r="E68" s="30" t="s">
        <v>58</v>
      </c>
    </row>
    <row r="69" spans="1:5">
      <c r="A69" s="25" t="s">
        <v>34</v>
      </c>
      <c r="B69" s="25">
        <v>74.150000000000006</v>
      </c>
      <c r="C69" s="25">
        <v>100</v>
      </c>
      <c r="D69">
        <v>2004</v>
      </c>
      <c r="E69" s="30" t="s">
        <v>58</v>
      </c>
    </row>
    <row r="70" spans="1:5">
      <c r="A70" s="25" t="s">
        <v>45</v>
      </c>
      <c r="B70" s="25">
        <v>39.64</v>
      </c>
      <c r="C70" s="25">
        <v>99.07</v>
      </c>
      <c r="D70">
        <v>2004</v>
      </c>
      <c r="E70" s="30" t="s">
        <v>58</v>
      </c>
    </row>
    <row r="71" spans="1:5">
      <c r="A71" s="25" t="s">
        <v>49</v>
      </c>
      <c r="B71" s="25">
        <v>64</v>
      </c>
      <c r="C71" s="25">
        <v>100</v>
      </c>
      <c r="D71">
        <v>2004</v>
      </c>
      <c r="E71" s="30" t="s">
        <v>58</v>
      </c>
    </row>
    <row r="72" spans="1:5">
      <c r="A72" s="25" t="s">
        <v>53</v>
      </c>
      <c r="B72" s="25">
        <v>100</v>
      </c>
      <c r="C72" s="25">
        <v>100</v>
      </c>
      <c r="D72">
        <v>2004</v>
      </c>
      <c r="E72" s="30" t="s">
        <v>58</v>
      </c>
    </row>
    <row r="73" spans="1:5">
      <c r="A73" s="25" t="s">
        <v>52</v>
      </c>
      <c r="B73" s="25">
        <v>51</v>
      </c>
      <c r="C73" s="25">
        <v>100</v>
      </c>
      <c r="D73">
        <v>2004</v>
      </c>
      <c r="E73" s="30" t="s">
        <v>58</v>
      </c>
    </row>
    <row r="74" spans="1:5">
      <c r="A74" s="25" t="s">
        <v>54</v>
      </c>
      <c r="B74" s="25">
        <v>100</v>
      </c>
      <c r="C74" s="25">
        <v>100</v>
      </c>
      <c r="D74">
        <v>2004</v>
      </c>
      <c r="E74" s="30" t="s">
        <v>58</v>
      </c>
    </row>
    <row r="75" spans="1:5">
      <c r="A75" s="25" t="s">
        <v>43</v>
      </c>
      <c r="B75" s="25">
        <v>51.52</v>
      </c>
      <c r="C75" s="25">
        <v>100</v>
      </c>
      <c r="D75">
        <v>2004</v>
      </c>
      <c r="E75" s="30" t="s">
        <v>58</v>
      </c>
    </row>
    <row r="76" spans="1:5">
      <c r="A76" s="25" t="s">
        <v>7</v>
      </c>
      <c r="B76" s="25">
        <v>77.89</v>
      </c>
      <c r="C76" s="25">
        <v>35.68</v>
      </c>
      <c r="D76">
        <v>2000</v>
      </c>
      <c r="E76" s="30" t="s">
        <v>58</v>
      </c>
    </row>
    <row r="77" spans="1:5">
      <c r="A77" s="25" t="s">
        <v>49</v>
      </c>
      <c r="B77" s="25">
        <v>71.430000000000007</v>
      </c>
      <c r="C77" s="25">
        <v>64.709999999999994</v>
      </c>
      <c r="D77">
        <v>2000</v>
      </c>
      <c r="E77" s="30" t="s">
        <v>58</v>
      </c>
    </row>
    <row r="78" spans="1:5">
      <c r="A78" s="25" t="s">
        <v>13</v>
      </c>
      <c r="B78" s="25">
        <v>81.83</v>
      </c>
      <c r="C78" s="25">
        <v>73.8</v>
      </c>
      <c r="D78">
        <v>2000</v>
      </c>
      <c r="E78" s="30" t="s">
        <v>58</v>
      </c>
    </row>
    <row r="79" spans="1:5">
      <c r="A79" s="25" t="s">
        <v>14</v>
      </c>
      <c r="B79" s="25">
        <v>83.82</v>
      </c>
      <c r="C79" s="25">
        <v>66.930000000000007</v>
      </c>
      <c r="D79">
        <v>2000</v>
      </c>
      <c r="E79" s="30" t="s">
        <v>58</v>
      </c>
    </row>
    <row r="80" spans="1:5">
      <c r="A80" s="25" t="s">
        <v>21</v>
      </c>
      <c r="B80" s="25">
        <v>100</v>
      </c>
      <c r="C80" s="25">
        <v>43.05</v>
      </c>
      <c r="D80">
        <v>2000</v>
      </c>
      <c r="E80" s="30" t="s">
        <v>58</v>
      </c>
    </row>
    <row r="81" spans="1:5">
      <c r="A81" s="25" t="s">
        <v>26</v>
      </c>
      <c r="B81" s="25">
        <v>49.73</v>
      </c>
      <c r="C81" s="25">
        <v>30.36</v>
      </c>
      <c r="D81">
        <v>2000</v>
      </c>
      <c r="E81" s="30" t="s">
        <v>58</v>
      </c>
    </row>
    <row r="82" spans="1:5">
      <c r="A82" s="25" t="s">
        <v>30</v>
      </c>
      <c r="B82" s="25">
        <v>70.41</v>
      </c>
      <c r="C82" s="25">
        <v>78.599999999999994</v>
      </c>
      <c r="D82">
        <v>2000</v>
      </c>
      <c r="E82" s="30" t="s">
        <v>58</v>
      </c>
    </row>
    <row r="83" spans="1:5">
      <c r="A83" s="25" t="s">
        <v>31</v>
      </c>
      <c r="B83" s="25">
        <v>73.61</v>
      </c>
      <c r="C83" s="25">
        <v>57.98</v>
      </c>
      <c r="D83">
        <v>2000</v>
      </c>
      <c r="E83" s="30" t="s">
        <v>58</v>
      </c>
    </row>
    <row r="84" spans="1:5">
      <c r="A84" s="25" t="s">
        <v>34</v>
      </c>
      <c r="B84" s="25">
        <v>74.2</v>
      </c>
      <c r="C84" s="25">
        <v>72.47</v>
      </c>
      <c r="D84">
        <v>2000</v>
      </c>
      <c r="E84" s="30" t="s">
        <v>58</v>
      </c>
    </row>
    <row r="85" spans="1:5">
      <c r="A85" s="25" t="s">
        <v>45</v>
      </c>
      <c r="B85" s="25">
        <v>88.55</v>
      </c>
      <c r="C85" s="25">
        <v>69.239999999999995</v>
      </c>
      <c r="D85">
        <v>2000</v>
      </c>
      <c r="E85" s="30" t="s">
        <v>58</v>
      </c>
    </row>
    <row r="86" spans="1:5">
      <c r="A86" s="25" t="s">
        <v>34</v>
      </c>
      <c r="B86" s="29">
        <v>0</v>
      </c>
      <c r="C86" s="29">
        <v>0</v>
      </c>
      <c r="D86">
        <v>2024</v>
      </c>
      <c r="E86" s="30" t="s">
        <v>57</v>
      </c>
    </row>
    <row r="87" spans="1:5">
      <c r="A87" s="25" t="s">
        <v>7</v>
      </c>
      <c r="B87" s="29">
        <v>89.3</v>
      </c>
      <c r="C87" s="29">
        <v>78.8</v>
      </c>
      <c r="D87">
        <v>2024</v>
      </c>
      <c r="E87" s="30" t="s">
        <v>57</v>
      </c>
    </row>
    <row r="88" spans="1:5">
      <c r="A88" s="25" t="s">
        <v>13</v>
      </c>
      <c r="B88" s="29">
        <v>100</v>
      </c>
      <c r="C88" s="29">
        <v>81.2</v>
      </c>
      <c r="D88">
        <v>2024</v>
      </c>
      <c r="E88" s="30" t="s">
        <v>57</v>
      </c>
    </row>
    <row r="89" spans="1:5">
      <c r="A89" s="25"/>
      <c r="B89" s="29"/>
      <c r="C89" s="29"/>
      <c r="E89" s="30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0C26-7879-104A-871E-0B94558F8BC0}">
  <dimension ref="A1:F85"/>
  <sheetViews>
    <sheetView topLeftCell="A73" workbookViewId="0">
      <selection activeCell="A81" sqref="A81"/>
    </sheetView>
  </sheetViews>
  <sheetFormatPr baseColWidth="10" defaultRowHeight="13"/>
  <cols>
    <col min="5" max="5" width="0" hidden="1" customWidth="1"/>
  </cols>
  <sheetData>
    <row r="1" spans="1:6">
      <c r="A1" s="32" t="s">
        <v>0</v>
      </c>
      <c r="B1" s="32" t="s">
        <v>65</v>
      </c>
      <c r="C1" s="32" t="s">
        <v>66</v>
      </c>
      <c r="D1" s="32" t="s">
        <v>5</v>
      </c>
      <c r="F1" s="25" t="s">
        <v>59</v>
      </c>
    </row>
    <row r="2" spans="1:6">
      <c r="A2" s="25" t="s">
        <v>7</v>
      </c>
      <c r="B2" s="25">
        <v>44.59</v>
      </c>
      <c r="C2" s="25">
        <v>53.65</v>
      </c>
      <c r="D2" s="25">
        <v>2012</v>
      </c>
      <c r="E2" t="b">
        <f>B2&gt;C2</f>
        <v>0</v>
      </c>
      <c r="F2" s="30" t="str">
        <f>IF(E2,"D","R")</f>
        <v>R</v>
      </c>
    </row>
    <row r="3" spans="1:6">
      <c r="A3" s="25" t="s">
        <v>13</v>
      </c>
      <c r="B3" s="25">
        <v>50.01</v>
      </c>
      <c r="C3" s="25">
        <v>49.13</v>
      </c>
      <c r="D3" s="25">
        <v>2012</v>
      </c>
      <c r="E3" t="b">
        <f t="shared" ref="E3:E57" si="0">B3&gt;C3</f>
        <v>1</v>
      </c>
      <c r="F3" s="30" t="str">
        <f t="shared" ref="F3:F66" si="1">IF(E3,"D","R")</f>
        <v>D</v>
      </c>
    </row>
    <row r="4" spans="1:6">
      <c r="A4" s="25" t="s">
        <v>14</v>
      </c>
      <c r="B4" s="25">
        <v>45.48</v>
      </c>
      <c r="C4" s="25">
        <v>53.3</v>
      </c>
      <c r="D4" s="25">
        <v>2012</v>
      </c>
      <c r="E4" t="b">
        <f t="shared" si="0"/>
        <v>0</v>
      </c>
      <c r="F4" s="30" t="str">
        <f t="shared" si="1"/>
        <v>R</v>
      </c>
    </row>
    <row r="5" spans="1:6">
      <c r="A5" s="25" t="s">
        <v>21</v>
      </c>
      <c r="B5" s="25">
        <v>54.21</v>
      </c>
      <c r="C5" s="25">
        <v>44.71</v>
      </c>
      <c r="D5" s="25">
        <v>2012</v>
      </c>
      <c r="E5" t="b">
        <f t="shared" si="0"/>
        <v>1</v>
      </c>
      <c r="F5" s="30" t="str">
        <f t="shared" si="1"/>
        <v>D</v>
      </c>
    </row>
    <row r="6" spans="1:6">
      <c r="A6" s="25" t="s">
        <v>26</v>
      </c>
      <c r="B6" s="25">
        <v>51.98</v>
      </c>
      <c r="C6" s="25">
        <v>46.4</v>
      </c>
      <c r="D6" s="25">
        <v>2012</v>
      </c>
      <c r="E6" t="b">
        <f t="shared" si="0"/>
        <v>1</v>
      </c>
      <c r="F6" s="30" t="str">
        <f t="shared" si="1"/>
        <v>D</v>
      </c>
    </row>
    <row r="7" spans="1:6">
      <c r="A7" s="25" t="s">
        <v>30</v>
      </c>
      <c r="B7" s="25">
        <v>48.35</v>
      </c>
      <c r="C7" s="25">
        <v>50.39</v>
      </c>
      <c r="D7" s="25">
        <v>2012</v>
      </c>
      <c r="E7" t="b">
        <f t="shared" si="0"/>
        <v>0</v>
      </c>
      <c r="F7" s="30" t="str">
        <f t="shared" si="1"/>
        <v>R</v>
      </c>
    </row>
    <row r="8" spans="1:6">
      <c r="A8" s="25" t="s">
        <v>31</v>
      </c>
      <c r="B8" s="25">
        <v>50.67</v>
      </c>
      <c r="C8" s="25">
        <v>47.69</v>
      </c>
      <c r="D8" s="25">
        <v>2012</v>
      </c>
      <c r="E8" t="b">
        <f t="shared" si="0"/>
        <v>1</v>
      </c>
      <c r="F8" s="30" t="str">
        <f t="shared" si="1"/>
        <v>D</v>
      </c>
    </row>
    <row r="9" spans="1:6">
      <c r="A9" s="25" t="s">
        <v>34</v>
      </c>
      <c r="B9" s="25">
        <v>51.97</v>
      </c>
      <c r="C9" s="25">
        <v>46.59</v>
      </c>
      <c r="D9" s="25">
        <v>2012</v>
      </c>
      <c r="E9" t="b">
        <f t="shared" si="0"/>
        <v>1</v>
      </c>
      <c r="F9" s="30" t="str">
        <f t="shared" si="1"/>
        <v>D</v>
      </c>
    </row>
    <row r="10" spans="1:6">
      <c r="A10" s="25" t="s">
        <v>45</v>
      </c>
      <c r="B10" s="25">
        <v>52.83</v>
      </c>
      <c r="C10" s="25">
        <v>45.89</v>
      </c>
      <c r="D10" s="25">
        <v>2012</v>
      </c>
      <c r="E10" t="b">
        <f t="shared" si="0"/>
        <v>1</v>
      </c>
      <c r="F10" s="30" t="str">
        <f t="shared" si="1"/>
        <v>D</v>
      </c>
    </row>
    <row r="11" spans="1:6">
      <c r="A11" s="25" t="s">
        <v>49</v>
      </c>
      <c r="B11" s="25">
        <v>51.49</v>
      </c>
      <c r="C11" s="25">
        <v>46.13</v>
      </c>
      <c r="D11" s="25">
        <v>2012</v>
      </c>
      <c r="E11" t="b">
        <f t="shared" si="0"/>
        <v>1</v>
      </c>
      <c r="F11" s="30" t="str">
        <f t="shared" si="1"/>
        <v>D</v>
      </c>
    </row>
    <row r="12" spans="1:6">
      <c r="A12" s="25" t="s">
        <v>53</v>
      </c>
      <c r="B12" s="25">
        <v>51.99</v>
      </c>
      <c r="C12" s="25">
        <v>46.18</v>
      </c>
      <c r="D12" s="25">
        <v>2012</v>
      </c>
      <c r="E12" t="b">
        <f t="shared" si="0"/>
        <v>1</v>
      </c>
      <c r="F12" s="30" t="str">
        <f t="shared" si="1"/>
        <v>D</v>
      </c>
    </row>
    <row r="13" spans="1:6">
      <c r="A13" s="25" t="s">
        <v>52</v>
      </c>
      <c r="B13" s="25">
        <v>52.65</v>
      </c>
      <c r="C13" s="25">
        <v>44.96</v>
      </c>
      <c r="D13" s="25">
        <v>2012</v>
      </c>
      <c r="E13" t="b">
        <f t="shared" si="0"/>
        <v>1</v>
      </c>
      <c r="F13" s="30" t="str">
        <f t="shared" si="1"/>
        <v>D</v>
      </c>
    </row>
    <row r="14" spans="1:6">
      <c r="A14" s="25" t="s">
        <v>54</v>
      </c>
      <c r="B14" s="25">
        <v>52.36</v>
      </c>
      <c r="C14" s="25">
        <v>45.68</v>
      </c>
      <c r="D14" s="25">
        <v>2012</v>
      </c>
      <c r="E14" t="b">
        <f t="shared" si="0"/>
        <v>1</v>
      </c>
      <c r="F14" s="30" t="str">
        <f t="shared" si="1"/>
        <v>D</v>
      </c>
    </row>
    <row r="15" spans="1:6">
      <c r="A15" s="25" t="s">
        <v>43</v>
      </c>
      <c r="B15" s="25">
        <v>51.16</v>
      </c>
      <c r="C15" s="25">
        <v>47.28</v>
      </c>
      <c r="D15" s="25">
        <v>2012</v>
      </c>
      <c r="E15" t="b">
        <f t="shared" si="0"/>
        <v>1</v>
      </c>
      <c r="F15" s="30" t="str">
        <f t="shared" si="1"/>
        <v>D</v>
      </c>
    </row>
    <row r="16" spans="1:6">
      <c r="A16" s="25" t="s">
        <v>7</v>
      </c>
      <c r="B16" s="25">
        <v>45.13</v>
      </c>
      <c r="C16" s="25">
        <v>48.67</v>
      </c>
      <c r="D16" s="25">
        <v>2016</v>
      </c>
      <c r="E16" t="b">
        <f t="shared" si="0"/>
        <v>0</v>
      </c>
      <c r="F16" s="30" t="str">
        <f t="shared" si="1"/>
        <v>R</v>
      </c>
    </row>
    <row r="17" spans="1:6">
      <c r="A17" s="25" t="s">
        <v>13</v>
      </c>
      <c r="B17" s="25">
        <v>47.82</v>
      </c>
      <c r="C17" s="25">
        <v>49.02</v>
      </c>
      <c r="D17" s="25">
        <v>2016</v>
      </c>
      <c r="E17" t="b">
        <f t="shared" si="0"/>
        <v>0</v>
      </c>
      <c r="F17" s="30" t="str">
        <f t="shared" si="1"/>
        <v>R</v>
      </c>
    </row>
    <row r="18" spans="1:6">
      <c r="A18" s="25" t="s">
        <v>14</v>
      </c>
      <c r="B18" s="25">
        <v>45.64</v>
      </c>
      <c r="C18" s="25">
        <v>50.77</v>
      </c>
      <c r="D18" s="25">
        <v>2016</v>
      </c>
      <c r="E18" t="b">
        <f t="shared" si="0"/>
        <v>0</v>
      </c>
      <c r="F18" s="30" t="str">
        <f t="shared" si="1"/>
        <v>R</v>
      </c>
    </row>
    <row r="19" spans="1:6">
      <c r="A19" s="25" t="s">
        <v>21</v>
      </c>
      <c r="B19" s="25">
        <v>47.27</v>
      </c>
      <c r="C19" s="25">
        <v>47.5</v>
      </c>
      <c r="D19" s="25">
        <v>2016</v>
      </c>
      <c r="E19" t="b">
        <f t="shared" si="0"/>
        <v>0</v>
      </c>
      <c r="F19" s="30" t="str">
        <f t="shared" si="1"/>
        <v>R</v>
      </c>
    </row>
    <row r="20" spans="1:6">
      <c r="A20" s="25" t="s">
        <v>26</v>
      </c>
      <c r="B20" s="25">
        <v>46.83</v>
      </c>
      <c r="C20" s="25">
        <v>46.46</v>
      </c>
      <c r="D20" s="25">
        <v>2016</v>
      </c>
      <c r="E20" t="b">
        <f t="shared" si="0"/>
        <v>1</v>
      </c>
      <c r="F20" s="30" t="str">
        <f t="shared" si="1"/>
        <v>D</v>
      </c>
    </row>
    <row r="21" spans="1:6">
      <c r="A21" s="25" t="s">
        <v>30</v>
      </c>
      <c r="B21" s="25">
        <v>46.17</v>
      </c>
      <c r="C21" s="25">
        <v>49.83</v>
      </c>
      <c r="D21" s="25">
        <v>2016</v>
      </c>
      <c r="E21" t="b">
        <f t="shared" si="0"/>
        <v>0</v>
      </c>
      <c r="F21" s="30" t="str">
        <f t="shared" si="1"/>
        <v>R</v>
      </c>
    </row>
    <row r="22" spans="1:6">
      <c r="A22" s="25" t="s">
        <v>31</v>
      </c>
      <c r="B22" s="25">
        <v>43.56</v>
      </c>
      <c r="C22" s="25">
        <v>51.69</v>
      </c>
      <c r="D22" s="25">
        <v>2016</v>
      </c>
      <c r="E22" t="b">
        <f t="shared" si="0"/>
        <v>0</v>
      </c>
      <c r="F22" s="30" t="str">
        <f t="shared" si="1"/>
        <v>R</v>
      </c>
    </row>
    <row r="23" spans="1:6">
      <c r="A23" s="25" t="s">
        <v>34</v>
      </c>
      <c r="B23" s="25">
        <v>47.46</v>
      </c>
      <c r="C23" s="25">
        <v>48.18</v>
      </c>
      <c r="D23" s="25">
        <v>2016</v>
      </c>
      <c r="E23" t="b">
        <f t="shared" si="0"/>
        <v>0</v>
      </c>
      <c r="F23" s="30" t="str">
        <f t="shared" si="1"/>
        <v>R</v>
      </c>
    </row>
    <row r="24" spans="1:6">
      <c r="A24" s="25" t="s">
        <v>45</v>
      </c>
      <c r="B24" s="25">
        <v>46.45</v>
      </c>
      <c r="C24" s="25">
        <v>47.22</v>
      </c>
      <c r="D24" s="25">
        <v>2016</v>
      </c>
      <c r="E24" t="b">
        <f t="shared" si="0"/>
        <v>0</v>
      </c>
      <c r="F24" s="30" t="str">
        <f t="shared" si="1"/>
        <v>R</v>
      </c>
    </row>
    <row r="25" spans="1:6">
      <c r="A25" s="25" t="s">
        <v>49</v>
      </c>
      <c r="B25" s="25">
        <v>48.16</v>
      </c>
      <c r="C25" s="25">
        <v>43.25</v>
      </c>
      <c r="D25" s="25">
        <v>2016</v>
      </c>
      <c r="E25" t="b">
        <f t="shared" si="0"/>
        <v>1</v>
      </c>
      <c r="F25" s="30" t="str">
        <f t="shared" si="1"/>
        <v>D</v>
      </c>
    </row>
    <row r="26" spans="1:6">
      <c r="A26" s="25" t="s">
        <v>53</v>
      </c>
      <c r="B26" s="25">
        <v>41.74</v>
      </c>
      <c r="C26" s="25">
        <v>51.15</v>
      </c>
      <c r="D26" s="25">
        <v>2016</v>
      </c>
      <c r="E26" t="b">
        <f t="shared" si="0"/>
        <v>0</v>
      </c>
      <c r="F26" s="30" t="str">
        <f t="shared" si="1"/>
        <v>R</v>
      </c>
    </row>
    <row r="27" spans="1:6">
      <c r="A27" s="25" t="s">
        <v>52</v>
      </c>
      <c r="B27" s="25">
        <v>46.44</v>
      </c>
      <c r="C27" s="25">
        <v>44.92</v>
      </c>
      <c r="D27" s="25">
        <v>2016</v>
      </c>
      <c r="E27" t="b">
        <f t="shared" si="0"/>
        <v>1</v>
      </c>
      <c r="F27" s="30" t="str">
        <f t="shared" si="1"/>
        <v>D</v>
      </c>
    </row>
    <row r="28" spans="1:6">
      <c r="A28" s="25" t="s">
        <v>54</v>
      </c>
      <c r="B28" s="25">
        <v>47.92</v>
      </c>
      <c r="C28" s="25">
        <v>45.5</v>
      </c>
      <c r="D28" s="25">
        <v>2016</v>
      </c>
      <c r="E28" t="b">
        <f t="shared" si="0"/>
        <v>1</v>
      </c>
      <c r="F28" s="30" t="str">
        <f t="shared" si="1"/>
        <v>D</v>
      </c>
    </row>
    <row r="29" spans="1:6">
      <c r="A29" s="25" t="s">
        <v>43</v>
      </c>
      <c r="B29" s="25">
        <v>49.73</v>
      </c>
      <c r="C29" s="25">
        <v>44.41</v>
      </c>
      <c r="D29" s="25">
        <v>2016</v>
      </c>
      <c r="E29" t="b">
        <f t="shared" si="0"/>
        <v>1</v>
      </c>
      <c r="F29" s="30" t="str">
        <f t="shared" si="1"/>
        <v>D</v>
      </c>
    </row>
    <row r="30" spans="1:6">
      <c r="A30" s="25" t="s">
        <v>7</v>
      </c>
      <c r="B30" s="25">
        <v>49.36</v>
      </c>
      <c r="C30" s="25">
        <v>49.06</v>
      </c>
      <c r="D30" s="25">
        <v>2020</v>
      </c>
      <c r="E30" t="b">
        <f t="shared" si="0"/>
        <v>1</v>
      </c>
      <c r="F30" s="30" t="str">
        <f t="shared" si="1"/>
        <v>D</v>
      </c>
    </row>
    <row r="31" spans="1:6">
      <c r="A31" s="25" t="s">
        <v>13</v>
      </c>
      <c r="B31" s="25">
        <v>47.86</v>
      </c>
      <c r="C31" s="25">
        <v>51.22</v>
      </c>
      <c r="D31" s="25">
        <v>2020</v>
      </c>
      <c r="E31" t="b">
        <f t="shared" si="0"/>
        <v>0</v>
      </c>
      <c r="F31" s="30" t="str">
        <f t="shared" si="1"/>
        <v>R</v>
      </c>
    </row>
    <row r="32" spans="1:6">
      <c r="A32" s="25" t="s">
        <v>14</v>
      </c>
      <c r="B32" s="25">
        <v>49.47</v>
      </c>
      <c r="C32" s="25">
        <v>49.24</v>
      </c>
      <c r="D32" s="25">
        <v>2020</v>
      </c>
      <c r="E32" t="b">
        <f t="shared" si="0"/>
        <v>1</v>
      </c>
      <c r="F32" s="30" t="str">
        <f t="shared" si="1"/>
        <v>D</v>
      </c>
    </row>
    <row r="33" spans="1:6">
      <c r="A33" s="25" t="s">
        <v>21</v>
      </c>
      <c r="B33" s="25">
        <v>50.62</v>
      </c>
      <c r="C33" s="25">
        <v>47.84</v>
      </c>
      <c r="D33" s="25">
        <v>2020</v>
      </c>
      <c r="E33" t="b">
        <f t="shared" si="0"/>
        <v>1</v>
      </c>
      <c r="F33" s="30" t="str">
        <f t="shared" si="1"/>
        <v>D</v>
      </c>
    </row>
    <row r="34" spans="1:6">
      <c r="A34" s="25" t="s">
        <v>26</v>
      </c>
      <c r="B34" s="25">
        <v>52.71</v>
      </c>
      <c r="C34" s="25">
        <v>45.36</v>
      </c>
      <c r="D34" s="25">
        <v>2020</v>
      </c>
      <c r="E34" t="b">
        <f t="shared" si="0"/>
        <v>1</v>
      </c>
      <c r="F34" s="30" t="str">
        <f t="shared" si="1"/>
        <v>D</v>
      </c>
    </row>
    <row r="35" spans="1:6">
      <c r="A35" s="25" t="s">
        <v>30</v>
      </c>
      <c r="B35" s="25">
        <v>48.59</v>
      </c>
      <c r="C35" s="25">
        <v>49.93</v>
      </c>
      <c r="D35" s="25">
        <v>2020</v>
      </c>
      <c r="E35" t="b">
        <f t="shared" si="0"/>
        <v>0</v>
      </c>
      <c r="F35" s="30" t="str">
        <f t="shared" si="1"/>
        <v>R</v>
      </c>
    </row>
    <row r="36" spans="1:6">
      <c r="A36" s="25" t="s">
        <v>31</v>
      </c>
      <c r="B36" s="25">
        <v>45.24</v>
      </c>
      <c r="C36" s="25">
        <v>53.27</v>
      </c>
      <c r="D36" s="25">
        <v>2020</v>
      </c>
      <c r="E36" t="b">
        <f t="shared" si="0"/>
        <v>0</v>
      </c>
      <c r="F36" s="30" t="str">
        <f t="shared" si="1"/>
        <v>R</v>
      </c>
    </row>
    <row r="37" spans="1:6">
      <c r="A37" s="25" t="s">
        <v>34</v>
      </c>
      <c r="B37" s="25">
        <v>49.85</v>
      </c>
      <c r="C37" s="25">
        <v>48.69</v>
      </c>
      <c r="D37" s="25">
        <v>2020</v>
      </c>
      <c r="E37" t="b">
        <f t="shared" si="0"/>
        <v>1</v>
      </c>
      <c r="F37" s="30" t="str">
        <f t="shared" si="1"/>
        <v>D</v>
      </c>
    </row>
    <row r="38" spans="1:6">
      <c r="A38" s="25" t="s">
        <v>45</v>
      </c>
      <c r="B38" s="25">
        <v>49.45</v>
      </c>
      <c r="C38" s="25">
        <v>48.82</v>
      </c>
      <c r="D38" s="25">
        <v>2020</v>
      </c>
      <c r="E38" t="b">
        <f t="shared" si="0"/>
        <v>1</v>
      </c>
      <c r="F38" s="30" t="str">
        <f t="shared" si="1"/>
        <v>D</v>
      </c>
    </row>
    <row r="39" spans="1:6">
      <c r="A39" s="25" t="s">
        <v>49</v>
      </c>
      <c r="B39" s="25">
        <v>55.4</v>
      </c>
      <c r="C39" s="25">
        <v>41.9</v>
      </c>
      <c r="D39" s="25">
        <v>2020</v>
      </c>
      <c r="E39" t="b">
        <f t="shared" si="0"/>
        <v>1</v>
      </c>
      <c r="F39" s="30" t="str">
        <f t="shared" si="1"/>
        <v>D</v>
      </c>
    </row>
    <row r="40" spans="1:6">
      <c r="A40" s="25" t="s">
        <v>53</v>
      </c>
      <c r="B40" s="25">
        <v>44.89</v>
      </c>
      <c r="C40" s="25">
        <v>53.09</v>
      </c>
      <c r="D40" s="25">
        <v>2020</v>
      </c>
      <c r="E40" t="b">
        <f t="shared" si="0"/>
        <v>0</v>
      </c>
      <c r="F40" s="30" t="str">
        <f t="shared" si="1"/>
        <v>R</v>
      </c>
    </row>
    <row r="41" spans="1:6">
      <c r="A41" s="25" t="s">
        <v>52</v>
      </c>
      <c r="B41" s="25">
        <v>52.4</v>
      </c>
      <c r="C41" s="25">
        <v>45.28</v>
      </c>
      <c r="D41" s="25">
        <v>2020</v>
      </c>
      <c r="E41" t="b">
        <f t="shared" si="0"/>
        <v>1</v>
      </c>
      <c r="F41" s="30" t="str">
        <f t="shared" si="1"/>
        <v>D</v>
      </c>
    </row>
    <row r="42" spans="1:6">
      <c r="A42" s="25" t="s">
        <v>54</v>
      </c>
      <c r="B42" s="25">
        <v>50.06</v>
      </c>
      <c r="C42" s="25">
        <v>47.67</v>
      </c>
      <c r="D42" s="25">
        <v>2020</v>
      </c>
      <c r="E42" t="b">
        <f t="shared" si="0"/>
        <v>1</v>
      </c>
      <c r="F42" s="30" t="str">
        <f t="shared" si="1"/>
        <v>D</v>
      </c>
    </row>
    <row r="43" spans="1:6">
      <c r="A43" s="25" t="s">
        <v>43</v>
      </c>
      <c r="B43" s="25">
        <v>54.11</v>
      </c>
      <c r="C43" s="25">
        <v>44</v>
      </c>
      <c r="D43" s="25">
        <v>2020</v>
      </c>
      <c r="E43" t="b">
        <f t="shared" si="0"/>
        <v>1</v>
      </c>
      <c r="F43" s="30" t="str">
        <f t="shared" si="1"/>
        <v>D</v>
      </c>
    </row>
    <row r="44" spans="1:6">
      <c r="A44" s="25" t="s">
        <v>7</v>
      </c>
      <c r="B44" s="25">
        <v>45.12</v>
      </c>
      <c r="C44" s="25">
        <v>53.64</v>
      </c>
      <c r="D44" s="25">
        <v>2008</v>
      </c>
      <c r="E44" t="b">
        <f t="shared" si="0"/>
        <v>0</v>
      </c>
      <c r="F44" s="30" t="str">
        <f t="shared" si="1"/>
        <v>R</v>
      </c>
    </row>
    <row r="45" spans="1:6">
      <c r="A45" s="25" t="s">
        <v>13</v>
      </c>
      <c r="B45" s="25">
        <v>51.03</v>
      </c>
      <c r="C45" s="25">
        <v>48.22</v>
      </c>
      <c r="D45" s="25">
        <v>2008</v>
      </c>
      <c r="E45" t="b">
        <f t="shared" si="0"/>
        <v>1</v>
      </c>
      <c r="F45" s="30" t="str">
        <f t="shared" si="1"/>
        <v>D</v>
      </c>
    </row>
    <row r="46" spans="1:6">
      <c r="A46" s="25" t="s">
        <v>14</v>
      </c>
      <c r="B46" s="25">
        <v>46.99</v>
      </c>
      <c r="C46" s="25">
        <v>52.2</v>
      </c>
      <c r="D46" s="25">
        <v>2008</v>
      </c>
      <c r="E46" t="b">
        <f t="shared" si="0"/>
        <v>0</v>
      </c>
      <c r="F46" s="30" t="str">
        <f t="shared" si="1"/>
        <v>R</v>
      </c>
    </row>
    <row r="47" spans="1:6">
      <c r="A47" s="25" t="s">
        <v>21</v>
      </c>
      <c r="B47" s="25">
        <v>57.43</v>
      </c>
      <c r="C47" s="25">
        <v>40.96</v>
      </c>
      <c r="D47" s="25">
        <v>2008</v>
      </c>
      <c r="E47" t="b">
        <f t="shared" si="0"/>
        <v>1</v>
      </c>
      <c r="F47" s="30" t="str">
        <f t="shared" si="1"/>
        <v>D</v>
      </c>
    </row>
    <row r="48" spans="1:6">
      <c r="A48" s="25" t="s">
        <v>26</v>
      </c>
      <c r="B48" s="25">
        <v>54.13</v>
      </c>
      <c r="C48" s="25">
        <v>44.52</v>
      </c>
      <c r="D48" s="25">
        <v>2008</v>
      </c>
      <c r="E48" t="b">
        <f t="shared" si="0"/>
        <v>1</v>
      </c>
      <c r="F48" s="30" t="str">
        <f t="shared" si="1"/>
        <v>D</v>
      </c>
    </row>
    <row r="49" spans="1:6">
      <c r="A49" s="25" t="s">
        <v>30</v>
      </c>
      <c r="B49" s="25">
        <v>49.7</v>
      </c>
      <c r="C49" s="25">
        <v>49.38</v>
      </c>
      <c r="D49" s="25">
        <v>2008</v>
      </c>
      <c r="E49" t="b">
        <f t="shared" si="0"/>
        <v>1</v>
      </c>
      <c r="F49" s="30" t="str">
        <f t="shared" si="1"/>
        <v>D</v>
      </c>
    </row>
    <row r="50" spans="1:6">
      <c r="A50" s="25" t="s">
        <v>31</v>
      </c>
      <c r="B50" s="25">
        <v>51.5</v>
      </c>
      <c r="C50" s="25">
        <v>46.91</v>
      </c>
      <c r="D50" s="25">
        <v>2008</v>
      </c>
      <c r="E50" t="b">
        <f t="shared" si="0"/>
        <v>1</v>
      </c>
      <c r="F50" s="30" t="str">
        <f t="shared" si="1"/>
        <v>D</v>
      </c>
    </row>
    <row r="51" spans="1:6">
      <c r="A51" s="25" t="s">
        <v>34</v>
      </c>
      <c r="B51" s="25">
        <v>54.49</v>
      </c>
      <c r="C51" s="25">
        <v>44.17</v>
      </c>
      <c r="D51" s="25">
        <v>2008</v>
      </c>
      <c r="E51" t="b">
        <f t="shared" si="0"/>
        <v>1</v>
      </c>
      <c r="F51" s="30" t="str">
        <f t="shared" si="1"/>
        <v>D</v>
      </c>
    </row>
    <row r="52" spans="1:6">
      <c r="A52" s="25" t="s">
        <v>45</v>
      </c>
      <c r="B52" s="25">
        <v>56.22</v>
      </c>
      <c r="C52" s="25">
        <v>42.31</v>
      </c>
      <c r="D52" s="25">
        <v>2008</v>
      </c>
      <c r="E52" t="b">
        <f t="shared" si="0"/>
        <v>1</v>
      </c>
      <c r="F52" s="30" t="str">
        <f t="shared" si="1"/>
        <v>D</v>
      </c>
    </row>
    <row r="53" spans="1:6">
      <c r="A53" s="25" t="s">
        <v>49</v>
      </c>
      <c r="B53" s="25">
        <v>53.66</v>
      </c>
      <c r="C53" s="25">
        <v>44.71</v>
      </c>
      <c r="D53" s="25">
        <v>2008</v>
      </c>
      <c r="E53" t="b">
        <f t="shared" si="0"/>
        <v>1</v>
      </c>
      <c r="F53" s="30" t="str">
        <f t="shared" si="1"/>
        <v>D</v>
      </c>
    </row>
    <row r="54" spans="1:6">
      <c r="A54" s="25" t="s">
        <v>53</v>
      </c>
      <c r="B54" s="25">
        <v>53.93</v>
      </c>
      <c r="C54" s="25">
        <v>44.39</v>
      </c>
      <c r="D54" s="25">
        <v>2008</v>
      </c>
      <c r="E54" t="b">
        <f t="shared" si="0"/>
        <v>1</v>
      </c>
      <c r="F54" s="30" t="str">
        <f t="shared" si="1"/>
        <v>D</v>
      </c>
    </row>
    <row r="55" spans="1:6">
      <c r="A55" s="25" t="s">
        <v>52</v>
      </c>
      <c r="B55" s="25">
        <v>54.06</v>
      </c>
      <c r="C55" s="25">
        <v>43.82</v>
      </c>
      <c r="D55" s="25">
        <v>2008</v>
      </c>
      <c r="E55" t="b">
        <f t="shared" si="0"/>
        <v>1</v>
      </c>
      <c r="F55" s="30" t="str">
        <f t="shared" si="1"/>
        <v>D</v>
      </c>
    </row>
    <row r="56" spans="1:6">
      <c r="A56" s="25" t="s">
        <v>54</v>
      </c>
      <c r="B56" s="25">
        <v>55.15</v>
      </c>
      <c r="C56" s="25">
        <v>42.65</v>
      </c>
      <c r="D56" s="25">
        <v>2008</v>
      </c>
      <c r="E56" t="b">
        <f t="shared" si="0"/>
        <v>1</v>
      </c>
      <c r="F56" s="30" t="str">
        <f t="shared" si="1"/>
        <v>D</v>
      </c>
    </row>
    <row r="57" spans="1:6">
      <c r="A57" s="25" t="s">
        <v>43</v>
      </c>
      <c r="B57" s="25">
        <v>52.63</v>
      </c>
      <c r="C57" s="25">
        <v>46.33</v>
      </c>
      <c r="D57" s="25">
        <v>2008</v>
      </c>
      <c r="E57" t="b">
        <f t="shared" si="0"/>
        <v>1</v>
      </c>
      <c r="F57" s="30" t="str">
        <f t="shared" si="1"/>
        <v>D</v>
      </c>
    </row>
    <row r="58" spans="1:6">
      <c r="A58" s="25" t="s">
        <v>7</v>
      </c>
      <c r="B58" s="25">
        <v>44.4</v>
      </c>
      <c r="C58" s="25">
        <v>54.87</v>
      </c>
      <c r="D58" s="25">
        <v>2004</v>
      </c>
      <c r="E58" t="b">
        <f t="shared" ref="E58:E71" si="2">B58&gt;C58</f>
        <v>0</v>
      </c>
      <c r="F58" s="30" t="str">
        <f t="shared" si="1"/>
        <v>R</v>
      </c>
    </row>
    <row r="59" spans="1:6">
      <c r="A59" s="25" t="s">
        <v>49</v>
      </c>
      <c r="B59" s="25">
        <v>47.02</v>
      </c>
      <c r="C59" s="25">
        <v>51.69</v>
      </c>
      <c r="D59" s="25">
        <v>2004</v>
      </c>
      <c r="E59" t="b">
        <f t="shared" si="2"/>
        <v>0</v>
      </c>
      <c r="F59" s="30" t="str">
        <f t="shared" si="1"/>
        <v>R</v>
      </c>
    </row>
    <row r="60" spans="1:6">
      <c r="A60" s="25" t="s">
        <v>13</v>
      </c>
      <c r="B60" s="25">
        <v>47.09</v>
      </c>
      <c r="C60" s="25">
        <v>52.1</v>
      </c>
      <c r="D60" s="25">
        <v>2004</v>
      </c>
      <c r="E60" t="b">
        <f t="shared" si="2"/>
        <v>0</v>
      </c>
      <c r="F60" s="30" t="str">
        <f t="shared" si="1"/>
        <v>R</v>
      </c>
    </row>
    <row r="61" spans="1:6">
      <c r="A61" s="25" t="s">
        <v>14</v>
      </c>
      <c r="B61" s="25">
        <v>41.37</v>
      </c>
      <c r="C61" s="25">
        <v>57.97</v>
      </c>
      <c r="D61" s="25">
        <v>2004</v>
      </c>
      <c r="E61" t="b">
        <f t="shared" si="2"/>
        <v>0</v>
      </c>
      <c r="F61" s="30" t="str">
        <f t="shared" si="1"/>
        <v>R</v>
      </c>
    </row>
    <row r="62" spans="1:6">
      <c r="A62" s="25" t="s">
        <v>53</v>
      </c>
      <c r="B62" s="25">
        <v>49.23</v>
      </c>
      <c r="C62" s="25">
        <v>49.9</v>
      </c>
      <c r="D62" s="25">
        <v>2004</v>
      </c>
      <c r="E62" t="b">
        <f t="shared" si="2"/>
        <v>0</v>
      </c>
      <c r="F62" s="30" t="str">
        <f t="shared" si="1"/>
        <v>R</v>
      </c>
    </row>
    <row r="63" spans="1:6">
      <c r="A63" s="25" t="s">
        <v>21</v>
      </c>
      <c r="B63" s="25">
        <v>51.23</v>
      </c>
      <c r="C63" s="25">
        <v>47.81</v>
      </c>
      <c r="D63" s="25">
        <v>2004</v>
      </c>
      <c r="E63" t="b">
        <f t="shared" si="2"/>
        <v>1</v>
      </c>
      <c r="F63" s="30" t="str">
        <f t="shared" si="1"/>
        <v>D</v>
      </c>
    </row>
    <row r="64" spans="1:6">
      <c r="A64" s="25" t="s">
        <v>54</v>
      </c>
      <c r="B64" s="25">
        <v>47.88</v>
      </c>
      <c r="C64" s="25">
        <v>50.47</v>
      </c>
      <c r="D64" s="25">
        <v>2004</v>
      </c>
      <c r="E64" t="b">
        <f t="shared" si="2"/>
        <v>0</v>
      </c>
      <c r="F64" s="30" t="str">
        <f t="shared" si="1"/>
        <v>R</v>
      </c>
    </row>
    <row r="65" spans="1:6">
      <c r="A65" s="25" t="s">
        <v>26</v>
      </c>
      <c r="B65" s="25">
        <v>50.24</v>
      </c>
      <c r="C65" s="25">
        <v>48.87</v>
      </c>
      <c r="D65" s="25">
        <v>2004</v>
      </c>
      <c r="E65" t="b">
        <f t="shared" si="2"/>
        <v>1</v>
      </c>
      <c r="F65" s="30" t="str">
        <f t="shared" si="1"/>
        <v>D</v>
      </c>
    </row>
    <row r="66" spans="1:6">
      <c r="A66" s="25" t="s">
        <v>30</v>
      </c>
      <c r="B66" s="25">
        <v>43.58</v>
      </c>
      <c r="C66" s="25">
        <v>56.02</v>
      </c>
      <c r="D66" s="25">
        <v>2004</v>
      </c>
      <c r="E66" t="b">
        <f t="shared" si="2"/>
        <v>0</v>
      </c>
      <c r="F66" s="30" t="str">
        <f t="shared" si="1"/>
        <v>R</v>
      </c>
    </row>
    <row r="67" spans="1:6">
      <c r="A67" s="25" t="s">
        <v>31</v>
      </c>
      <c r="B67" s="25">
        <v>48.71</v>
      </c>
      <c r="C67" s="25">
        <v>50.81</v>
      </c>
      <c r="D67" s="25">
        <v>2004</v>
      </c>
      <c r="E67" t="b">
        <f t="shared" si="2"/>
        <v>0</v>
      </c>
      <c r="F67" s="30" t="str">
        <f t="shared" ref="F67:F85" si="3">IF(E67,"D","R")</f>
        <v>R</v>
      </c>
    </row>
    <row r="68" spans="1:6">
      <c r="A68" s="25" t="s">
        <v>34</v>
      </c>
      <c r="B68" s="25">
        <v>50.92</v>
      </c>
      <c r="C68" s="25">
        <v>48.42</v>
      </c>
      <c r="D68" s="25">
        <v>2004</v>
      </c>
      <c r="E68" t="b">
        <f t="shared" si="2"/>
        <v>1</v>
      </c>
      <c r="F68" s="30" t="str">
        <f t="shared" si="3"/>
        <v>D</v>
      </c>
    </row>
    <row r="69" spans="1:6">
      <c r="A69" s="25" t="s">
        <v>45</v>
      </c>
      <c r="B69" s="25">
        <v>49.7</v>
      </c>
      <c r="C69" s="25">
        <v>49.32</v>
      </c>
      <c r="D69" s="25">
        <v>2004</v>
      </c>
      <c r="E69" t="b">
        <f t="shared" si="2"/>
        <v>1</v>
      </c>
      <c r="F69" s="30" t="str">
        <f t="shared" si="3"/>
        <v>D</v>
      </c>
    </row>
    <row r="70" spans="1:6">
      <c r="A70" s="25" t="s">
        <v>43</v>
      </c>
      <c r="B70" s="25">
        <v>45.48</v>
      </c>
      <c r="C70" s="25">
        <v>53.68</v>
      </c>
      <c r="D70" s="25">
        <v>2004</v>
      </c>
      <c r="E70" t="b">
        <f t="shared" si="2"/>
        <v>0</v>
      </c>
      <c r="F70" s="30" t="str">
        <f t="shared" si="3"/>
        <v>R</v>
      </c>
    </row>
    <row r="71" spans="1:6">
      <c r="A71" s="25" t="s">
        <v>52</v>
      </c>
      <c r="B71" s="25">
        <v>51.09</v>
      </c>
      <c r="C71" s="25">
        <v>47.61</v>
      </c>
      <c r="D71" s="25">
        <v>2004</v>
      </c>
      <c r="E71" t="b">
        <f t="shared" si="2"/>
        <v>1</v>
      </c>
      <c r="F71" s="30" t="str">
        <f t="shared" si="3"/>
        <v>D</v>
      </c>
    </row>
    <row r="72" spans="1:6">
      <c r="A72" s="25" t="s">
        <v>7</v>
      </c>
      <c r="B72" s="25">
        <v>44.73</v>
      </c>
      <c r="C72" s="25">
        <v>51.02</v>
      </c>
      <c r="D72" s="25">
        <v>2000</v>
      </c>
      <c r="E72" t="b">
        <f t="shared" ref="E72:E85" si="4">B72&gt;C72</f>
        <v>0</v>
      </c>
      <c r="F72" s="30" t="str">
        <f t="shared" si="3"/>
        <v>R</v>
      </c>
    </row>
    <row r="73" spans="1:6">
      <c r="A73" s="25" t="s">
        <v>49</v>
      </c>
      <c r="B73" s="25">
        <v>42.39</v>
      </c>
      <c r="C73" s="25">
        <v>50.75</v>
      </c>
      <c r="D73" s="25">
        <v>2000</v>
      </c>
      <c r="E73" t="b">
        <f t="shared" si="4"/>
        <v>0</v>
      </c>
      <c r="F73" s="30" t="str">
        <f t="shared" si="3"/>
        <v>R</v>
      </c>
    </row>
    <row r="74" spans="1:6">
      <c r="A74" s="25" t="s">
        <v>13</v>
      </c>
      <c r="B74" s="25">
        <v>48.84</v>
      </c>
      <c r="C74" s="25">
        <v>48.85</v>
      </c>
      <c r="D74" s="25">
        <v>2000</v>
      </c>
      <c r="E74" t="b">
        <f t="shared" si="4"/>
        <v>0</v>
      </c>
      <c r="F74" s="30" t="str">
        <f t="shared" si="3"/>
        <v>R</v>
      </c>
    </row>
    <row r="75" spans="1:6">
      <c r="A75" s="25" t="s">
        <v>14</v>
      </c>
      <c r="B75" s="25">
        <v>42.98</v>
      </c>
      <c r="C75" s="25">
        <v>54.67</v>
      </c>
      <c r="D75" s="25">
        <v>2000</v>
      </c>
      <c r="E75" t="b">
        <f t="shared" si="4"/>
        <v>0</v>
      </c>
      <c r="F75" s="30" t="str">
        <f t="shared" si="3"/>
        <v>R</v>
      </c>
    </row>
    <row r="76" spans="1:6">
      <c r="A76" s="25" t="s">
        <v>53</v>
      </c>
      <c r="B76" s="25">
        <v>48.54</v>
      </c>
      <c r="C76" s="25">
        <v>48.22</v>
      </c>
      <c r="D76" s="25">
        <v>2000</v>
      </c>
      <c r="E76" t="b">
        <f t="shared" si="4"/>
        <v>1</v>
      </c>
      <c r="F76" s="30" t="str">
        <f t="shared" si="3"/>
        <v>D</v>
      </c>
    </row>
    <row r="77" spans="1:6">
      <c r="A77" s="25" t="s">
        <v>21</v>
      </c>
      <c r="B77" s="25">
        <v>51.28</v>
      </c>
      <c r="C77" s="25">
        <v>46.15</v>
      </c>
      <c r="D77" s="25">
        <v>2000</v>
      </c>
      <c r="E77" t="b">
        <f t="shared" si="4"/>
        <v>1</v>
      </c>
      <c r="F77" s="30" t="str">
        <f t="shared" si="3"/>
        <v>D</v>
      </c>
    </row>
    <row r="78" spans="1:6">
      <c r="A78" s="25" t="s">
        <v>54</v>
      </c>
      <c r="B78" s="25">
        <v>45.98</v>
      </c>
      <c r="C78" s="25">
        <v>49.52</v>
      </c>
      <c r="D78" s="25">
        <v>2000</v>
      </c>
      <c r="E78" t="b">
        <f t="shared" si="4"/>
        <v>0</v>
      </c>
      <c r="F78" s="30" t="str">
        <f t="shared" si="3"/>
        <v>R</v>
      </c>
    </row>
    <row r="79" spans="1:6">
      <c r="A79" s="25" t="s">
        <v>26</v>
      </c>
      <c r="B79" s="25">
        <v>46.8</v>
      </c>
      <c r="C79" s="25">
        <v>48.07</v>
      </c>
      <c r="D79" s="25">
        <v>2000</v>
      </c>
      <c r="E79" t="b">
        <f t="shared" si="4"/>
        <v>0</v>
      </c>
      <c r="F79" s="30" t="str">
        <f t="shared" si="3"/>
        <v>R</v>
      </c>
    </row>
    <row r="80" spans="1:6">
      <c r="A80" s="25" t="s">
        <v>30</v>
      </c>
      <c r="B80" s="25">
        <v>43.2</v>
      </c>
      <c r="C80" s="25">
        <v>56.03</v>
      </c>
      <c r="D80" s="25">
        <v>2000</v>
      </c>
      <c r="E80" t="b">
        <f t="shared" si="4"/>
        <v>0</v>
      </c>
      <c r="F80" s="30" t="str">
        <f t="shared" si="3"/>
        <v>R</v>
      </c>
    </row>
    <row r="81" spans="1:6">
      <c r="A81" s="25" t="s">
        <v>31</v>
      </c>
      <c r="B81" s="25">
        <v>46.46</v>
      </c>
      <c r="C81" s="25">
        <v>49.97</v>
      </c>
      <c r="D81" s="25">
        <v>2000</v>
      </c>
      <c r="E81" t="b">
        <f t="shared" si="4"/>
        <v>0</v>
      </c>
      <c r="F81" s="30" t="str">
        <f t="shared" si="3"/>
        <v>R</v>
      </c>
    </row>
    <row r="82" spans="1:6">
      <c r="A82" s="25" t="s">
        <v>34</v>
      </c>
      <c r="B82" s="25">
        <v>50.6</v>
      </c>
      <c r="C82" s="25">
        <v>46.43</v>
      </c>
      <c r="D82" s="25">
        <v>2000</v>
      </c>
      <c r="E82" t="b">
        <f t="shared" si="4"/>
        <v>1</v>
      </c>
      <c r="F82" s="30" t="str">
        <f t="shared" si="3"/>
        <v>D</v>
      </c>
    </row>
    <row r="83" spans="1:6">
      <c r="A83" s="25" t="s">
        <v>45</v>
      </c>
      <c r="B83" s="25">
        <v>47.83</v>
      </c>
      <c r="C83" s="25">
        <v>47.61</v>
      </c>
      <c r="D83" s="25">
        <v>2000</v>
      </c>
      <c r="E83" t="b">
        <f t="shared" si="4"/>
        <v>1</v>
      </c>
      <c r="F83" s="30" t="str">
        <f t="shared" si="3"/>
        <v>D</v>
      </c>
    </row>
    <row r="84" spans="1:6">
      <c r="A84" s="25" t="s">
        <v>43</v>
      </c>
      <c r="B84" s="25">
        <v>44.44</v>
      </c>
      <c r="C84" s="25">
        <v>52.47</v>
      </c>
      <c r="D84" s="25">
        <v>2000</v>
      </c>
      <c r="E84" t="b">
        <f t="shared" si="4"/>
        <v>0</v>
      </c>
      <c r="F84" s="30" t="str">
        <f t="shared" si="3"/>
        <v>R</v>
      </c>
    </row>
    <row r="85" spans="1:6">
      <c r="A85" s="25" t="s">
        <v>52</v>
      </c>
      <c r="B85" s="25">
        <v>47.9</v>
      </c>
      <c r="C85" s="25">
        <v>45.5</v>
      </c>
      <c r="D85" s="25">
        <v>2000</v>
      </c>
      <c r="E85" t="b">
        <f t="shared" si="4"/>
        <v>1</v>
      </c>
      <c r="F85" s="30" t="str">
        <f t="shared" si="3"/>
        <v>D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C0C4-F004-6142-97E1-4C77C06274B9}">
  <dimension ref="A1:B8"/>
  <sheetViews>
    <sheetView workbookViewId="0">
      <selection activeCell="I32" sqref="I32"/>
    </sheetView>
  </sheetViews>
  <sheetFormatPr baseColWidth="10" defaultRowHeight="13"/>
  <sheetData>
    <row r="1" spans="1:2">
      <c r="A1" s="25" t="s">
        <v>5</v>
      </c>
      <c r="B1" s="25" t="s">
        <v>63</v>
      </c>
    </row>
    <row r="2" spans="1:2">
      <c r="A2">
        <v>2012</v>
      </c>
      <c r="B2" s="30" t="s">
        <v>57</v>
      </c>
    </row>
    <row r="3" spans="1:2">
      <c r="A3">
        <v>2016</v>
      </c>
      <c r="B3" s="30" t="s">
        <v>64</v>
      </c>
    </row>
    <row r="4" spans="1:2">
      <c r="A4">
        <v>2020</v>
      </c>
      <c r="B4" s="30" t="s">
        <v>58</v>
      </c>
    </row>
    <row r="5" spans="1:2">
      <c r="A5">
        <v>2024</v>
      </c>
      <c r="B5" s="30" t="s">
        <v>57</v>
      </c>
    </row>
    <row r="6" spans="1:2">
      <c r="A6">
        <v>2008</v>
      </c>
      <c r="B6" s="30" t="s">
        <v>64</v>
      </c>
    </row>
    <row r="7" spans="1:2">
      <c r="A7">
        <v>2004</v>
      </c>
      <c r="B7" s="30" t="s">
        <v>58</v>
      </c>
    </row>
    <row r="8" spans="1:2">
      <c r="A8">
        <v>2000</v>
      </c>
      <c r="B8" s="30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269B-9FBE-D94D-A32A-05927092C774}">
  <dimension ref="A1:B4"/>
  <sheetViews>
    <sheetView workbookViewId="0">
      <selection activeCell="B9" sqref="B9"/>
    </sheetView>
  </sheetViews>
  <sheetFormatPr baseColWidth="10" defaultRowHeight="13"/>
  <sheetData>
    <row r="1" spans="1:2">
      <c r="A1" s="25" t="s">
        <v>5</v>
      </c>
      <c r="B1" s="25" t="s">
        <v>59</v>
      </c>
    </row>
    <row r="2" spans="1:2">
      <c r="A2" s="29">
        <v>2012</v>
      </c>
      <c r="B2" s="29" t="s">
        <v>57</v>
      </c>
    </row>
    <row r="3" spans="1:2">
      <c r="A3" s="29">
        <v>2016</v>
      </c>
      <c r="B3" s="29" t="s">
        <v>58</v>
      </c>
    </row>
    <row r="4" spans="1:2">
      <c r="A4" s="29">
        <v>2020</v>
      </c>
      <c r="B4" s="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2012</vt:lpstr>
      <vt:lpstr>2016</vt:lpstr>
      <vt:lpstr>2020</vt:lpstr>
      <vt:lpstr>2024</vt:lpstr>
      <vt:lpstr>Incumbents</vt:lpstr>
      <vt:lpstr>Winners</vt:lpstr>
      <vt:lpstr>Sheet5</vt:lpstr>
      <vt:lpstr>PrimaryData</vt:lpstr>
      <vt:lpstr>GeneralElection</vt:lpstr>
      <vt:lpstr>Incumbency</vt:lpstr>
      <vt:lpstr>WinnerData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Joy</cp:lastModifiedBy>
  <dcterms:modified xsi:type="dcterms:W3CDTF">2024-03-26T21:04:04Z</dcterms:modified>
</cp:coreProperties>
</file>