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6060" tabRatio="500" activeTab="3"/>
  </bookViews>
  <sheets>
    <sheet name="InstanceType" sheetId="1" r:id="rId1"/>
    <sheet name="Thin" sheetId="4" r:id="rId2"/>
    <sheet name="Fat" sheetId="3" r:id="rId3"/>
    <sheet name="Optimized" sheetId="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5" i="3" l="1"/>
  <c r="G14" i="3"/>
  <c r="E6" i="3"/>
  <c r="G10" i="3"/>
  <c r="G12" i="3"/>
  <c r="G13" i="3"/>
  <c r="G11" i="3"/>
  <c r="D5" i="4"/>
  <c r="F14" i="4"/>
  <c r="D6" i="4"/>
  <c r="F10" i="4"/>
  <c r="F12" i="4"/>
  <c r="F13" i="4"/>
  <c r="F11" i="4"/>
  <c r="D5" i="2"/>
  <c r="F14" i="2"/>
  <c r="D6" i="2"/>
  <c r="F10" i="2"/>
  <c r="F12" i="2"/>
  <c r="F13" i="2"/>
  <c r="F11" i="2"/>
  <c r="F10" i="1"/>
  <c r="F12" i="1"/>
  <c r="F58" i="1"/>
  <c r="F28" i="1"/>
  <c r="D51" i="1"/>
  <c r="D50" i="1"/>
  <c r="F55" i="1"/>
  <c r="F56" i="1"/>
  <c r="D35" i="1"/>
  <c r="F44" i="1"/>
  <c r="D20" i="1"/>
  <c r="F25" i="1"/>
  <c r="F29" i="1"/>
  <c r="D5" i="1"/>
  <c r="D36" i="1"/>
  <c r="D21" i="1"/>
  <c r="D6" i="1"/>
  <c r="F14" i="1"/>
  <c r="F27" i="1"/>
  <c r="F26" i="1"/>
  <c r="F57" i="1"/>
  <c r="F40" i="1"/>
  <c r="F41" i="1"/>
  <c r="F11" i="1"/>
  <c r="F13" i="1"/>
  <c r="F42" i="1"/>
  <c r="F43" i="1"/>
</calcChain>
</file>

<file path=xl/sharedStrings.xml><?xml version="1.0" encoding="utf-8"?>
<sst xmlns="http://schemas.openxmlformats.org/spreadsheetml/2006/main" count="103" uniqueCount="30">
  <si>
    <t>num-executors</t>
  </si>
  <si>
    <t>executor-cores</t>
  </si>
  <si>
    <t>executor-memory</t>
  </si>
  <si>
    <t>executor-per-node</t>
  </si>
  <si>
    <t>Nodes</t>
  </si>
  <si>
    <t>CPU Cores</t>
  </si>
  <si>
    <t>RAM</t>
  </si>
  <si>
    <t>executor-memory with overhead</t>
  </si>
  <si>
    <t>m4.4xlarge</t>
  </si>
  <si>
    <t>m4.10xlarge</t>
  </si>
  <si>
    <t>m4.16xlarge</t>
  </si>
  <si>
    <t>Change Number of Nodes</t>
  </si>
  <si>
    <t>Calculated Values</t>
  </si>
  <si>
    <t>ETL</t>
  </si>
  <si>
    <t>Can vary from 3 to 5</t>
  </si>
  <si>
    <t>Use as much as possible  i.e. 15</t>
  </si>
  <si>
    <t>Use as much as possible  i.e.39</t>
  </si>
  <si>
    <t>Use as much as possible  i.e. 63</t>
  </si>
  <si>
    <t>H20 Modeling</t>
  </si>
  <si>
    <t>Spark Modeling</t>
  </si>
  <si>
    <t>Any value in beween 3 and 15</t>
  </si>
  <si>
    <t>Any value in beween 3 and 63</t>
  </si>
  <si>
    <t>Any value in beween 3 and  39</t>
  </si>
  <si>
    <t>Can vary from 3 to 5.</t>
  </si>
  <si>
    <t xml:space="preserve">We think more concurrent tasks for each executor will give better performance.But research shows that any application with more than 5 concurrent tasks,would lead to bad show.  </t>
  </si>
  <si>
    <t>May be this does not hold true for modeling because it just for performing mathematical calcuations (CPU is the GPU :)</t>
  </si>
  <si>
    <t>spark.ext.h2o.nthreads</t>
  </si>
  <si>
    <t>default inherit value from executor-cores</t>
  </si>
  <si>
    <t>r4.16xlarge</t>
  </si>
  <si>
    <t>Reserved for OS/Hadoop/YARN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</si>
</sst>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3"/>
      <color rgb="FF242729"/>
      <name val="Consolas"/>
      <family val="2"/>
    </font>
    <font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5" fillId="2" borderId="0" xfId="0" applyFont="1" applyFill="1"/>
    <xf numFmtId="0" fontId="8" fillId="0" borderId="0" xfId="0" applyFont="1"/>
    <xf numFmtId="0" fontId="3" fillId="4" borderId="0" xfId="0" applyFont="1" applyFill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Border="1"/>
    <xf numFmtId="1" fontId="0" fillId="0" borderId="1" xfId="0" applyNumberFormat="1" applyBorder="1"/>
    <xf numFmtId="0" fontId="0" fillId="0" borderId="1" xfId="0" applyNumberFormat="1" applyBorder="1"/>
    <xf numFmtId="0" fontId="5" fillId="2" borderId="1" xfId="0" applyFont="1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5" zoomScale="96" workbookViewId="0">
      <selection activeCell="C5" sqref="C5"/>
    </sheetView>
  </sheetViews>
  <sheetFormatPr baseColWidth="10" defaultRowHeight="15" x14ac:dyDescent="0"/>
  <cols>
    <col min="1" max="1" width="18.5" customWidth="1"/>
    <col min="3" max="3" width="23" customWidth="1"/>
    <col min="4" max="4" width="30" customWidth="1"/>
    <col min="5" max="5" width="31.33203125" customWidth="1"/>
    <col min="6" max="6" width="37.33203125" customWidth="1"/>
    <col min="7" max="7" width="44.5" customWidth="1"/>
    <col min="8" max="8" width="35" customWidth="1"/>
    <col min="9" max="9" width="37.6640625" customWidth="1"/>
    <col min="10" max="10" width="29" customWidth="1"/>
    <col min="11" max="11" width="28.5" customWidth="1"/>
  </cols>
  <sheetData>
    <row r="1" spans="1:9">
      <c r="C1" s="14" t="s">
        <v>11</v>
      </c>
      <c r="D1" s="14" t="s">
        <v>29</v>
      </c>
      <c r="E1" s="13"/>
      <c r="F1" s="14" t="s">
        <v>12</v>
      </c>
      <c r="G1" s="5" t="s">
        <v>13</v>
      </c>
      <c r="H1" s="5" t="s">
        <v>18</v>
      </c>
      <c r="I1" s="5" t="s">
        <v>19</v>
      </c>
    </row>
    <row r="3" spans="1:9" ht="17">
      <c r="A3" s="4" t="s">
        <v>8</v>
      </c>
      <c r="B3" t="s">
        <v>4</v>
      </c>
      <c r="C3">
        <v>10</v>
      </c>
    </row>
    <row r="4" spans="1:9" ht="115" customHeight="1">
      <c r="G4" s="8" t="s">
        <v>24</v>
      </c>
      <c r="H4" s="8" t="s">
        <v>25</v>
      </c>
      <c r="I4" s="8" t="s">
        <v>25</v>
      </c>
    </row>
    <row r="5" spans="1:9" ht="16">
      <c r="B5" t="s">
        <v>5</v>
      </c>
      <c r="C5">
        <v>16</v>
      </c>
      <c r="D5">
        <f>ROUNDDOWN(C5-1,0)</f>
        <v>15</v>
      </c>
      <c r="G5" s="7"/>
    </row>
    <row r="6" spans="1:9">
      <c r="B6" t="s">
        <v>6</v>
      </c>
      <c r="C6">
        <v>64</v>
      </c>
      <c r="D6">
        <f>ROUNDDOWN(C6-1,0)</f>
        <v>63</v>
      </c>
      <c r="G6" s="6"/>
    </row>
    <row r="9" spans="1:9">
      <c r="E9" s="3" t="s">
        <v>1</v>
      </c>
      <c r="F9">
        <v>4</v>
      </c>
      <c r="G9" t="s">
        <v>23</v>
      </c>
      <c r="H9" t="s">
        <v>15</v>
      </c>
      <c r="I9" t="s">
        <v>20</v>
      </c>
    </row>
    <row r="10" spans="1:9">
      <c r="E10" t="s">
        <v>3</v>
      </c>
      <c r="F10" s="1">
        <f>ROUNDDOWN(D5/F9,0)</f>
        <v>3</v>
      </c>
    </row>
    <row r="11" spans="1:9">
      <c r="E11" s="9" t="s">
        <v>0</v>
      </c>
      <c r="F11" s="1">
        <f>ROUNDDOWN(C3*F10-1,0)</f>
        <v>29</v>
      </c>
    </row>
    <row r="12" spans="1:9">
      <c r="E12" t="s">
        <v>7</v>
      </c>
      <c r="F12" s="2">
        <f>ROUNDDOWN(D6/F10,0)</f>
        <v>21</v>
      </c>
    </row>
    <row r="13" spans="1:9">
      <c r="E13" s="3" t="s">
        <v>2</v>
      </c>
      <c r="F13" s="1">
        <f>ROUNDDOWN(F12-F12*0.1,)</f>
        <v>18</v>
      </c>
    </row>
    <row r="14" spans="1:9">
      <c r="E14" s="10" t="s">
        <v>26</v>
      </c>
      <c r="F14">
        <f>D5</f>
        <v>15</v>
      </c>
      <c r="G14" t="s">
        <v>27</v>
      </c>
    </row>
    <row r="18" spans="1:9" ht="17">
      <c r="A18" s="4" t="s">
        <v>9</v>
      </c>
      <c r="B18" t="s">
        <v>4</v>
      </c>
      <c r="C18">
        <v>5</v>
      </c>
    </row>
    <row r="20" spans="1:9">
      <c r="B20" t="s">
        <v>5</v>
      </c>
      <c r="C20">
        <v>40</v>
      </c>
      <c r="D20">
        <f>ROUNDDOWN(C20-1,0)</f>
        <v>39</v>
      </c>
    </row>
    <row r="21" spans="1:9">
      <c r="B21" t="s">
        <v>6</v>
      </c>
      <c r="C21">
        <v>160</v>
      </c>
      <c r="D21">
        <f>ROUNDDOWN(C21-1,0)</f>
        <v>159</v>
      </c>
    </row>
    <row r="24" spans="1:9">
      <c r="E24" s="3" t="s">
        <v>1</v>
      </c>
      <c r="F24">
        <v>5</v>
      </c>
      <c r="G24" t="s">
        <v>14</v>
      </c>
      <c r="H24" t="s">
        <v>16</v>
      </c>
      <c r="I24" t="s">
        <v>22</v>
      </c>
    </row>
    <row r="25" spans="1:9">
      <c r="E25" t="s">
        <v>3</v>
      </c>
      <c r="F25" s="1">
        <f>ROUNDDOWN(D20/F24,0)</f>
        <v>7</v>
      </c>
    </row>
    <row r="26" spans="1:9">
      <c r="E26" s="3" t="s">
        <v>0</v>
      </c>
      <c r="F26" s="1">
        <f>ROUNDDOWN(C18*F25-1,0)</f>
        <v>34</v>
      </c>
    </row>
    <row r="27" spans="1:9">
      <c r="E27" t="s">
        <v>7</v>
      </c>
      <c r="F27" s="2">
        <f>ROUNDDOWN(D21/F25,0)</f>
        <v>22</v>
      </c>
    </row>
    <row r="28" spans="1:9">
      <c r="E28" s="3" t="s">
        <v>2</v>
      </c>
      <c r="F28" s="1">
        <f>ROUNDDOWN(F27-F27*0.1,)</f>
        <v>19</v>
      </c>
    </row>
    <row r="29" spans="1:9">
      <c r="E29" s="10" t="s">
        <v>26</v>
      </c>
      <c r="F29" s="2">
        <f>D20</f>
        <v>39</v>
      </c>
      <c r="G29" t="s">
        <v>27</v>
      </c>
    </row>
    <row r="30" spans="1:9">
      <c r="F30" s="1"/>
    </row>
    <row r="33" spans="1:9" ht="17">
      <c r="A33" s="4" t="s">
        <v>10</v>
      </c>
      <c r="B33" t="s">
        <v>4</v>
      </c>
      <c r="C33">
        <v>20</v>
      </c>
    </row>
    <row r="35" spans="1:9">
      <c r="B35" t="s">
        <v>5</v>
      </c>
      <c r="C35">
        <v>64</v>
      </c>
      <c r="D35">
        <f>ROUNDDOWN(C35-1,0)</f>
        <v>63</v>
      </c>
    </row>
    <row r="36" spans="1:9">
      <c r="B36" t="s">
        <v>6</v>
      </c>
      <c r="C36">
        <v>256</v>
      </c>
      <c r="D36">
        <f>ROUNDDOWN(C36-1,0)</f>
        <v>255</v>
      </c>
    </row>
    <row r="39" spans="1:9">
      <c r="E39" s="3" t="s">
        <v>1</v>
      </c>
      <c r="F39">
        <v>10</v>
      </c>
      <c r="G39" t="s">
        <v>14</v>
      </c>
      <c r="H39" t="s">
        <v>17</v>
      </c>
      <c r="I39" t="s">
        <v>21</v>
      </c>
    </row>
    <row r="40" spans="1:9">
      <c r="E40" t="s">
        <v>3</v>
      </c>
      <c r="F40" s="1">
        <f>ROUNDDOWN(D35/F39,0)</f>
        <v>6</v>
      </c>
    </row>
    <row r="41" spans="1:9">
      <c r="E41" s="3" t="s">
        <v>0</v>
      </c>
      <c r="F41" s="1">
        <f>ROUNDDOWN(C33*F40-1,0)</f>
        <v>119</v>
      </c>
    </row>
    <row r="42" spans="1:9">
      <c r="E42" t="s">
        <v>7</v>
      </c>
      <c r="F42" s="2">
        <f>ROUNDDOWN(D36/F40,0)</f>
        <v>42</v>
      </c>
    </row>
    <row r="43" spans="1:9">
      <c r="E43" s="3" t="s">
        <v>2</v>
      </c>
      <c r="F43" s="1">
        <f>ROUNDDOWN(F42-F42*0.1,)</f>
        <v>37</v>
      </c>
    </row>
    <row r="44" spans="1:9">
      <c r="E44" s="10" t="s">
        <v>26</v>
      </c>
      <c r="F44">
        <f>D35</f>
        <v>63</v>
      </c>
      <c r="G44" t="s">
        <v>27</v>
      </c>
    </row>
    <row r="48" spans="1:9" ht="17">
      <c r="A48" s="4" t="s">
        <v>28</v>
      </c>
      <c r="B48" t="s">
        <v>4</v>
      </c>
      <c r="C48">
        <v>20</v>
      </c>
    </row>
    <row r="50" spans="2:9">
      <c r="B50" t="s">
        <v>5</v>
      </c>
      <c r="C50">
        <v>64</v>
      </c>
      <c r="D50">
        <f>ROUNDDOWN(C50-1,0)</f>
        <v>63</v>
      </c>
    </row>
    <row r="51" spans="2:9">
      <c r="B51" t="s">
        <v>6</v>
      </c>
      <c r="C51">
        <v>488</v>
      </c>
      <c r="D51">
        <f>ROUNDDOWN(C51-1,0)</f>
        <v>487</v>
      </c>
    </row>
    <row r="54" spans="2:9">
      <c r="E54" s="3" t="s">
        <v>1</v>
      </c>
      <c r="F54">
        <v>3</v>
      </c>
      <c r="G54" t="s">
        <v>14</v>
      </c>
      <c r="H54" t="s">
        <v>17</v>
      </c>
      <c r="I54" t="s">
        <v>21</v>
      </c>
    </row>
    <row r="55" spans="2:9">
      <c r="E55" t="s">
        <v>3</v>
      </c>
      <c r="F55" s="1">
        <f>ROUNDDOWN(D50/F54,0)</f>
        <v>21</v>
      </c>
    </row>
    <row r="56" spans="2:9">
      <c r="E56" s="3" t="s">
        <v>0</v>
      </c>
      <c r="F56" s="1">
        <f>ROUNDDOWN(C48*F55-1,0)</f>
        <v>419</v>
      </c>
    </row>
    <row r="57" spans="2:9">
      <c r="E57" t="s">
        <v>7</v>
      </c>
      <c r="F57" s="2">
        <f>ROUNDDOWN(D51/F55,0)</f>
        <v>23</v>
      </c>
    </row>
    <row r="58" spans="2:9">
      <c r="E58" s="3" t="s">
        <v>2</v>
      </c>
      <c r="F58" s="1">
        <f>ROUNDDOWN(F57-F57*0.1,)</f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1" sqref="D31"/>
    </sheetView>
  </sheetViews>
  <sheetFormatPr baseColWidth="10" defaultRowHeight="15" x14ac:dyDescent="0"/>
  <cols>
    <col min="1" max="1" width="14.6640625" customWidth="1"/>
    <col min="3" max="3" width="25.83203125" customWidth="1"/>
    <col min="4" max="4" width="38.1640625" customWidth="1"/>
    <col min="5" max="5" width="29" customWidth="1"/>
    <col min="6" max="6" width="15.83203125" customWidth="1"/>
  </cols>
  <sheetData>
    <row r="1" spans="1:6">
      <c r="A1" s="13"/>
      <c r="B1" s="13"/>
      <c r="C1" s="14" t="s">
        <v>11</v>
      </c>
      <c r="D1" s="14" t="s">
        <v>29</v>
      </c>
      <c r="E1" s="13"/>
      <c r="F1" s="14" t="s">
        <v>12</v>
      </c>
    </row>
    <row r="2" spans="1:6">
      <c r="A2" s="13"/>
      <c r="B2" s="13"/>
      <c r="C2" s="13"/>
      <c r="D2" s="13"/>
      <c r="E2" s="13"/>
      <c r="F2" s="13"/>
    </row>
    <row r="3" spans="1:6" ht="17">
      <c r="A3" s="15" t="s">
        <v>8</v>
      </c>
      <c r="B3" s="13" t="s">
        <v>4</v>
      </c>
      <c r="C3" s="13">
        <v>10</v>
      </c>
      <c r="D3" s="13"/>
      <c r="E3" s="13"/>
      <c r="F3" s="13"/>
    </row>
    <row r="4" spans="1:6">
      <c r="A4" s="13"/>
      <c r="B4" s="13"/>
      <c r="C4" s="13"/>
      <c r="D4" s="13"/>
      <c r="E4" s="13"/>
      <c r="F4" s="13"/>
    </row>
    <row r="5" spans="1:6">
      <c r="A5" s="13"/>
      <c r="B5" s="13" t="s">
        <v>5</v>
      </c>
      <c r="C5" s="13">
        <v>16</v>
      </c>
      <c r="D5" s="13">
        <f>ROUNDDOWN(C5-1,0)</f>
        <v>15</v>
      </c>
      <c r="E5" s="13"/>
      <c r="F5" s="13"/>
    </row>
    <row r="6" spans="1:6">
      <c r="A6" s="13"/>
      <c r="B6" s="13" t="s">
        <v>6</v>
      </c>
      <c r="C6" s="13">
        <v>64</v>
      </c>
      <c r="D6" s="13">
        <f>ROUNDDOWN(C6-1,0)</f>
        <v>63</v>
      </c>
      <c r="E6" s="13"/>
      <c r="F6" s="13"/>
    </row>
    <row r="7" spans="1:6">
      <c r="A7" s="13"/>
      <c r="B7" s="13"/>
      <c r="C7" s="13"/>
      <c r="D7" s="13"/>
      <c r="E7" s="13"/>
      <c r="F7" s="13"/>
    </row>
    <row r="8" spans="1:6">
      <c r="A8" s="13"/>
      <c r="B8" s="13"/>
      <c r="C8" s="13"/>
      <c r="D8" s="13"/>
      <c r="E8" s="13"/>
      <c r="F8" s="13"/>
    </row>
    <row r="9" spans="1:6">
      <c r="A9" s="13"/>
      <c r="B9" s="13"/>
      <c r="C9" s="13"/>
      <c r="D9" s="13"/>
      <c r="E9" s="16" t="s">
        <v>1</v>
      </c>
      <c r="F9" s="13">
        <v>1</v>
      </c>
    </row>
    <row r="10" spans="1:6">
      <c r="A10" s="13"/>
      <c r="B10" s="13"/>
      <c r="C10" s="13"/>
      <c r="D10" s="13"/>
      <c r="E10" s="13" t="s">
        <v>3</v>
      </c>
      <c r="F10" s="17">
        <f>ROUNDDOWN(D5/F9,0)</f>
        <v>15</v>
      </c>
    </row>
    <row r="11" spans="1:6">
      <c r="A11" s="13"/>
      <c r="B11" s="13"/>
      <c r="C11" s="13"/>
      <c r="D11" s="13"/>
      <c r="E11" s="16" t="s">
        <v>0</v>
      </c>
      <c r="F11" s="17">
        <f>ROUNDDOWN(C3*F10-1,0)</f>
        <v>149</v>
      </c>
    </row>
    <row r="12" spans="1:6">
      <c r="A12" s="13"/>
      <c r="B12" s="13"/>
      <c r="C12" s="13"/>
      <c r="D12" s="13"/>
      <c r="E12" s="13" t="s">
        <v>7</v>
      </c>
      <c r="F12" s="18">
        <f>ROUNDDOWN(D6/F10,0)</f>
        <v>4</v>
      </c>
    </row>
    <row r="13" spans="1:6">
      <c r="A13" s="13"/>
      <c r="B13" s="13"/>
      <c r="C13" s="13"/>
      <c r="D13" s="13"/>
      <c r="E13" s="16" t="s">
        <v>2</v>
      </c>
      <c r="F13" s="17">
        <f>ROUNDDOWN(F12-F12*0.1,)</f>
        <v>3</v>
      </c>
    </row>
    <row r="14" spans="1:6">
      <c r="A14" s="13"/>
      <c r="B14" s="13"/>
      <c r="C14" s="13"/>
      <c r="D14" s="13"/>
      <c r="E14" s="19" t="s">
        <v>26</v>
      </c>
      <c r="F14" s="13">
        <f>D5</f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B1" sqref="B1:G14"/>
    </sheetView>
  </sheetViews>
  <sheetFormatPr baseColWidth="10" defaultRowHeight="15" x14ac:dyDescent="0"/>
  <cols>
    <col min="1" max="1" width="15.1640625" customWidth="1"/>
    <col min="2" max="2" width="13.33203125" customWidth="1"/>
    <col min="3" max="3" width="12.6640625" customWidth="1"/>
    <col min="4" max="4" width="24.33203125" customWidth="1"/>
    <col min="5" max="5" width="33.83203125" customWidth="1"/>
    <col min="6" max="6" width="31" customWidth="1"/>
    <col min="7" max="7" width="15.83203125" customWidth="1"/>
  </cols>
  <sheetData>
    <row r="1" spans="1:7">
      <c r="A1" s="11"/>
      <c r="B1" s="13"/>
      <c r="C1" s="13"/>
      <c r="D1" s="14" t="s">
        <v>11</v>
      </c>
      <c r="E1" s="14" t="s">
        <v>29</v>
      </c>
      <c r="F1" s="13"/>
      <c r="G1" s="14" t="s">
        <v>12</v>
      </c>
    </row>
    <row r="2" spans="1:7">
      <c r="A2" s="11"/>
      <c r="B2" s="13"/>
      <c r="C2" s="13"/>
      <c r="D2" s="13"/>
      <c r="E2" s="13"/>
      <c r="F2" s="13"/>
      <c r="G2" s="13"/>
    </row>
    <row r="3" spans="1:7" ht="17">
      <c r="A3" s="12" t="s">
        <v>8</v>
      </c>
      <c r="B3" s="15" t="s">
        <v>8</v>
      </c>
      <c r="C3" s="13" t="s">
        <v>4</v>
      </c>
      <c r="D3" s="13">
        <v>10</v>
      </c>
      <c r="E3" s="13"/>
      <c r="F3" s="13"/>
      <c r="G3" s="13"/>
    </row>
    <row r="4" spans="1:7">
      <c r="A4" s="11"/>
      <c r="B4" s="13"/>
      <c r="C4" s="13"/>
      <c r="D4" s="13"/>
      <c r="E4" s="13"/>
      <c r="F4" s="13"/>
      <c r="G4" s="13"/>
    </row>
    <row r="5" spans="1:7">
      <c r="A5" s="11"/>
      <c r="B5" s="13"/>
      <c r="C5" s="13" t="s">
        <v>5</v>
      </c>
      <c r="D5" s="13">
        <v>16</v>
      </c>
      <c r="E5" s="13">
        <f>ROUNDDOWN(D5-1,0)</f>
        <v>15</v>
      </c>
      <c r="F5" s="13"/>
      <c r="G5" s="13"/>
    </row>
    <row r="6" spans="1:7">
      <c r="A6" s="11"/>
      <c r="B6" s="13"/>
      <c r="C6" s="13" t="s">
        <v>6</v>
      </c>
      <c r="D6" s="13">
        <v>64</v>
      </c>
      <c r="E6" s="13">
        <f>ROUNDDOWN(D6-1,0)</f>
        <v>63</v>
      </c>
      <c r="F6" s="13"/>
      <c r="G6" s="13"/>
    </row>
    <row r="7" spans="1:7">
      <c r="A7" s="11"/>
      <c r="B7" s="13"/>
      <c r="C7" s="13"/>
      <c r="D7" s="13"/>
      <c r="E7" s="13"/>
      <c r="F7" s="13"/>
      <c r="G7" s="13"/>
    </row>
    <row r="8" spans="1:7">
      <c r="A8" s="11"/>
      <c r="B8" s="13"/>
      <c r="C8" s="13"/>
      <c r="D8" s="13"/>
      <c r="E8" s="13"/>
      <c r="F8" s="13"/>
      <c r="G8" s="13"/>
    </row>
    <row r="9" spans="1:7">
      <c r="A9" s="11"/>
      <c r="B9" s="13"/>
      <c r="C9" s="13"/>
      <c r="D9" s="13"/>
      <c r="E9" s="13"/>
      <c r="F9" s="16" t="s">
        <v>1</v>
      </c>
      <c r="G9" s="13">
        <v>15</v>
      </c>
    </row>
    <row r="10" spans="1:7">
      <c r="A10" s="11"/>
      <c r="B10" s="13"/>
      <c r="C10" s="13"/>
      <c r="D10" s="13"/>
      <c r="E10" s="13"/>
      <c r="F10" s="13" t="s">
        <v>3</v>
      </c>
      <c r="G10" s="17">
        <f>ROUNDDOWN(E5/G9,0)</f>
        <v>1</v>
      </c>
    </row>
    <row r="11" spans="1:7">
      <c r="A11" s="11"/>
      <c r="B11" s="13"/>
      <c r="C11" s="13"/>
      <c r="D11" s="13"/>
      <c r="E11" s="13"/>
      <c r="F11" s="16" t="s">
        <v>0</v>
      </c>
      <c r="G11" s="17">
        <f>ROUNDDOWN(D3*G10-1,0)</f>
        <v>9</v>
      </c>
    </row>
    <row r="12" spans="1:7">
      <c r="A12" s="11"/>
      <c r="B12" s="13"/>
      <c r="C12" s="13"/>
      <c r="D12" s="13"/>
      <c r="E12" s="13"/>
      <c r="F12" s="13" t="s">
        <v>7</v>
      </c>
      <c r="G12" s="18">
        <f>ROUNDDOWN(E6/G10,0)</f>
        <v>63</v>
      </c>
    </row>
    <row r="13" spans="1:7">
      <c r="A13" s="11"/>
      <c r="B13" s="13"/>
      <c r="C13" s="13"/>
      <c r="D13" s="13"/>
      <c r="E13" s="13"/>
      <c r="F13" s="16" t="s">
        <v>2</v>
      </c>
      <c r="G13" s="17">
        <f>ROUNDDOWN(G12-G12*0.1,)</f>
        <v>56</v>
      </c>
    </row>
    <row r="14" spans="1:7">
      <c r="A14" s="11"/>
      <c r="B14" s="13"/>
      <c r="C14" s="13"/>
      <c r="D14" s="13"/>
      <c r="E14" s="13"/>
      <c r="F14" s="19" t="s">
        <v>26</v>
      </c>
      <c r="G14" s="13">
        <f>E5</f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28" sqref="E28"/>
    </sheetView>
  </sheetViews>
  <sheetFormatPr baseColWidth="10" defaultRowHeight="15" x14ac:dyDescent="0"/>
  <cols>
    <col min="1" max="1" width="10.83203125" customWidth="1"/>
    <col min="3" max="3" width="23.6640625" customWidth="1"/>
    <col min="4" max="4" width="29.5" customWidth="1"/>
    <col min="5" max="5" width="30.33203125" customWidth="1"/>
    <col min="6" max="6" width="17.1640625" customWidth="1"/>
    <col min="7" max="7" width="30.33203125" customWidth="1"/>
  </cols>
  <sheetData>
    <row r="1" spans="1:6">
      <c r="A1" s="13"/>
      <c r="B1" s="13"/>
      <c r="C1" s="14" t="s">
        <v>11</v>
      </c>
      <c r="D1" s="14" t="s">
        <v>29</v>
      </c>
      <c r="E1" s="13"/>
      <c r="F1" s="14" t="s">
        <v>12</v>
      </c>
    </row>
    <row r="2" spans="1:6">
      <c r="A2" s="13"/>
      <c r="B2" s="13"/>
      <c r="C2" s="13"/>
      <c r="D2" s="13"/>
      <c r="E2" s="13"/>
      <c r="F2" s="13"/>
    </row>
    <row r="3" spans="1:6" ht="17">
      <c r="A3" s="15" t="s">
        <v>8</v>
      </c>
      <c r="B3" s="13" t="s">
        <v>4</v>
      </c>
      <c r="C3" s="13">
        <v>10</v>
      </c>
      <c r="D3" s="13"/>
      <c r="E3" s="13"/>
      <c r="F3" s="13"/>
    </row>
    <row r="4" spans="1:6">
      <c r="A4" s="13"/>
      <c r="B4" s="13"/>
      <c r="C4" s="13"/>
      <c r="D4" s="13"/>
      <c r="E4" s="13"/>
      <c r="F4" s="13"/>
    </row>
    <row r="5" spans="1:6">
      <c r="A5" s="13"/>
      <c r="B5" s="13" t="s">
        <v>5</v>
      </c>
      <c r="C5" s="13">
        <v>16</v>
      </c>
      <c r="D5" s="13">
        <f>ROUNDDOWN(C5-1,0)</f>
        <v>15</v>
      </c>
      <c r="E5" s="13"/>
      <c r="F5" s="13"/>
    </row>
    <row r="6" spans="1:6">
      <c r="A6" s="13"/>
      <c r="B6" s="13" t="s">
        <v>6</v>
      </c>
      <c r="C6" s="13">
        <v>64</v>
      </c>
      <c r="D6" s="13">
        <f>ROUNDDOWN(C6-1,0)</f>
        <v>63</v>
      </c>
      <c r="E6" s="13"/>
      <c r="F6" s="13"/>
    </row>
    <row r="7" spans="1:6">
      <c r="A7" s="13"/>
      <c r="B7" s="13"/>
      <c r="C7" s="13"/>
      <c r="D7" s="13"/>
      <c r="E7" s="13"/>
      <c r="F7" s="13"/>
    </row>
    <row r="8" spans="1:6">
      <c r="A8" s="13"/>
      <c r="B8" s="13"/>
      <c r="C8" s="13"/>
      <c r="D8" s="13"/>
      <c r="E8" s="13"/>
      <c r="F8" s="13"/>
    </row>
    <row r="9" spans="1:6">
      <c r="A9" s="13"/>
      <c r="B9" s="13"/>
      <c r="C9" s="13"/>
      <c r="D9" s="13"/>
      <c r="E9" s="16" t="s">
        <v>1</v>
      </c>
      <c r="F9" s="13">
        <v>4</v>
      </c>
    </row>
    <row r="10" spans="1:6">
      <c r="A10" s="13"/>
      <c r="B10" s="13"/>
      <c r="C10" s="13"/>
      <c r="D10" s="13"/>
      <c r="E10" s="13" t="s">
        <v>3</v>
      </c>
      <c r="F10" s="17">
        <f>ROUNDDOWN(D5/F9,0)</f>
        <v>3</v>
      </c>
    </row>
    <row r="11" spans="1:6">
      <c r="A11" s="13"/>
      <c r="B11" s="13"/>
      <c r="C11" s="13"/>
      <c r="D11" s="13"/>
      <c r="E11" s="16" t="s">
        <v>0</v>
      </c>
      <c r="F11" s="17">
        <f>ROUNDDOWN(C3*F10-1,0)</f>
        <v>29</v>
      </c>
    </row>
    <row r="12" spans="1:6">
      <c r="A12" s="13"/>
      <c r="B12" s="13"/>
      <c r="C12" s="13"/>
      <c r="D12" s="13"/>
      <c r="E12" s="13" t="s">
        <v>7</v>
      </c>
      <c r="F12" s="18">
        <f>ROUNDDOWN(D6/F10,0)</f>
        <v>21</v>
      </c>
    </row>
    <row r="13" spans="1:6">
      <c r="A13" s="13"/>
      <c r="B13" s="13"/>
      <c r="C13" s="13"/>
      <c r="D13" s="13"/>
      <c r="E13" s="16" t="s">
        <v>2</v>
      </c>
      <c r="F13" s="17">
        <f>ROUNDDOWN(F12-F12*0.1,)</f>
        <v>18</v>
      </c>
    </row>
    <row r="14" spans="1:6">
      <c r="A14" s="13"/>
      <c r="B14" s="13"/>
      <c r="C14" s="13"/>
      <c r="D14" s="13"/>
      <c r="E14" s="19" t="s">
        <v>26</v>
      </c>
      <c r="F14" s="13">
        <f>D5</f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InstanceType</vt:lpstr>
      <vt:lpstr>Thin</vt:lpstr>
      <vt:lpstr>Fat</vt:lpstr>
      <vt:lpstr>Optimized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Alvin Henrick</cp:lastModifiedBy>
  <dcterms:created xsi:type="dcterms:W3CDTF">2017-10-10T14:38:00Z</dcterms:created>
  <dcterms:modified xsi:type="dcterms:W3CDTF">2018-03-26T16:13:17Z</dcterms:modified>
</cp:coreProperties>
</file>