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martInvest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D5" i="2"/>
  <c r="F50" i="1"/>
  <c r="E50" i="1"/>
  <c r="E43" i="1"/>
  <c r="F43" i="1" s="1"/>
  <c r="F42" i="1"/>
  <c r="E42" i="1"/>
  <c r="D42" i="1"/>
  <c r="E27" i="1"/>
  <c r="F14" i="1"/>
  <c r="G14" i="1" s="1"/>
  <c r="H14" i="1" s="1"/>
  <c r="I14" i="1" s="1"/>
  <c r="J14" i="1" s="1"/>
  <c r="K14" i="1" s="1"/>
  <c r="L14" i="1" s="1"/>
  <c r="M14" i="1" s="1"/>
  <c r="N14" i="1" s="1"/>
  <c r="E14" i="1"/>
  <c r="E13" i="1"/>
  <c r="F13" i="1" s="1"/>
  <c r="D12" i="1"/>
  <c r="D64" i="1" s="1"/>
  <c r="E6" i="1"/>
  <c r="D5" i="1"/>
  <c r="L4" i="1"/>
  <c r="K4" i="1"/>
  <c r="D3" i="1"/>
  <c r="L3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L2" i="1"/>
  <c r="E28" i="1" s="1"/>
  <c r="E2" i="1"/>
  <c r="E68" i="1" l="1"/>
  <c r="F68" i="1" s="1"/>
  <c r="G68" i="1" s="1"/>
  <c r="H68" i="1" s="1"/>
  <c r="I68" i="1" s="1"/>
  <c r="J68" i="1" s="1"/>
  <c r="K68" i="1" s="1"/>
  <c r="L68" i="1" s="1"/>
  <c r="M68" i="1" s="1"/>
  <c r="N68" i="1" s="1"/>
  <c r="E67" i="1"/>
  <c r="F44" i="1"/>
  <c r="G13" i="1"/>
  <c r="H42" i="1"/>
  <c r="F28" i="1"/>
  <c r="D13" i="1"/>
  <c r="D27" i="1"/>
  <c r="E65" i="1"/>
  <c r="D4" i="1"/>
  <c r="E44" i="1"/>
  <c r="E3" i="1"/>
  <c r="G50" i="1"/>
  <c r="H5" i="2"/>
  <c r="H7" i="2" s="1"/>
  <c r="H6" i="2" s="1"/>
  <c r="G42" i="1"/>
  <c r="G43" i="1" s="1"/>
  <c r="H5" i="3"/>
  <c r="G44" i="1" l="1"/>
  <c r="H43" i="1"/>
  <c r="D65" i="1"/>
  <c r="D70" i="1" s="1"/>
  <c r="D28" i="1"/>
  <c r="D50" i="1" s="1"/>
  <c r="E73" i="1"/>
  <c r="I42" i="1"/>
  <c r="H13" i="1"/>
  <c r="F67" i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B315" i="3"/>
  <c r="H313" i="3"/>
  <c r="G312" i="3"/>
  <c r="F311" i="3"/>
  <c r="E310" i="3"/>
  <c r="D309" i="3"/>
  <c r="C308" i="3"/>
  <c r="B307" i="3"/>
  <c r="H305" i="3"/>
  <c r="G304" i="3"/>
  <c r="F303" i="3"/>
  <c r="E302" i="3"/>
  <c r="D301" i="3"/>
  <c r="C300" i="3"/>
  <c r="B299" i="3"/>
  <c r="H297" i="3"/>
  <c r="G296" i="3"/>
  <c r="F295" i="3"/>
  <c r="E294" i="3"/>
  <c r="D293" i="3"/>
  <c r="C292" i="3"/>
  <c r="B291" i="3"/>
  <c r="H289" i="3"/>
  <c r="G288" i="3"/>
  <c r="F287" i="3"/>
  <c r="E286" i="3"/>
  <c r="D285" i="3"/>
  <c r="C284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C302" i="3"/>
  <c r="B301" i="3"/>
  <c r="H299" i="3"/>
  <c r="G298" i="3"/>
  <c r="F297" i="3"/>
  <c r="E296" i="3"/>
  <c r="D295" i="3"/>
  <c r="C294" i="3"/>
  <c r="B293" i="3"/>
  <c r="H291" i="3"/>
  <c r="G290" i="3"/>
  <c r="F289" i="3"/>
  <c r="E288" i="3"/>
  <c r="D287" i="3"/>
  <c r="C286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E297" i="3"/>
  <c r="D296" i="3"/>
  <c r="C295" i="3"/>
  <c r="B294" i="3"/>
  <c r="H292" i="3"/>
  <c r="G291" i="3"/>
  <c r="F290" i="3"/>
  <c r="E289" i="3"/>
  <c r="D288" i="3"/>
  <c r="C287" i="3"/>
  <c r="B286" i="3"/>
  <c r="H284" i="3"/>
  <c r="G283" i="3"/>
  <c r="F282" i="3"/>
  <c r="E281" i="3"/>
  <c r="D280" i="3"/>
  <c r="C279" i="3"/>
  <c r="B278" i="3"/>
  <c r="H276" i="3"/>
  <c r="G275" i="3"/>
  <c r="F274" i="3"/>
  <c r="E273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D297" i="3"/>
  <c r="C296" i="3"/>
  <c r="B295" i="3"/>
  <c r="H293" i="3"/>
  <c r="G292" i="3"/>
  <c r="F291" i="3"/>
  <c r="E290" i="3"/>
  <c r="D289" i="3"/>
  <c r="C288" i="3"/>
  <c r="B287" i="3"/>
  <c r="H285" i="3"/>
  <c r="G284" i="3"/>
  <c r="F283" i="3"/>
  <c r="E282" i="3"/>
  <c r="D281" i="3"/>
  <c r="C280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F285" i="3"/>
  <c r="E284" i="3"/>
  <c r="D283" i="3"/>
  <c r="C282" i="3"/>
  <c r="B281" i="3"/>
  <c r="H279" i="3"/>
  <c r="G278" i="3"/>
  <c r="F277" i="3"/>
  <c r="E276" i="3"/>
  <c r="D275" i="3"/>
  <c r="C369" i="3"/>
  <c r="F364" i="3"/>
  <c r="B360" i="3"/>
  <c r="E355" i="3"/>
  <c r="H350" i="3"/>
  <c r="D346" i="3"/>
  <c r="G341" i="3"/>
  <c r="C337" i="3"/>
  <c r="F332" i="3"/>
  <c r="B328" i="3"/>
  <c r="E323" i="3"/>
  <c r="H318" i="3"/>
  <c r="D314" i="3"/>
  <c r="G309" i="3"/>
  <c r="C305" i="3"/>
  <c r="F300" i="3"/>
  <c r="B296" i="3"/>
  <c r="E291" i="3"/>
  <c r="H286" i="3"/>
  <c r="E283" i="3"/>
  <c r="C281" i="3"/>
  <c r="B279" i="3"/>
  <c r="E277" i="3"/>
  <c r="B276" i="3"/>
  <c r="E274" i="3"/>
  <c r="C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H368" i="3"/>
  <c r="D364" i="3"/>
  <c r="G359" i="3"/>
  <c r="C355" i="3"/>
  <c r="F350" i="3"/>
  <c r="B346" i="3"/>
  <c r="E341" i="3"/>
  <c r="H336" i="3"/>
  <c r="D332" i="3"/>
  <c r="G327" i="3"/>
  <c r="C323" i="3"/>
  <c r="F318" i="3"/>
  <c r="B314" i="3"/>
  <c r="E309" i="3"/>
  <c r="H304" i="3"/>
  <c r="D300" i="3"/>
  <c r="G295" i="3"/>
  <c r="C291" i="3"/>
  <c r="F286" i="3"/>
  <c r="C283" i="3"/>
  <c r="H280" i="3"/>
  <c r="H278" i="3"/>
  <c r="D277" i="3"/>
  <c r="H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H215" i="3"/>
  <c r="G214" i="3"/>
  <c r="F213" i="3"/>
  <c r="E212" i="3"/>
  <c r="D211" i="3"/>
  <c r="C210" i="3"/>
  <c r="B209" i="3"/>
  <c r="H207" i="3"/>
  <c r="G206" i="3"/>
  <c r="F205" i="3"/>
  <c r="B368" i="3"/>
  <c r="E363" i="3"/>
  <c r="H358" i="3"/>
  <c r="D354" i="3"/>
  <c r="G349" i="3"/>
  <c r="C345" i="3"/>
  <c r="F340" i="3"/>
  <c r="B336" i="3"/>
  <c r="E331" i="3"/>
  <c r="H326" i="3"/>
  <c r="D322" i="3"/>
  <c r="G317" i="3"/>
  <c r="C313" i="3"/>
  <c r="F308" i="3"/>
  <c r="B304" i="3"/>
  <c r="E299" i="3"/>
  <c r="H294" i="3"/>
  <c r="D290" i="3"/>
  <c r="G285" i="3"/>
  <c r="B283" i="3"/>
  <c r="G280" i="3"/>
  <c r="F278" i="3"/>
  <c r="C277" i="3"/>
  <c r="F275" i="3"/>
  <c r="C274" i="3"/>
  <c r="H272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E245" i="3"/>
  <c r="D244" i="3"/>
  <c r="C243" i="3"/>
  <c r="B242" i="3"/>
  <c r="H240" i="3"/>
  <c r="G239" i="3"/>
  <c r="F238" i="3"/>
  <c r="E237" i="3"/>
  <c r="D236" i="3"/>
  <c r="C235" i="3"/>
  <c r="B234" i="3"/>
  <c r="H232" i="3"/>
  <c r="G231" i="3"/>
  <c r="F230" i="3"/>
  <c r="E229" i="3"/>
  <c r="D228" i="3"/>
  <c r="C227" i="3"/>
  <c r="B226" i="3"/>
  <c r="H224" i="3"/>
  <c r="G223" i="3"/>
  <c r="F222" i="3"/>
  <c r="G367" i="3"/>
  <c r="C363" i="3"/>
  <c r="F358" i="3"/>
  <c r="B354" i="3"/>
  <c r="E349" i="3"/>
  <c r="H344" i="3"/>
  <c r="D340" i="3"/>
  <c r="G335" i="3"/>
  <c r="C331" i="3"/>
  <c r="F326" i="3"/>
  <c r="B322" i="3"/>
  <c r="E317" i="3"/>
  <c r="H312" i="3"/>
  <c r="D308" i="3"/>
  <c r="G303" i="3"/>
  <c r="C299" i="3"/>
  <c r="F294" i="3"/>
  <c r="B290" i="3"/>
  <c r="E285" i="3"/>
  <c r="G282" i="3"/>
  <c r="E280" i="3"/>
  <c r="E278" i="3"/>
  <c r="B277" i="3"/>
  <c r="E275" i="3"/>
  <c r="B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233" i="3"/>
  <c r="G232" i="3"/>
  <c r="F231" i="3"/>
  <c r="E230" i="3"/>
  <c r="D229" i="3"/>
  <c r="C228" i="3"/>
  <c r="B227" i="3"/>
  <c r="H225" i="3"/>
  <c r="G224" i="3"/>
  <c r="F223" i="3"/>
  <c r="E222" i="3"/>
  <c r="D221" i="3"/>
  <c r="C220" i="3"/>
  <c r="B219" i="3"/>
  <c r="H217" i="3"/>
  <c r="G216" i="3"/>
  <c r="F215" i="3"/>
  <c r="E214" i="3"/>
  <c r="D213" i="3"/>
  <c r="C212" i="3"/>
  <c r="B211" i="3"/>
  <c r="H209" i="3"/>
  <c r="G208" i="3"/>
  <c r="F207" i="3"/>
  <c r="E206" i="3"/>
  <c r="D205" i="3"/>
  <c r="C204" i="3"/>
  <c r="B203" i="3"/>
  <c r="H201" i="3"/>
  <c r="H366" i="3"/>
  <c r="D362" i="3"/>
  <c r="G357" i="3"/>
  <c r="C353" i="3"/>
  <c r="F348" i="3"/>
  <c r="B344" i="3"/>
  <c r="E339" i="3"/>
  <c r="H334" i="3"/>
  <c r="D330" i="3"/>
  <c r="G325" i="3"/>
  <c r="C321" i="3"/>
  <c r="F316" i="3"/>
  <c r="B312" i="3"/>
  <c r="E307" i="3"/>
  <c r="H302" i="3"/>
  <c r="D298" i="3"/>
  <c r="G293" i="3"/>
  <c r="C289" i="3"/>
  <c r="B285" i="3"/>
  <c r="D282" i="3"/>
  <c r="B280" i="3"/>
  <c r="D278" i="3"/>
  <c r="G276" i="3"/>
  <c r="C275" i="3"/>
  <c r="H273" i="3"/>
  <c r="F272" i="3"/>
  <c r="E271" i="3"/>
  <c r="D270" i="3"/>
  <c r="C269" i="3"/>
  <c r="B268" i="3"/>
  <c r="H266" i="3"/>
  <c r="G265" i="3"/>
  <c r="F264" i="3"/>
  <c r="E263" i="3"/>
  <c r="D262" i="3"/>
  <c r="C261" i="3"/>
  <c r="B260" i="3"/>
  <c r="H258" i="3"/>
  <c r="G257" i="3"/>
  <c r="F256" i="3"/>
  <c r="E255" i="3"/>
  <c r="D254" i="3"/>
  <c r="C253" i="3"/>
  <c r="B252" i="3"/>
  <c r="H250" i="3"/>
  <c r="G249" i="3"/>
  <c r="F248" i="3"/>
  <c r="E247" i="3"/>
  <c r="D246" i="3"/>
  <c r="C245" i="3"/>
  <c r="B244" i="3"/>
  <c r="H242" i="3"/>
  <c r="G241" i="3"/>
  <c r="F240" i="3"/>
  <c r="E239" i="3"/>
  <c r="D238" i="3"/>
  <c r="C237" i="3"/>
  <c r="B236" i="3"/>
  <c r="H234" i="3"/>
  <c r="G233" i="3"/>
  <c r="F232" i="3"/>
  <c r="E231" i="3"/>
  <c r="D230" i="3"/>
  <c r="C229" i="3"/>
  <c r="B228" i="3"/>
  <c r="H226" i="3"/>
  <c r="G225" i="3"/>
  <c r="F224" i="3"/>
  <c r="E223" i="3"/>
  <c r="D222" i="3"/>
  <c r="F366" i="3"/>
  <c r="B362" i="3"/>
  <c r="E357" i="3"/>
  <c r="H352" i="3"/>
  <c r="D348" i="3"/>
  <c r="G343" i="3"/>
  <c r="C339" i="3"/>
  <c r="F334" i="3"/>
  <c r="B330" i="3"/>
  <c r="E325" i="3"/>
  <c r="H320" i="3"/>
  <c r="D316" i="3"/>
  <c r="G311" i="3"/>
  <c r="C307" i="3"/>
  <c r="F302" i="3"/>
  <c r="B298" i="3"/>
  <c r="E293" i="3"/>
  <c r="H288" i="3"/>
  <c r="F284" i="3"/>
  <c r="B282" i="3"/>
  <c r="G279" i="3"/>
  <c r="C278" i="3"/>
  <c r="F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D215" i="3"/>
  <c r="C214" i="3"/>
  <c r="G365" i="3"/>
  <c r="E347" i="3"/>
  <c r="C329" i="3"/>
  <c r="H310" i="3"/>
  <c r="F292" i="3"/>
  <c r="F279" i="3"/>
  <c r="F273" i="3"/>
  <c r="H268" i="3"/>
  <c r="D264" i="3"/>
  <c r="G259" i="3"/>
  <c r="C255" i="3"/>
  <c r="F250" i="3"/>
  <c r="B246" i="3"/>
  <c r="E241" i="3"/>
  <c r="H236" i="3"/>
  <c r="D232" i="3"/>
  <c r="G229" i="3"/>
  <c r="E226" i="3"/>
  <c r="C223" i="3"/>
  <c r="H220" i="3"/>
  <c r="C219" i="3"/>
  <c r="D217" i="3"/>
  <c r="E215" i="3"/>
  <c r="G213" i="3"/>
  <c r="B212" i="3"/>
  <c r="F210" i="3"/>
  <c r="C209" i="3"/>
  <c r="E207" i="3"/>
  <c r="B206" i="3"/>
  <c r="F204" i="3"/>
  <c r="D203" i="3"/>
  <c r="B202" i="3"/>
  <c r="G200" i="3"/>
  <c r="F199" i="3"/>
  <c r="E198" i="3"/>
  <c r="D197" i="3"/>
  <c r="C196" i="3"/>
  <c r="B195" i="3"/>
  <c r="H193" i="3"/>
  <c r="G192" i="3"/>
  <c r="F191" i="3"/>
  <c r="E190" i="3"/>
  <c r="D189" i="3"/>
  <c r="C188" i="3"/>
  <c r="B187" i="3"/>
  <c r="H185" i="3"/>
  <c r="G184" i="3"/>
  <c r="F183" i="3"/>
  <c r="E182" i="3"/>
  <c r="D181" i="3"/>
  <c r="C180" i="3"/>
  <c r="B179" i="3"/>
  <c r="H177" i="3"/>
  <c r="G176" i="3"/>
  <c r="F175" i="3"/>
  <c r="E174" i="3"/>
  <c r="D173" i="3"/>
  <c r="C172" i="3"/>
  <c r="B171" i="3"/>
  <c r="H169" i="3"/>
  <c r="G168" i="3"/>
  <c r="F167" i="3"/>
  <c r="E166" i="3"/>
  <c r="D165" i="3"/>
  <c r="C164" i="3"/>
  <c r="B163" i="3"/>
  <c r="H161" i="3"/>
  <c r="G160" i="3"/>
  <c r="F159" i="3"/>
  <c r="E158" i="3"/>
  <c r="D157" i="3"/>
  <c r="C156" i="3"/>
  <c r="B155" i="3"/>
  <c r="H153" i="3"/>
  <c r="G152" i="3"/>
  <c r="F151" i="3"/>
  <c r="E150" i="3"/>
  <c r="D149" i="3"/>
  <c r="C148" i="3"/>
  <c r="B147" i="3"/>
  <c r="H145" i="3"/>
  <c r="G144" i="3"/>
  <c r="F143" i="3"/>
  <c r="E142" i="3"/>
  <c r="D141" i="3"/>
  <c r="E365" i="3"/>
  <c r="C347" i="3"/>
  <c r="H328" i="3"/>
  <c r="F310" i="3"/>
  <c r="D292" i="3"/>
  <c r="D279" i="3"/>
  <c r="D273" i="3"/>
  <c r="G268" i="3"/>
  <c r="C264" i="3"/>
  <c r="F259" i="3"/>
  <c r="B255" i="3"/>
  <c r="E250" i="3"/>
  <c r="H245" i="3"/>
  <c r="D241" i="3"/>
  <c r="G236" i="3"/>
  <c r="C232" i="3"/>
  <c r="H228" i="3"/>
  <c r="D226" i="3"/>
  <c r="B223" i="3"/>
  <c r="G220" i="3"/>
  <c r="H218" i="3"/>
  <c r="C217" i="3"/>
  <c r="C215" i="3"/>
  <c r="E213" i="3"/>
  <c r="H211" i="3"/>
  <c r="E210" i="3"/>
  <c r="H208" i="3"/>
  <c r="D207" i="3"/>
  <c r="H205" i="3"/>
  <c r="E204" i="3"/>
  <c r="C203" i="3"/>
  <c r="G201" i="3"/>
  <c r="F200" i="3"/>
  <c r="E199" i="3"/>
  <c r="D198" i="3"/>
  <c r="C197" i="3"/>
  <c r="B196" i="3"/>
  <c r="H194" i="3"/>
  <c r="G193" i="3"/>
  <c r="F192" i="3"/>
  <c r="E191" i="3"/>
  <c r="D190" i="3"/>
  <c r="C189" i="3"/>
  <c r="B188" i="3"/>
  <c r="H186" i="3"/>
  <c r="G185" i="3"/>
  <c r="F184" i="3"/>
  <c r="E183" i="3"/>
  <c r="D182" i="3"/>
  <c r="C181" i="3"/>
  <c r="B180" i="3"/>
  <c r="H178" i="3"/>
  <c r="G177" i="3"/>
  <c r="F176" i="3"/>
  <c r="E175" i="3"/>
  <c r="D174" i="3"/>
  <c r="C173" i="3"/>
  <c r="B172" i="3"/>
  <c r="H170" i="3"/>
  <c r="G169" i="3"/>
  <c r="F168" i="3"/>
  <c r="E167" i="3"/>
  <c r="D166" i="3"/>
  <c r="C165" i="3"/>
  <c r="B164" i="3"/>
  <c r="H162" i="3"/>
  <c r="G161" i="3"/>
  <c r="F160" i="3"/>
  <c r="E159" i="3"/>
  <c r="D158" i="3"/>
  <c r="C157" i="3"/>
  <c r="B156" i="3"/>
  <c r="H154" i="3"/>
  <c r="G153" i="3"/>
  <c r="F152" i="3"/>
  <c r="E151" i="3"/>
  <c r="D150" i="3"/>
  <c r="C149" i="3"/>
  <c r="C361" i="3"/>
  <c r="H342" i="3"/>
  <c r="F324" i="3"/>
  <c r="D306" i="3"/>
  <c r="B288" i="3"/>
  <c r="H277" i="3"/>
  <c r="D272" i="3"/>
  <c r="G267" i="3"/>
  <c r="C263" i="3"/>
  <c r="F258" i="3"/>
  <c r="B254" i="3"/>
  <c r="E249" i="3"/>
  <c r="H244" i="3"/>
  <c r="D240" i="3"/>
  <c r="G235" i="3"/>
  <c r="B232" i="3"/>
  <c r="G228" i="3"/>
  <c r="E225" i="3"/>
  <c r="H222" i="3"/>
  <c r="F220" i="3"/>
  <c r="F218" i="3"/>
  <c r="H216" i="3"/>
  <c r="B215" i="3"/>
  <c r="C213" i="3"/>
  <c r="G211" i="3"/>
  <c r="D210" i="3"/>
  <c r="F208" i="3"/>
  <c r="C207" i="3"/>
  <c r="G205" i="3"/>
  <c r="D204" i="3"/>
  <c r="H202" i="3"/>
  <c r="F201" i="3"/>
  <c r="E200" i="3"/>
  <c r="D199" i="3"/>
  <c r="C198" i="3"/>
  <c r="B197" i="3"/>
  <c r="H195" i="3"/>
  <c r="G194" i="3"/>
  <c r="F193" i="3"/>
  <c r="E192" i="3"/>
  <c r="D191" i="3"/>
  <c r="C190" i="3"/>
  <c r="B189" i="3"/>
  <c r="H187" i="3"/>
  <c r="G186" i="3"/>
  <c r="F185" i="3"/>
  <c r="E184" i="3"/>
  <c r="D183" i="3"/>
  <c r="C182" i="3"/>
  <c r="B181" i="3"/>
  <c r="H179" i="3"/>
  <c r="G178" i="3"/>
  <c r="F177" i="3"/>
  <c r="E176" i="3"/>
  <c r="D175" i="3"/>
  <c r="C174" i="3"/>
  <c r="B173" i="3"/>
  <c r="H171" i="3"/>
  <c r="G170" i="3"/>
  <c r="F169" i="3"/>
  <c r="E168" i="3"/>
  <c r="D167" i="3"/>
  <c r="C166" i="3"/>
  <c r="B165" i="3"/>
  <c r="H163" i="3"/>
  <c r="G162" i="3"/>
  <c r="F161" i="3"/>
  <c r="E160" i="3"/>
  <c r="D159" i="3"/>
  <c r="C158" i="3"/>
  <c r="B157" i="3"/>
  <c r="H155" i="3"/>
  <c r="G154" i="3"/>
  <c r="F153" i="3"/>
  <c r="E152" i="3"/>
  <c r="D151" i="3"/>
  <c r="C150" i="3"/>
  <c r="B149" i="3"/>
  <c r="H147" i="3"/>
  <c r="G146" i="3"/>
  <c r="F145" i="3"/>
  <c r="E144" i="3"/>
  <c r="H360" i="3"/>
  <c r="F342" i="3"/>
  <c r="D324" i="3"/>
  <c r="B306" i="3"/>
  <c r="G287" i="3"/>
  <c r="G277" i="3"/>
  <c r="C272" i="3"/>
  <c r="F267" i="3"/>
  <c r="B263" i="3"/>
  <c r="E258" i="3"/>
  <c r="H253" i="3"/>
  <c r="D249" i="3"/>
  <c r="G244" i="3"/>
  <c r="C240" i="3"/>
  <c r="F235" i="3"/>
  <c r="C231" i="3"/>
  <c r="F228" i="3"/>
  <c r="D225" i="3"/>
  <c r="B222" i="3"/>
  <c r="D220" i="3"/>
  <c r="E218" i="3"/>
  <c r="F216" i="3"/>
  <c r="H214" i="3"/>
  <c r="B213" i="3"/>
  <c r="F211" i="3"/>
  <c r="B210" i="3"/>
  <c r="E208" i="3"/>
  <c r="B207" i="3"/>
  <c r="E205" i="3"/>
  <c r="B204" i="3"/>
  <c r="G202" i="3"/>
  <c r="E201" i="3"/>
  <c r="D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F146" i="3"/>
  <c r="E145" i="3"/>
  <c r="D144" i="3"/>
  <c r="C143" i="3"/>
  <c r="B142" i="3"/>
  <c r="H140" i="3"/>
  <c r="F356" i="3"/>
  <c r="D338" i="3"/>
  <c r="B320" i="3"/>
  <c r="G301" i="3"/>
  <c r="D284" i="3"/>
  <c r="D276" i="3"/>
  <c r="C271" i="3"/>
  <c r="F266" i="3"/>
  <c r="B262" i="3"/>
  <c r="E257" i="3"/>
  <c r="H252" i="3"/>
  <c r="D248" i="3"/>
  <c r="G243" i="3"/>
  <c r="C239" i="3"/>
  <c r="F234" i="3"/>
  <c r="B231" i="3"/>
  <c r="G227" i="3"/>
  <c r="C225" i="3"/>
  <c r="H221" i="3"/>
  <c r="B220" i="3"/>
  <c r="D218" i="3"/>
  <c r="D216" i="3"/>
  <c r="F214" i="3"/>
  <c r="H212" i="3"/>
  <c r="E211" i="3"/>
  <c r="G209" i="3"/>
  <c r="D208" i="3"/>
  <c r="H206" i="3"/>
  <c r="C205" i="3"/>
  <c r="H203" i="3"/>
  <c r="F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E154" i="3"/>
  <c r="D153" i="3"/>
  <c r="C152" i="3"/>
  <c r="B151" i="3"/>
  <c r="H149" i="3"/>
  <c r="G148" i="3"/>
  <c r="F147" i="3"/>
  <c r="E146" i="3"/>
  <c r="D145" i="3"/>
  <c r="C144" i="3"/>
  <c r="D356" i="3"/>
  <c r="B338" i="3"/>
  <c r="G319" i="3"/>
  <c r="E301" i="3"/>
  <c r="H283" i="3"/>
  <c r="C276" i="3"/>
  <c r="B271" i="3"/>
  <c r="E266" i="3"/>
  <c r="H261" i="3"/>
  <c r="D257" i="3"/>
  <c r="G252" i="3"/>
  <c r="C248" i="3"/>
  <c r="F243" i="3"/>
  <c r="B239" i="3"/>
  <c r="E234" i="3"/>
  <c r="H230" i="3"/>
  <c r="F227" i="3"/>
  <c r="D224" i="3"/>
  <c r="G221" i="3"/>
  <c r="G219" i="3"/>
  <c r="B218" i="3"/>
  <c r="C216" i="3"/>
  <c r="D214" i="3"/>
  <c r="G212" i="3"/>
  <c r="C211" i="3"/>
  <c r="F209" i="3"/>
  <c r="C208" i="3"/>
  <c r="F206" i="3"/>
  <c r="B205" i="3"/>
  <c r="G203" i="3"/>
  <c r="E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F164" i="3"/>
  <c r="E163" i="3"/>
  <c r="D162" i="3"/>
  <c r="C161" i="3"/>
  <c r="B160" i="3"/>
  <c r="H158" i="3"/>
  <c r="G157" i="3"/>
  <c r="F156" i="3"/>
  <c r="E155" i="3"/>
  <c r="D154" i="3"/>
  <c r="C153" i="3"/>
  <c r="B152" i="3"/>
  <c r="H150" i="3"/>
  <c r="B352" i="3"/>
  <c r="H281" i="3"/>
  <c r="H260" i="3"/>
  <c r="F242" i="3"/>
  <c r="E227" i="3"/>
  <c r="G217" i="3"/>
  <c r="H210" i="3"/>
  <c r="H204" i="3"/>
  <c r="H199" i="3"/>
  <c r="D195" i="3"/>
  <c r="G190" i="3"/>
  <c r="C186" i="3"/>
  <c r="F181" i="3"/>
  <c r="B177" i="3"/>
  <c r="E172" i="3"/>
  <c r="H167" i="3"/>
  <c r="D163" i="3"/>
  <c r="G158" i="3"/>
  <c r="C154" i="3"/>
  <c r="G149" i="3"/>
  <c r="D147" i="3"/>
  <c r="B145" i="3"/>
  <c r="B143" i="3"/>
  <c r="F141" i="3"/>
  <c r="C140" i="3"/>
  <c r="B139" i="3"/>
  <c r="H137" i="3"/>
  <c r="G136" i="3"/>
  <c r="F135" i="3"/>
  <c r="E134" i="3"/>
  <c r="D133" i="3"/>
  <c r="C132" i="3"/>
  <c r="B131" i="3"/>
  <c r="H129" i="3"/>
  <c r="G128" i="3"/>
  <c r="F127" i="3"/>
  <c r="E126" i="3"/>
  <c r="D125" i="3"/>
  <c r="C124" i="3"/>
  <c r="B123" i="3"/>
  <c r="H121" i="3"/>
  <c r="G120" i="3"/>
  <c r="F119" i="3"/>
  <c r="E118" i="3"/>
  <c r="D117" i="3"/>
  <c r="C116" i="3"/>
  <c r="B115" i="3"/>
  <c r="H113" i="3"/>
  <c r="G112" i="3"/>
  <c r="F111" i="3"/>
  <c r="E110" i="3"/>
  <c r="D109" i="3"/>
  <c r="C108" i="3"/>
  <c r="B107" i="3"/>
  <c r="H105" i="3"/>
  <c r="G104" i="3"/>
  <c r="F103" i="3"/>
  <c r="E102" i="3"/>
  <c r="D101" i="3"/>
  <c r="C100" i="3"/>
  <c r="B99" i="3"/>
  <c r="H97" i="3"/>
  <c r="G96" i="3"/>
  <c r="F95" i="3"/>
  <c r="E94" i="3"/>
  <c r="D93" i="3"/>
  <c r="C92" i="3"/>
  <c r="B91" i="3"/>
  <c r="H89" i="3"/>
  <c r="G88" i="3"/>
  <c r="F87" i="3"/>
  <c r="E86" i="3"/>
  <c r="D85" i="3"/>
  <c r="C84" i="3"/>
  <c r="B83" i="3"/>
  <c r="H81" i="3"/>
  <c r="G80" i="3"/>
  <c r="F79" i="3"/>
  <c r="E78" i="3"/>
  <c r="D77" i="3"/>
  <c r="C76" i="3"/>
  <c r="B75" i="3"/>
  <c r="H73" i="3"/>
  <c r="G351" i="3"/>
  <c r="F281" i="3"/>
  <c r="G260" i="3"/>
  <c r="E242" i="3"/>
  <c r="F226" i="3"/>
  <c r="E217" i="3"/>
  <c r="G210" i="3"/>
  <c r="G204" i="3"/>
  <c r="G199" i="3"/>
  <c r="C195" i="3"/>
  <c r="F190" i="3"/>
  <c r="B186" i="3"/>
  <c r="E181" i="3"/>
  <c r="H176" i="3"/>
  <c r="D172" i="3"/>
  <c r="G167" i="3"/>
  <c r="C163" i="3"/>
  <c r="F158" i="3"/>
  <c r="B154" i="3"/>
  <c r="F149" i="3"/>
  <c r="C147" i="3"/>
  <c r="H144" i="3"/>
  <c r="H142" i="3"/>
  <c r="E141" i="3"/>
  <c r="B140" i="3"/>
  <c r="H138" i="3"/>
  <c r="G137" i="3"/>
  <c r="F136" i="3"/>
  <c r="E135" i="3"/>
  <c r="D134" i="3"/>
  <c r="C133" i="3"/>
  <c r="B132" i="3"/>
  <c r="H130" i="3"/>
  <c r="G129" i="3"/>
  <c r="F128" i="3"/>
  <c r="E127" i="3"/>
  <c r="D126" i="3"/>
  <c r="C125" i="3"/>
  <c r="B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F80" i="3"/>
  <c r="E79" i="3"/>
  <c r="D78" i="3"/>
  <c r="C77" i="3"/>
  <c r="B76" i="3"/>
  <c r="H74" i="3"/>
  <c r="G73" i="3"/>
  <c r="F72" i="3"/>
  <c r="E71" i="3"/>
  <c r="D70" i="3"/>
  <c r="G333" i="3"/>
  <c r="H274" i="3"/>
  <c r="D256" i="3"/>
  <c r="B238" i="3"/>
  <c r="C224" i="3"/>
  <c r="B216" i="3"/>
  <c r="E209" i="3"/>
  <c r="F203" i="3"/>
  <c r="G198" i="3"/>
  <c r="C194" i="3"/>
  <c r="F189" i="3"/>
  <c r="B185" i="3"/>
  <c r="E180" i="3"/>
  <c r="H175" i="3"/>
  <c r="D171" i="3"/>
  <c r="G166" i="3"/>
  <c r="C162" i="3"/>
  <c r="F157" i="3"/>
  <c r="B153" i="3"/>
  <c r="E149" i="3"/>
  <c r="H146" i="3"/>
  <c r="F144" i="3"/>
  <c r="G142" i="3"/>
  <c r="C141" i="3"/>
  <c r="H139" i="3"/>
  <c r="G138" i="3"/>
  <c r="F137" i="3"/>
  <c r="E136" i="3"/>
  <c r="D135" i="3"/>
  <c r="C134" i="3"/>
  <c r="B133" i="3"/>
  <c r="H131" i="3"/>
  <c r="G130" i="3"/>
  <c r="F129" i="3"/>
  <c r="E128" i="3"/>
  <c r="D127" i="3"/>
  <c r="C126" i="3"/>
  <c r="B125" i="3"/>
  <c r="H123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C86" i="3"/>
  <c r="B85" i="3"/>
  <c r="H83" i="3"/>
  <c r="G82" i="3"/>
  <c r="F81" i="3"/>
  <c r="E80" i="3"/>
  <c r="D79" i="3"/>
  <c r="C78" i="3"/>
  <c r="E333" i="3"/>
  <c r="G274" i="3"/>
  <c r="C256" i="3"/>
  <c r="H237" i="3"/>
  <c r="B224" i="3"/>
  <c r="G215" i="3"/>
  <c r="D209" i="3"/>
  <c r="E203" i="3"/>
  <c r="F198" i="3"/>
  <c r="B194" i="3"/>
  <c r="E189" i="3"/>
  <c r="H184" i="3"/>
  <c r="D180" i="3"/>
  <c r="G175" i="3"/>
  <c r="C171" i="3"/>
  <c r="F166" i="3"/>
  <c r="B162" i="3"/>
  <c r="E157" i="3"/>
  <c r="H152" i="3"/>
  <c r="F148" i="3"/>
  <c r="D146" i="3"/>
  <c r="B144" i="3"/>
  <c r="F142" i="3"/>
  <c r="B141" i="3"/>
  <c r="G139" i="3"/>
  <c r="F138" i="3"/>
  <c r="E137" i="3"/>
  <c r="D136" i="3"/>
  <c r="C135" i="3"/>
  <c r="B134" i="3"/>
  <c r="H132" i="3"/>
  <c r="G131" i="3"/>
  <c r="F130" i="3"/>
  <c r="E129" i="3"/>
  <c r="D128" i="3"/>
  <c r="C127" i="3"/>
  <c r="B126" i="3"/>
  <c r="H124" i="3"/>
  <c r="G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B86" i="3"/>
  <c r="H84" i="3"/>
  <c r="G83" i="3"/>
  <c r="F82" i="3"/>
  <c r="E81" i="3"/>
  <c r="D80" i="3"/>
  <c r="C79" i="3"/>
  <c r="B78" i="3"/>
  <c r="H76" i="3"/>
  <c r="G75" i="3"/>
  <c r="F74" i="3"/>
  <c r="E73" i="3"/>
  <c r="D72" i="3"/>
  <c r="C71" i="3"/>
  <c r="B70" i="3"/>
  <c r="E315" i="3"/>
  <c r="B270" i="3"/>
  <c r="G251" i="3"/>
  <c r="E233" i="3"/>
  <c r="E221" i="3"/>
  <c r="B214" i="3"/>
  <c r="B208" i="3"/>
  <c r="D202" i="3"/>
  <c r="F197" i="3"/>
  <c r="B193" i="3"/>
  <c r="E188" i="3"/>
  <c r="H183" i="3"/>
  <c r="D179" i="3"/>
  <c r="G174" i="3"/>
  <c r="C170" i="3"/>
  <c r="F165" i="3"/>
  <c r="B161" i="3"/>
  <c r="E156" i="3"/>
  <c r="H151" i="3"/>
  <c r="E148" i="3"/>
  <c r="C146" i="3"/>
  <c r="H143" i="3"/>
  <c r="D142" i="3"/>
  <c r="G140" i="3"/>
  <c r="F139" i="3"/>
  <c r="E138" i="3"/>
  <c r="D137" i="3"/>
  <c r="C136" i="3"/>
  <c r="B135" i="3"/>
  <c r="H133" i="3"/>
  <c r="G132" i="3"/>
  <c r="F131" i="3"/>
  <c r="E130" i="3"/>
  <c r="D129" i="3"/>
  <c r="C128" i="3"/>
  <c r="B127" i="3"/>
  <c r="H125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F75" i="3"/>
  <c r="E74" i="3"/>
  <c r="D73" i="3"/>
  <c r="C72" i="3"/>
  <c r="B71" i="3"/>
  <c r="C315" i="3"/>
  <c r="H269" i="3"/>
  <c r="F251" i="3"/>
  <c r="D233" i="3"/>
  <c r="C221" i="3"/>
  <c r="H213" i="3"/>
  <c r="G207" i="3"/>
  <c r="C202" i="3"/>
  <c r="E197" i="3"/>
  <c r="H192" i="3"/>
  <c r="D188" i="3"/>
  <c r="G183" i="3"/>
  <c r="C179" i="3"/>
  <c r="F174" i="3"/>
  <c r="B170" i="3"/>
  <c r="E165" i="3"/>
  <c r="H160" i="3"/>
  <c r="D156" i="3"/>
  <c r="G151" i="3"/>
  <c r="D148" i="3"/>
  <c r="B146" i="3"/>
  <c r="G143" i="3"/>
  <c r="C142" i="3"/>
  <c r="F140" i="3"/>
  <c r="E139" i="3"/>
  <c r="D138" i="3"/>
  <c r="C137" i="3"/>
  <c r="B136" i="3"/>
  <c r="H134" i="3"/>
  <c r="G133" i="3"/>
  <c r="F132" i="3"/>
  <c r="E131" i="3"/>
  <c r="D130" i="3"/>
  <c r="C129" i="3"/>
  <c r="B128" i="3"/>
  <c r="H126" i="3"/>
  <c r="G125" i="3"/>
  <c r="F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C297" i="3"/>
  <c r="F219" i="3"/>
  <c r="E196" i="3"/>
  <c r="C178" i="3"/>
  <c r="H159" i="3"/>
  <c r="G145" i="3"/>
  <c r="D139" i="3"/>
  <c r="G134" i="3"/>
  <c r="C130" i="3"/>
  <c r="F125" i="3"/>
  <c r="B121" i="3"/>
  <c r="E116" i="3"/>
  <c r="H111" i="3"/>
  <c r="D107" i="3"/>
  <c r="G102" i="3"/>
  <c r="C98" i="3"/>
  <c r="F93" i="3"/>
  <c r="B89" i="3"/>
  <c r="E84" i="3"/>
  <c r="H79" i="3"/>
  <c r="B77" i="3"/>
  <c r="G74" i="3"/>
  <c r="G72" i="3"/>
  <c r="G70" i="3"/>
  <c r="D69" i="3"/>
  <c r="C68" i="3"/>
  <c r="B67" i="3"/>
  <c r="H65" i="3"/>
  <c r="G64" i="3"/>
  <c r="F63" i="3"/>
  <c r="E62" i="3"/>
  <c r="D61" i="3"/>
  <c r="C60" i="3"/>
  <c r="B59" i="3"/>
  <c r="H57" i="3"/>
  <c r="G56" i="3"/>
  <c r="F55" i="3"/>
  <c r="E54" i="3"/>
  <c r="D53" i="3"/>
  <c r="C52" i="3"/>
  <c r="B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H296" i="3"/>
  <c r="E219" i="3"/>
  <c r="D196" i="3"/>
  <c r="B178" i="3"/>
  <c r="G159" i="3"/>
  <c r="C145" i="3"/>
  <c r="C139" i="3"/>
  <c r="F134" i="3"/>
  <c r="B130" i="3"/>
  <c r="E125" i="3"/>
  <c r="H120" i="3"/>
  <c r="D116" i="3"/>
  <c r="G111" i="3"/>
  <c r="C107" i="3"/>
  <c r="F102" i="3"/>
  <c r="B98" i="3"/>
  <c r="E93" i="3"/>
  <c r="H88" i="3"/>
  <c r="D84" i="3"/>
  <c r="G79" i="3"/>
  <c r="F76" i="3"/>
  <c r="D74" i="3"/>
  <c r="E72" i="3"/>
  <c r="F70" i="3"/>
  <c r="C69" i="3"/>
  <c r="B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G49" i="3"/>
  <c r="F48" i="3"/>
  <c r="E47" i="3"/>
  <c r="D46" i="3"/>
  <c r="C45" i="3"/>
  <c r="B44" i="3"/>
  <c r="H42" i="3"/>
  <c r="G41" i="3"/>
  <c r="F40" i="3"/>
  <c r="E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E369" i="2"/>
  <c r="D368" i="2"/>
  <c r="C367" i="2"/>
  <c r="B366" i="2"/>
  <c r="H364" i="2"/>
  <c r="G363" i="2"/>
  <c r="F362" i="2"/>
  <c r="E361" i="2"/>
  <c r="D360" i="2"/>
  <c r="C359" i="2"/>
  <c r="B358" i="2"/>
  <c r="H356" i="2"/>
  <c r="G355" i="2"/>
  <c r="E265" i="3"/>
  <c r="F212" i="3"/>
  <c r="H191" i="3"/>
  <c r="F173" i="3"/>
  <c r="D155" i="3"/>
  <c r="E143" i="3"/>
  <c r="C138" i="3"/>
  <c r="F133" i="3"/>
  <c r="B129" i="3"/>
  <c r="E124" i="3"/>
  <c r="H119" i="3"/>
  <c r="D115" i="3"/>
  <c r="G110" i="3"/>
  <c r="C106" i="3"/>
  <c r="F101" i="3"/>
  <c r="B97" i="3"/>
  <c r="E92" i="3"/>
  <c r="H87" i="3"/>
  <c r="D83" i="3"/>
  <c r="H78" i="3"/>
  <c r="E76" i="3"/>
  <c r="C74" i="3"/>
  <c r="B72" i="3"/>
  <c r="E70" i="3"/>
  <c r="B69" i="3"/>
  <c r="H67" i="3"/>
  <c r="G66" i="3"/>
  <c r="F65" i="3"/>
  <c r="E64" i="3"/>
  <c r="D63" i="3"/>
  <c r="C62" i="3"/>
  <c r="B61" i="3"/>
  <c r="H59" i="3"/>
  <c r="G58" i="3"/>
  <c r="F57" i="3"/>
  <c r="E56" i="3"/>
  <c r="D55" i="3"/>
  <c r="C54" i="3"/>
  <c r="B53" i="3"/>
  <c r="H51" i="3"/>
  <c r="G50" i="3"/>
  <c r="F49" i="3"/>
  <c r="E48" i="3"/>
  <c r="D47" i="3"/>
  <c r="C46" i="3"/>
  <c r="B45" i="3"/>
  <c r="H43" i="3"/>
  <c r="G42" i="3"/>
  <c r="F41" i="3"/>
  <c r="E40" i="3"/>
  <c r="D39" i="3"/>
  <c r="C38" i="3"/>
  <c r="B37" i="3"/>
  <c r="H35" i="3"/>
  <c r="G34" i="3"/>
  <c r="F33" i="3"/>
  <c r="E32" i="3"/>
  <c r="D31" i="3"/>
  <c r="C30" i="3"/>
  <c r="B29" i="3"/>
  <c r="H27" i="3"/>
  <c r="G26" i="3"/>
  <c r="F25" i="3"/>
  <c r="E24" i="3"/>
  <c r="D23" i="3"/>
  <c r="C22" i="3"/>
  <c r="B21" i="3"/>
  <c r="H19" i="3"/>
  <c r="G18" i="3"/>
  <c r="F17" i="3"/>
  <c r="E16" i="3"/>
  <c r="D15" i="3"/>
  <c r="C14" i="3"/>
  <c r="B13" i="3"/>
  <c r="H11" i="3"/>
  <c r="G10" i="3"/>
  <c r="D369" i="2"/>
  <c r="C368" i="2"/>
  <c r="B367" i="2"/>
  <c r="H365" i="2"/>
  <c r="G364" i="2"/>
  <c r="F363" i="2"/>
  <c r="E362" i="2"/>
  <c r="D361" i="2"/>
  <c r="D265" i="3"/>
  <c r="D212" i="3"/>
  <c r="G191" i="3"/>
  <c r="E173" i="3"/>
  <c r="C155" i="3"/>
  <c r="D143" i="3"/>
  <c r="B138" i="3"/>
  <c r="E133" i="3"/>
  <c r="H128" i="3"/>
  <c r="D124" i="3"/>
  <c r="G119" i="3"/>
  <c r="C115" i="3"/>
  <c r="F110" i="3"/>
  <c r="B106" i="3"/>
  <c r="E101" i="3"/>
  <c r="H96" i="3"/>
  <c r="D92" i="3"/>
  <c r="G87" i="3"/>
  <c r="C83" i="3"/>
  <c r="G78" i="3"/>
  <c r="D76" i="3"/>
  <c r="B74" i="3"/>
  <c r="H71" i="3"/>
  <c r="C70" i="3"/>
  <c r="H68" i="3"/>
  <c r="G67" i="3"/>
  <c r="F66" i="3"/>
  <c r="E65" i="3"/>
  <c r="D64" i="3"/>
  <c r="C63" i="3"/>
  <c r="B62" i="3"/>
  <c r="H60" i="3"/>
  <c r="G59" i="3"/>
  <c r="F58" i="3"/>
  <c r="E57" i="3"/>
  <c r="D56" i="3"/>
  <c r="C55" i="3"/>
  <c r="B54" i="3"/>
  <c r="H52" i="3"/>
  <c r="G51" i="3"/>
  <c r="F50" i="3"/>
  <c r="E49" i="3"/>
  <c r="D48" i="3"/>
  <c r="C47" i="3"/>
  <c r="B46" i="3"/>
  <c r="H44" i="3"/>
  <c r="G43" i="3"/>
  <c r="F42" i="3"/>
  <c r="E41" i="3"/>
  <c r="D40" i="3"/>
  <c r="C39" i="3"/>
  <c r="B38" i="3"/>
  <c r="H36" i="3"/>
  <c r="G35" i="3"/>
  <c r="F34" i="3"/>
  <c r="E33" i="3"/>
  <c r="D32" i="3"/>
  <c r="C31" i="3"/>
  <c r="B30" i="3"/>
  <c r="H28" i="3"/>
  <c r="G27" i="3"/>
  <c r="F26" i="3"/>
  <c r="E25" i="3"/>
  <c r="D24" i="3"/>
  <c r="C23" i="3"/>
  <c r="B22" i="3"/>
  <c r="H20" i="3"/>
  <c r="G19" i="3"/>
  <c r="F18" i="3"/>
  <c r="E17" i="3"/>
  <c r="D16" i="3"/>
  <c r="C15" i="3"/>
  <c r="B14" i="3"/>
  <c r="H12" i="3"/>
  <c r="G11" i="3"/>
  <c r="F10" i="3"/>
  <c r="C369" i="2"/>
  <c r="B368" i="2"/>
  <c r="H366" i="2"/>
  <c r="G365" i="2"/>
  <c r="F364" i="2"/>
  <c r="E363" i="2"/>
  <c r="D362" i="2"/>
  <c r="C361" i="2"/>
  <c r="B360" i="2"/>
  <c r="H358" i="2"/>
  <c r="G357" i="2"/>
  <c r="F356" i="2"/>
  <c r="E355" i="2"/>
  <c r="D354" i="2"/>
  <c r="C353" i="2"/>
  <c r="B352" i="2"/>
  <c r="H350" i="2"/>
  <c r="C247" i="3"/>
  <c r="D206" i="3"/>
  <c r="D187" i="3"/>
  <c r="B169" i="3"/>
  <c r="G150" i="3"/>
  <c r="H141" i="3"/>
  <c r="B137" i="3"/>
  <c r="E132" i="3"/>
  <c r="H127" i="3"/>
  <c r="D123" i="3"/>
  <c r="G118" i="3"/>
  <c r="C114" i="3"/>
  <c r="F109" i="3"/>
  <c r="B105" i="3"/>
  <c r="E100" i="3"/>
  <c r="H95" i="3"/>
  <c r="D91" i="3"/>
  <c r="G86" i="3"/>
  <c r="C82" i="3"/>
  <c r="F78" i="3"/>
  <c r="B247" i="3"/>
  <c r="C206" i="3"/>
  <c r="C187" i="3"/>
  <c r="H168" i="3"/>
  <c r="F150" i="3"/>
  <c r="G141" i="3"/>
  <c r="H136" i="3"/>
  <c r="D132" i="3"/>
  <c r="G127" i="3"/>
  <c r="C123" i="3"/>
  <c r="F118" i="3"/>
  <c r="B114" i="3"/>
  <c r="E109" i="3"/>
  <c r="H104" i="3"/>
  <c r="D100" i="3"/>
  <c r="G95" i="3"/>
  <c r="C91" i="3"/>
  <c r="F86" i="3"/>
  <c r="B82" i="3"/>
  <c r="G77" i="3"/>
  <c r="E75" i="3"/>
  <c r="C73" i="3"/>
  <c r="F71" i="3"/>
  <c r="G69" i="3"/>
  <c r="F68" i="3"/>
  <c r="E67" i="3"/>
  <c r="D66" i="3"/>
  <c r="C65" i="3"/>
  <c r="B64" i="3"/>
  <c r="H62" i="3"/>
  <c r="G61" i="3"/>
  <c r="F60" i="3"/>
  <c r="E59" i="3"/>
  <c r="D58" i="3"/>
  <c r="C57" i="3"/>
  <c r="B56" i="3"/>
  <c r="H54" i="3"/>
  <c r="G53" i="3"/>
  <c r="F52" i="3"/>
  <c r="E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H368" i="2"/>
  <c r="G367" i="2"/>
  <c r="F366" i="2"/>
  <c r="E365" i="2"/>
  <c r="D364" i="2"/>
  <c r="C363" i="2"/>
  <c r="B362" i="2"/>
  <c r="B230" i="3"/>
  <c r="B148" i="3"/>
  <c r="G126" i="3"/>
  <c r="E108" i="3"/>
  <c r="C90" i="3"/>
  <c r="H75" i="3"/>
  <c r="H70" i="3"/>
  <c r="D67" i="3"/>
  <c r="C64" i="3"/>
  <c r="E61" i="3"/>
  <c r="C58" i="3"/>
  <c r="B55" i="3"/>
  <c r="D52" i="3"/>
  <c r="B49" i="3"/>
  <c r="H45" i="3"/>
  <c r="C43" i="3"/>
  <c r="H39" i="3"/>
  <c r="G36" i="3"/>
  <c r="B34" i="3"/>
  <c r="G30" i="3"/>
  <c r="F27" i="3"/>
  <c r="H24" i="3"/>
  <c r="F21" i="3"/>
  <c r="E18" i="3"/>
  <c r="G15" i="3"/>
  <c r="G12" i="3"/>
  <c r="E10" i="3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F369" i="2"/>
  <c r="D367" i="2"/>
  <c r="B365" i="2"/>
  <c r="G362" i="2"/>
  <c r="F360" i="2"/>
  <c r="B359" i="2"/>
  <c r="E357" i="2"/>
  <c r="B356" i="2"/>
  <c r="F354" i="2"/>
  <c r="D353" i="2"/>
  <c r="H351" i="2"/>
  <c r="F350" i="2"/>
  <c r="E349" i="2"/>
  <c r="D348" i="2"/>
  <c r="C347" i="2"/>
  <c r="B346" i="2"/>
  <c r="H344" i="2"/>
  <c r="G343" i="2"/>
  <c r="F342" i="2"/>
  <c r="E341" i="2"/>
  <c r="D340" i="2"/>
  <c r="C339" i="2"/>
  <c r="B338" i="2"/>
  <c r="H336" i="2"/>
  <c r="G335" i="2"/>
  <c r="F334" i="2"/>
  <c r="E333" i="2"/>
  <c r="D332" i="2"/>
  <c r="C331" i="2"/>
  <c r="B330" i="2"/>
  <c r="H328" i="2"/>
  <c r="G327" i="2"/>
  <c r="F326" i="2"/>
  <c r="E325" i="2"/>
  <c r="D324" i="2"/>
  <c r="C323" i="2"/>
  <c r="B322" i="2"/>
  <c r="H320" i="2"/>
  <c r="G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H304" i="2"/>
  <c r="G303" i="2"/>
  <c r="F302" i="2"/>
  <c r="E301" i="2"/>
  <c r="D300" i="2"/>
  <c r="C299" i="2"/>
  <c r="B298" i="2"/>
  <c r="H296" i="2"/>
  <c r="G295" i="2"/>
  <c r="F294" i="2"/>
  <c r="E293" i="2"/>
  <c r="D292" i="2"/>
  <c r="C291" i="2"/>
  <c r="B290" i="2"/>
  <c r="H288" i="2"/>
  <c r="G287" i="2"/>
  <c r="F286" i="2"/>
  <c r="E285" i="2"/>
  <c r="D284" i="2"/>
  <c r="C283" i="2"/>
  <c r="B282" i="2"/>
  <c r="H280" i="2"/>
  <c r="G279" i="2"/>
  <c r="F278" i="2"/>
  <c r="E277" i="2"/>
  <c r="D276" i="2"/>
  <c r="C275" i="2"/>
  <c r="H229" i="3"/>
  <c r="E147" i="3"/>
  <c r="F126" i="3"/>
  <c r="D108" i="3"/>
  <c r="B90" i="3"/>
  <c r="D75" i="3"/>
  <c r="H69" i="3"/>
  <c r="C67" i="3"/>
  <c r="H63" i="3"/>
  <c r="G60" i="3"/>
  <c r="B58" i="3"/>
  <c r="G54" i="3"/>
  <c r="F51" i="3"/>
  <c r="H48" i="3"/>
  <c r="F45" i="3"/>
  <c r="E42" i="3"/>
  <c r="G39" i="3"/>
  <c r="E36" i="3"/>
  <c r="D33" i="3"/>
  <c r="F30" i="3"/>
  <c r="D27" i="3"/>
  <c r="C24" i="3"/>
  <c r="E21" i="3"/>
  <c r="C18" i="3"/>
  <c r="B15" i="3"/>
  <c r="E12" i="3"/>
  <c r="C10" i="3"/>
  <c r="B369" i="2"/>
  <c r="G366" i="2"/>
  <c r="E364" i="2"/>
  <c r="C362" i="2"/>
  <c r="E360" i="2"/>
  <c r="G358" i="2"/>
  <c r="D357" i="2"/>
  <c r="H355" i="2"/>
  <c r="E354" i="2"/>
  <c r="B353" i="2"/>
  <c r="G351" i="2"/>
  <c r="E350" i="2"/>
  <c r="D349" i="2"/>
  <c r="C348" i="2"/>
  <c r="B347" i="2"/>
  <c r="H345" i="2"/>
  <c r="G344" i="2"/>
  <c r="F343" i="2"/>
  <c r="E342" i="2"/>
  <c r="D341" i="2"/>
  <c r="C340" i="2"/>
  <c r="B339" i="2"/>
  <c r="H337" i="2"/>
  <c r="G336" i="2"/>
  <c r="F335" i="2"/>
  <c r="E334" i="2"/>
  <c r="D333" i="2"/>
  <c r="C332" i="2"/>
  <c r="B331" i="2"/>
  <c r="H329" i="2"/>
  <c r="G328" i="2"/>
  <c r="F327" i="2"/>
  <c r="E326" i="2"/>
  <c r="D325" i="2"/>
  <c r="C324" i="2"/>
  <c r="B323" i="2"/>
  <c r="H321" i="2"/>
  <c r="G320" i="2"/>
  <c r="F319" i="2"/>
  <c r="E318" i="2"/>
  <c r="D317" i="2"/>
  <c r="C316" i="2"/>
  <c r="B315" i="2"/>
  <c r="H313" i="2"/>
  <c r="G312" i="2"/>
  <c r="F311" i="2"/>
  <c r="E310" i="2"/>
  <c r="D309" i="2"/>
  <c r="C308" i="2"/>
  <c r="B307" i="2"/>
  <c r="H305" i="2"/>
  <c r="G304" i="2"/>
  <c r="F303" i="2"/>
  <c r="E302" i="2"/>
  <c r="D301" i="2"/>
  <c r="C300" i="2"/>
  <c r="B299" i="2"/>
  <c r="H297" i="2"/>
  <c r="G296" i="2"/>
  <c r="F295" i="2"/>
  <c r="E294" i="2"/>
  <c r="D293" i="2"/>
  <c r="C292" i="2"/>
  <c r="B291" i="2"/>
  <c r="H289" i="2"/>
  <c r="G288" i="2"/>
  <c r="F287" i="2"/>
  <c r="E286" i="2"/>
  <c r="D285" i="2"/>
  <c r="C284" i="2"/>
  <c r="B283" i="2"/>
  <c r="H281" i="2"/>
  <c r="G280" i="2"/>
  <c r="F279" i="2"/>
  <c r="E278" i="2"/>
  <c r="D277" i="2"/>
  <c r="C276" i="2"/>
  <c r="B275" i="2"/>
  <c r="B201" i="3"/>
  <c r="E140" i="3"/>
  <c r="C122" i="3"/>
  <c r="H103" i="3"/>
  <c r="F85" i="3"/>
  <c r="C75" i="3"/>
  <c r="F69" i="3"/>
  <c r="E66" i="3"/>
  <c r="G63" i="3"/>
  <c r="E60" i="3"/>
  <c r="D57" i="3"/>
  <c r="F54" i="3"/>
  <c r="D51" i="3"/>
  <c r="C48" i="3"/>
  <c r="E45" i="3"/>
  <c r="C42" i="3"/>
  <c r="B39" i="3"/>
  <c r="D36" i="3"/>
  <c r="B33" i="3"/>
  <c r="H29" i="3"/>
  <c r="C27" i="3"/>
  <c r="H23" i="3"/>
  <c r="G20" i="3"/>
  <c r="B18" i="3"/>
  <c r="G14" i="3"/>
  <c r="D12" i="3"/>
  <c r="B10" i="3"/>
  <c r="G368" i="2"/>
  <c r="E366" i="2"/>
  <c r="C364" i="2"/>
  <c r="H361" i="2"/>
  <c r="C360" i="2"/>
  <c r="F358" i="2"/>
  <c r="C357" i="2"/>
  <c r="F355" i="2"/>
  <c r="C354" i="2"/>
  <c r="H352" i="2"/>
  <c r="F351" i="2"/>
  <c r="D350" i="2"/>
  <c r="C349" i="2"/>
  <c r="B348" i="2"/>
  <c r="H346" i="2"/>
  <c r="G345" i="2"/>
  <c r="F344" i="2"/>
  <c r="E343" i="2"/>
  <c r="D342" i="2"/>
  <c r="C341" i="2"/>
  <c r="B340" i="2"/>
  <c r="H338" i="2"/>
  <c r="G337" i="2"/>
  <c r="F336" i="2"/>
  <c r="E335" i="2"/>
  <c r="D334" i="2"/>
  <c r="C333" i="2"/>
  <c r="B332" i="2"/>
  <c r="H330" i="2"/>
  <c r="G329" i="2"/>
  <c r="F328" i="2"/>
  <c r="E327" i="2"/>
  <c r="D326" i="2"/>
  <c r="C325" i="2"/>
  <c r="B324" i="2"/>
  <c r="H322" i="2"/>
  <c r="G321" i="2"/>
  <c r="F320" i="2"/>
  <c r="E319" i="2"/>
  <c r="D318" i="2"/>
  <c r="C317" i="2"/>
  <c r="B316" i="2"/>
  <c r="H314" i="2"/>
  <c r="G313" i="2"/>
  <c r="F312" i="2"/>
  <c r="E311" i="2"/>
  <c r="D310" i="2"/>
  <c r="C309" i="2"/>
  <c r="B308" i="2"/>
  <c r="H306" i="2"/>
  <c r="G305" i="2"/>
  <c r="F304" i="2"/>
  <c r="E303" i="2"/>
  <c r="D302" i="2"/>
  <c r="C301" i="2"/>
  <c r="B300" i="2"/>
  <c r="H298" i="2"/>
  <c r="G297" i="2"/>
  <c r="F296" i="2"/>
  <c r="E295" i="2"/>
  <c r="H200" i="3"/>
  <c r="D140" i="3"/>
  <c r="B122" i="3"/>
  <c r="G103" i="3"/>
  <c r="E85" i="3"/>
  <c r="F73" i="3"/>
  <c r="E69" i="3"/>
  <c r="C66" i="3"/>
  <c r="B63" i="3"/>
  <c r="D60" i="3"/>
  <c r="B57" i="3"/>
  <c r="H53" i="3"/>
  <c r="C51" i="3"/>
  <c r="H47" i="3"/>
  <c r="G44" i="3"/>
  <c r="B42" i="3"/>
  <c r="G38" i="3"/>
  <c r="F35" i="3"/>
  <c r="H32" i="3"/>
  <c r="F29" i="3"/>
  <c r="E26" i="3"/>
  <c r="G23" i="3"/>
  <c r="E20" i="3"/>
  <c r="D17" i="3"/>
  <c r="F14" i="3"/>
  <c r="C12" i="3"/>
  <c r="F368" i="2"/>
  <c r="D366" i="2"/>
  <c r="B364" i="2"/>
  <c r="G361" i="2"/>
  <c r="H359" i="2"/>
  <c r="E358" i="2"/>
  <c r="B357" i="2"/>
  <c r="D355" i="2"/>
  <c r="B354" i="2"/>
  <c r="G352" i="2"/>
  <c r="E351" i="2"/>
  <c r="C350" i="2"/>
  <c r="B349" i="2"/>
  <c r="H347" i="2"/>
  <c r="G346" i="2"/>
  <c r="F345" i="2"/>
  <c r="E344" i="2"/>
  <c r="D343" i="2"/>
  <c r="C342" i="2"/>
  <c r="B341" i="2"/>
  <c r="H339" i="2"/>
  <c r="G338" i="2"/>
  <c r="F337" i="2"/>
  <c r="E336" i="2"/>
  <c r="D335" i="2"/>
  <c r="C334" i="2"/>
  <c r="B333" i="2"/>
  <c r="H331" i="2"/>
  <c r="G330" i="2"/>
  <c r="F329" i="2"/>
  <c r="E328" i="2"/>
  <c r="D327" i="2"/>
  <c r="C326" i="2"/>
  <c r="B325" i="2"/>
  <c r="H323" i="2"/>
  <c r="G322" i="2"/>
  <c r="F321" i="2"/>
  <c r="E320" i="2"/>
  <c r="D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F297" i="2"/>
  <c r="E296" i="2"/>
  <c r="D295" i="2"/>
  <c r="C294" i="2"/>
  <c r="B293" i="2"/>
  <c r="H291" i="2"/>
  <c r="G290" i="2"/>
  <c r="F289" i="2"/>
  <c r="E288" i="2"/>
  <c r="D287" i="2"/>
  <c r="C286" i="2"/>
  <c r="B285" i="2"/>
  <c r="H283" i="2"/>
  <c r="G182" i="3"/>
  <c r="H135" i="3"/>
  <c r="F117" i="3"/>
  <c r="D99" i="3"/>
  <c r="B81" i="3"/>
  <c r="B73" i="3"/>
  <c r="G68" i="3"/>
  <c r="B66" i="3"/>
  <c r="G62" i="3"/>
  <c r="F59" i="3"/>
  <c r="H56" i="3"/>
  <c r="F53" i="3"/>
  <c r="E50" i="3"/>
  <c r="G47" i="3"/>
  <c r="E44" i="3"/>
  <c r="D41" i="3"/>
  <c r="F38" i="3"/>
  <c r="D35" i="3"/>
  <c r="C32" i="3"/>
  <c r="E29" i="3"/>
  <c r="C26" i="3"/>
  <c r="B23" i="3"/>
  <c r="D20" i="3"/>
  <c r="B17" i="3"/>
  <c r="H13" i="3"/>
  <c r="F11" i="3"/>
  <c r="E368" i="2"/>
  <c r="C366" i="2"/>
  <c r="H363" i="2"/>
  <c r="F361" i="2"/>
  <c r="G359" i="2"/>
  <c r="D358" i="2"/>
  <c r="G356" i="2"/>
  <c r="C355" i="2"/>
  <c r="H353" i="2"/>
  <c r="F352" i="2"/>
  <c r="D351" i="2"/>
  <c r="B350" i="2"/>
  <c r="H348" i="2"/>
  <c r="G347" i="2"/>
  <c r="F346" i="2"/>
  <c r="E345" i="2"/>
  <c r="D344" i="2"/>
  <c r="C343" i="2"/>
  <c r="B342" i="2"/>
  <c r="H340" i="2"/>
  <c r="G339" i="2"/>
  <c r="F338" i="2"/>
  <c r="E337" i="2"/>
  <c r="D336" i="2"/>
  <c r="C335" i="2"/>
  <c r="B334" i="2"/>
  <c r="H332" i="2"/>
  <c r="G331" i="2"/>
  <c r="F330" i="2"/>
  <c r="E329" i="2"/>
  <c r="D328" i="2"/>
  <c r="C327" i="2"/>
  <c r="B326" i="2"/>
  <c r="H324" i="2"/>
  <c r="G323" i="2"/>
  <c r="F322" i="2"/>
  <c r="E321" i="2"/>
  <c r="D320" i="2"/>
  <c r="C319" i="2"/>
  <c r="B318" i="2"/>
  <c r="H316" i="2"/>
  <c r="G315" i="2"/>
  <c r="F314" i="2"/>
  <c r="E313" i="2"/>
  <c r="D312" i="2"/>
  <c r="C311" i="2"/>
  <c r="B310" i="2"/>
  <c r="H308" i="2"/>
  <c r="G307" i="2"/>
  <c r="F306" i="2"/>
  <c r="E305" i="2"/>
  <c r="D304" i="2"/>
  <c r="C303" i="2"/>
  <c r="B302" i="2"/>
  <c r="H300" i="2"/>
  <c r="G299" i="2"/>
  <c r="F182" i="3"/>
  <c r="G135" i="3"/>
  <c r="E117" i="3"/>
  <c r="C99" i="3"/>
  <c r="H80" i="3"/>
  <c r="H72" i="3"/>
  <c r="E68" i="3"/>
  <c r="D65" i="3"/>
  <c r="F62" i="3"/>
  <c r="D59" i="3"/>
  <c r="C56" i="3"/>
  <c r="E53" i="3"/>
  <c r="C50" i="3"/>
  <c r="B47" i="3"/>
  <c r="D44" i="3"/>
  <c r="B41" i="3"/>
  <c r="H37" i="3"/>
  <c r="C35" i="3"/>
  <c r="H31" i="3"/>
  <c r="G28" i="3"/>
  <c r="B26" i="3"/>
  <c r="G22" i="3"/>
  <c r="F19" i="3"/>
  <c r="H16" i="3"/>
  <c r="F13" i="3"/>
  <c r="D11" i="3"/>
  <c r="H367" i="2"/>
  <c r="F365" i="2"/>
  <c r="D363" i="2"/>
  <c r="B361" i="2"/>
  <c r="F359" i="2"/>
  <c r="C358" i="2"/>
  <c r="E356" i="2"/>
  <c r="B355" i="2"/>
  <c r="G353" i="2"/>
  <c r="E352" i="2"/>
  <c r="C351" i="2"/>
  <c r="H349" i="2"/>
  <c r="G348" i="2"/>
  <c r="F347" i="2"/>
  <c r="E346" i="2"/>
  <c r="D345" i="2"/>
  <c r="C344" i="2"/>
  <c r="B343" i="2"/>
  <c r="H341" i="2"/>
  <c r="G340" i="2"/>
  <c r="F339" i="2"/>
  <c r="E338" i="2"/>
  <c r="D337" i="2"/>
  <c r="C336" i="2"/>
  <c r="B335" i="2"/>
  <c r="H333" i="2"/>
  <c r="G332" i="2"/>
  <c r="F331" i="2"/>
  <c r="E330" i="2"/>
  <c r="D329" i="2"/>
  <c r="C328" i="2"/>
  <c r="B327" i="2"/>
  <c r="H325" i="2"/>
  <c r="G324" i="2"/>
  <c r="F323" i="2"/>
  <c r="E322" i="2"/>
  <c r="D321" i="2"/>
  <c r="C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164" i="3"/>
  <c r="D131" i="3"/>
  <c r="B113" i="3"/>
  <c r="G94" i="3"/>
  <c r="F77" i="3"/>
  <c r="G71" i="3"/>
  <c r="D68" i="3"/>
  <c r="B65" i="3"/>
  <c r="H61" i="3"/>
  <c r="C59" i="3"/>
  <c r="H55" i="3"/>
  <c r="G52" i="3"/>
  <c r="B50" i="3"/>
  <c r="G46" i="3"/>
  <c r="F43" i="3"/>
  <c r="H40" i="3"/>
  <c r="F37" i="3"/>
  <c r="E34" i="3"/>
  <c r="G31" i="3"/>
  <c r="E28" i="3"/>
  <c r="D25" i="3"/>
  <c r="F22" i="3"/>
  <c r="D19" i="3"/>
  <c r="C16" i="3"/>
  <c r="E13" i="3"/>
  <c r="C11" i="3"/>
  <c r="H369" i="2"/>
  <c r="F367" i="2"/>
  <c r="D365" i="2"/>
  <c r="B363" i="2"/>
  <c r="H360" i="2"/>
  <c r="E359" i="2"/>
  <c r="H357" i="2"/>
  <c r="D356" i="2"/>
  <c r="H354" i="2"/>
  <c r="F353" i="2"/>
  <c r="D352" i="2"/>
  <c r="B351" i="2"/>
  <c r="G349" i="2"/>
  <c r="F348" i="2"/>
  <c r="E347" i="2"/>
  <c r="D346" i="2"/>
  <c r="C345" i="2"/>
  <c r="B344" i="2"/>
  <c r="H342" i="2"/>
  <c r="G341" i="2"/>
  <c r="F340" i="2"/>
  <c r="E339" i="2"/>
  <c r="D338" i="2"/>
  <c r="C337" i="2"/>
  <c r="B336" i="2"/>
  <c r="H334" i="2"/>
  <c r="G333" i="2"/>
  <c r="F332" i="2"/>
  <c r="E331" i="2"/>
  <c r="D330" i="2"/>
  <c r="C329" i="2"/>
  <c r="B328" i="2"/>
  <c r="H326" i="2"/>
  <c r="G325" i="2"/>
  <c r="F324" i="2"/>
  <c r="E323" i="2"/>
  <c r="D322" i="2"/>
  <c r="C321" i="2"/>
  <c r="B320" i="2"/>
  <c r="H318" i="2"/>
  <c r="G317" i="2"/>
  <c r="F316" i="2"/>
  <c r="E315" i="2"/>
  <c r="D314" i="2"/>
  <c r="C313" i="2"/>
  <c r="B312" i="2"/>
  <c r="H310" i="2"/>
  <c r="G309" i="2"/>
  <c r="F308" i="2"/>
  <c r="E307" i="2"/>
  <c r="D306" i="2"/>
  <c r="C305" i="2"/>
  <c r="B304" i="2"/>
  <c r="H302" i="2"/>
  <c r="G301" i="2"/>
  <c r="F300" i="2"/>
  <c r="E299" i="2"/>
  <c r="D298" i="2"/>
  <c r="C297" i="2"/>
  <c r="D164" i="3"/>
  <c r="F61" i="3"/>
  <c r="E37" i="3"/>
  <c r="D13" i="3"/>
  <c r="G360" i="2"/>
  <c r="F349" i="2"/>
  <c r="E340" i="2"/>
  <c r="D331" i="2"/>
  <c r="C322" i="2"/>
  <c r="B313" i="2"/>
  <c r="H303" i="2"/>
  <c r="E297" i="2"/>
  <c r="B295" i="2"/>
  <c r="C293" i="2"/>
  <c r="E291" i="2"/>
  <c r="E289" i="2"/>
  <c r="H287" i="2"/>
  <c r="H285" i="2"/>
  <c r="B284" i="2"/>
  <c r="E282" i="2"/>
  <c r="B281" i="2"/>
  <c r="D279" i="2"/>
  <c r="H277" i="2"/>
  <c r="E276" i="2"/>
  <c r="G274" i="2"/>
  <c r="F273" i="2"/>
  <c r="E272" i="2"/>
  <c r="D271" i="2"/>
  <c r="C270" i="2"/>
  <c r="B269" i="2"/>
  <c r="H267" i="2"/>
  <c r="G266" i="2"/>
  <c r="F265" i="2"/>
  <c r="E264" i="2"/>
  <c r="D263" i="2"/>
  <c r="C262" i="2"/>
  <c r="B261" i="2"/>
  <c r="H259" i="2"/>
  <c r="G258" i="2"/>
  <c r="F257" i="2"/>
  <c r="E256" i="2"/>
  <c r="D255" i="2"/>
  <c r="C254" i="2"/>
  <c r="B253" i="2"/>
  <c r="H251" i="2"/>
  <c r="G250" i="2"/>
  <c r="F249" i="2"/>
  <c r="E248" i="2"/>
  <c r="D247" i="2"/>
  <c r="C246" i="2"/>
  <c r="B245" i="2"/>
  <c r="H243" i="2"/>
  <c r="G242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E216" i="2"/>
  <c r="D215" i="2"/>
  <c r="C214" i="2"/>
  <c r="B213" i="2"/>
  <c r="H211" i="2"/>
  <c r="G210" i="2"/>
  <c r="F209" i="2"/>
  <c r="E208" i="2"/>
  <c r="D207" i="2"/>
  <c r="C206" i="2"/>
  <c r="B205" i="2"/>
  <c r="H203" i="2"/>
  <c r="G202" i="2"/>
  <c r="F201" i="2"/>
  <c r="E200" i="2"/>
  <c r="D199" i="2"/>
  <c r="C198" i="2"/>
  <c r="B197" i="2"/>
  <c r="H195" i="2"/>
  <c r="G194" i="2"/>
  <c r="F193" i="2"/>
  <c r="E192" i="2"/>
  <c r="C131" i="3"/>
  <c r="E58" i="3"/>
  <c r="C34" i="3"/>
  <c r="B11" i="3"/>
  <c r="D359" i="2"/>
  <c r="E348" i="2"/>
  <c r="D339" i="2"/>
  <c r="C330" i="2"/>
  <c r="B321" i="2"/>
  <c r="H311" i="2"/>
  <c r="G302" i="2"/>
  <c r="D297" i="2"/>
  <c r="H294" i="2"/>
  <c r="H292" i="2"/>
  <c r="D291" i="2"/>
  <c r="D289" i="2"/>
  <c r="E287" i="2"/>
  <c r="G285" i="2"/>
  <c r="G283" i="2"/>
  <c r="D282" i="2"/>
  <c r="F280" i="2"/>
  <c r="C279" i="2"/>
  <c r="G277" i="2"/>
  <c r="B276" i="2"/>
  <c r="F274" i="2"/>
  <c r="E273" i="2"/>
  <c r="D272" i="2"/>
  <c r="C271" i="2"/>
  <c r="B270" i="2"/>
  <c r="H268" i="2"/>
  <c r="G267" i="2"/>
  <c r="F266" i="2"/>
  <c r="E265" i="2"/>
  <c r="D264" i="2"/>
  <c r="C263" i="2"/>
  <c r="B262" i="2"/>
  <c r="H260" i="2"/>
  <c r="G259" i="2"/>
  <c r="F258" i="2"/>
  <c r="E257" i="2"/>
  <c r="D256" i="2"/>
  <c r="C255" i="2"/>
  <c r="B254" i="2"/>
  <c r="H252" i="2"/>
  <c r="G251" i="2"/>
  <c r="F250" i="2"/>
  <c r="E249" i="2"/>
  <c r="D248" i="2"/>
  <c r="C247" i="2"/>
  <c r="B246" i="2"/>
  <c r="H244" i="2"/>
  <c r="G243" i="2"/>
  <c r="F242" i="2"/>
  <c r="E241" i="2"/>
  <c r="D240" i="2"/>
  <c r="C239" i="2"/>
  <c r="B238" i="2"/>
  <c r="H236" i="2"/>
  <c r="G235" i="2"/>
  <c r="F234" i="2"/>
  <c r="E233" i="2"/>
  <c r="D232" i="2"/>
  <c r="C231" i="2"/>
  <c r="B230" i="2"/>
  <c r="H228" i="2"/>
  <c r="G227" i="2"/>
  <c r="F226" i="2"/>
  <c r="E225" i="2"/>
  <c r="D224" i="2"/>
  <c r="C223" i="2"/>
  <c r="B222" i="2"/>
  <c r="H220" i="2"/>
  <c r="G219" i="2"/>
  <c r="F218" i="2"/>
  <c r="E217" i="2"/>
  <c r="D216" i="2"/>
  <c r="C215" i="2"/>
  <c r="B214" i="2"/>
  <c r="H212" i="2"/>
  <c r="G211" i="2"/>
  <c r="F210" i="2"/>
  <c r="E209" i="2"/>
  <c r="D208" i="2"/>
  <c r="C207" i="2"/>
  <c r="B206" i="2"/>
  <c r="H204" i="2"/>
  <c r="G203" i="2"/>
  <c r="F202" i="2"/>
  <c r="E201" i="2"/>
  <c r="D200" i="2"/>
  <c r="C199" i="2"/>
  <c r="B198" i="2"/>
  <c r="H196" i="2"/>
  <c r="G195" i="2"/>
  <c r="H112" i="3"/>
  <c r="G55" i="3"/>
  <c r="B31" i="3"/>
  <c r="F357" i="2"/>
  <c r="D347" i="2"/>
  <c r="C338" i="2"/>
  <c r="B329" i="2"/>
  <c r="H319" i="2"/>
  <c r="G310" i="2"/>
  <c r="F301" i="2"/>
  <c r="B297" i="2"/>
  <c r="G294" i="2"/>
  <c r="G292" i="2"/>
  <c r="H290" i="2"/>
  <c r="C289" i="2"/>
  <c r="C287" i="2"/>
  <c r="F285" i="2"/>
  <c r="F283" i="2"/>
  <c r="C282" i="2"/>
  <c r="E280" i="2"/>
  <c r="B279" i="2"/>
  <c r="F277" i="2"/>
  <c r="H275" i="2"/>
  <c r="E274" i="2"/>
  <c r="D273" i="2"/>
  <c r="C272" i="2"/>
  <c r="B271" i="2"/>
  <c r="H269" i="2"/>
  <c r="G268" i="2"/>
  <c r="F267" i="2"/>
  <c r="E266" i="2"/>
  <c r="D265" i="2"/>
  <c r="C264" i="2"/>
  <c r="B263" i="2"/>
  <c r="H261" i="2"/>
  <c r="G260" i="2"/>
  <c r="F259" i="2"/>
  <c r="E258" i="2"/>
  <c r="D257" i="2"/>
  <c r="C256" i="2"/>
  <c r="B255" i="2"/>
  <c r="H253" i="2"/>
  <c r="G252" i="2"/>
  <c r="F251" i="2"/>
  <c r="E250" i="2"/>
  <c r="D249" i="2"/>
  <c r="C248" i="2"/>
  <c r="B247" i="2"/>
  <c r="H245" i="2"/>
  <c r="G244" i="2"/>
  <c r="F243" i="2"/>
  <c r="E242" i="2"/>
  <c r="D241" i="2"/>
  <c r="C240" i="2"/>
  <c r="B239" i="2"/>
  <c r="H237" i="2"/>
  <c r="G236" i="2"/>
  <c r="F235" i="2"/>
  <c r="E234" i="2"/>
  <c r="D233" i="2"/>
  <c r="C232" i="2"/>
  <c r="B231" i="2"/>
  <c r="H229" i="2"/>
  <c r="G228" i="2"/>
  <c r="F227" i="2"/>
  <c r="E226" i="2"/>
  <c r="D225" i="2"/>
  <c r="C224" i="2"/>
  <c r="B223" i="2"/>
  <c r="H221" i="2"/>
  <c r="G220" i="2"/>
  <c r="F219" i="2"/>
  <c r="E218" i="2"/>
  <c r="D217" i="2"/>
  <c r="C216" i="2"/>
  <c r="B215" i="2"/>
  <c r="H213" i="2"/>
  <c r="G212" i="2"/>
  <c r="F211" i="2"/>
  <c r="E210" i="2"/>
  <c r="D209" i="2"/>
  <c r="C208" i="2"/>
  <c r="B207" i="2"/>
  <c r="H205" i="2"/>
  <c r="G204" i="2"/>
  <c r="F203" i="2"/>
  <c r="E202" i="2"/>
  <c r="F94" i="3"/>
  <c r="E52" i="3"/>
  <c r="D28" i="3"/>
  <c r="C356" i="2"/>
  <c r="C346" i="2"/>
  <c r="B337" i="2"/>
  <c r="H327" i="2"/>
  <c r="G318" i="2"/>
  <c r="F309" i="2"/>
  <c r="E300" i="2"/>
  <c r="D296" i="2"/>
  <c r="D294" i="2"/>
  <c r="F292" i="2"/>
  <c r="F290" i="2"/>
  <c r="B289" i="2"/>
  <c r="B287" i="2"/>
  <c r="C285" i="2"/>
  <c r="E283" i="2"/>
  <c r="G281" i="2"/>
  <c r="D280" i="2"/>
  <c r="H278" i="2"/>
  <c r="C277" i="2"/>
  <c r="G275" i="2"/>
  <c r="D274" i="2"/>
  <c r="C273" i="2"/>
  <c r="B272" i="2"/>
  <c r="H270" i="2"/>
  <c r="G269" i="2"/>
  <c r="F268" i="2"/>
  <c r="E267" i="2"/>
  <c r="D266" i="2"/>
  <c r="C265" i="2"/>
  <c r="B264" i="2"/>
  <c r="H262" i="2"/>
  <c r="G261" i="2"/>
  <c r="F260" i="2"/>
  <c r="E259" i="2"/>
  <c r="D258" i="2"/>
  <c r="C257" i="2"/>
  <c r="B256" i="2"/>
  <c r="H254" i="2"/>
  <c r="G253" i="2"/>
  <c r="F252" i="2"/>
  <c r="E251" i="2"/>
  <c r="D250" i="2"/>
  <c r="C249" i="2"/>
  <c r="B248" i="2"/>
  <c r="H246" i="2"/>
  <c r="G245" i="2"/>
  <c r="F244" i="2"/>
  <c r="E243" i="2"/>
  <c r="D242" i="2"/>
  <c r="C241" i="2"/>
  <c r="B240" i="2"/>
  <c r="H238" i="2"/>
  <c r="G237" i="2"/>
  <c r="F236" i="2"/>
  <c r="E235" i="2"/>
  <c r="D234" i="2"/>
  <c r="C233" i="2"/>
  <c r="B232" i="2"/>
  <c r="H230" i="2"/>
  <c r="G229" i="2"/>
  <c r="F228" i="2"/>
  <c r="E227" i="2"/>
  <c r="D226" i="2"/>
  <c r="C225" i="2"/>
  <c r="B224" i="2"/>
  <c r="H222" i="2"/>
  <c r="G221" i="2"/>
  <c r="F220" i="2"/>
  <c r="E219" i="2"/>
  <c r="D218" i="2"/>
  <c r="C217" i="2"/>
  <c r="B216" i="2"/>
  <c r="H214" i="2"/>
  <c r="G213" i="2"/>
  <c r="F212" i="2"/>
  <c r="E211" i="2"/>
  <c r="D210" i="2"/>
  <c r="C209" i="2"/>
  <c r="B208" i="2"/>
  <c r="H206" i="2"/>
  <c r="G205" i="2"/>
  <c r="F204" i="2"/>
  <c r="E203" i="2"/>
  <c r="D202" i="2"/>
  <c r="C201" i="2"/>
  <c r="B200" i="2"/>
  <c r="H198" i="2"/>
  <c r="G197" i="2"/>
  <c r="F196" i="2"/>
  <c r="E195" i="2"/>
  <c r="D194" i="2"/>
  <c r="E77" i="3"/>
  <c r="D49" i="3"/>
  <c r="B25" i="3"/>
  <c r="G369" i="2"/>
  <c r="G354" i="2"/>
  <c r="B345" i="2"/>
  <c r="H335" i="2"/>
  <c r="G326" i="2"/>
  <c r="F317" i="2"/>
  <c r="E308" i="2"/>
  <c r="D299" i="2"/>
  <c r="C296" i="2"/>
  <c r="B294" i="2"/>
  <c r="E292" i="2"/>
  <c r="E290" i="2"/>
  <c r="F288" i="2"/>
  <c r="H286" i="2"/>
  <c r="H284" i="2"/>
  <c r="D283" i="2"/>
  <c r="F281" i="2"/>
  <c r="C280" i="2"/>
  <c r="G278" i="2"/>
  <c r="B277" i="2"/>
  <c r="F275" i="2"/>
  <c r="C274" i="2"/>
  <c r="B273" i="2"/>
  <c r="H271" i="2"/>
  <c r="G270" i="2"/>
  <c r="F269" i="2"/>
  <c r="E268" i="2"/>
  <c r="D267" i="2"/>
  <c r="C266" i="2"/>
  <c r="B265" i="2"/>
  <c r="H263" i="2"/>
  <c r="G262" i="2"/>
  <c r="F261" i="2"/>
  <c r="E260" i="2"/>
  <c r="D259" i="2"/>
  <c r="C258" i="2"/>
  <c r="B257" i="2"/>
  <c r="H255" i="2"/>
  <c r="G254" i="2"/>
  <c r="F253" i="2"/>
  <c r="E252" i="2"/>
  <c r="D251" i="2"/>
  <c r="C250" i="2"/>
  <c r="B249" i="2"/>
  <c r="H247" i="2"/>
  <c r="G246" i="2"/>
  <c r="F245" i="2"/>
  <c r="E244" i="2"/>
  <c r="D243" i="2"/>
  <c r="C242" i="2"/>
  <c r="B241" i="2"/>
  <c r="H239" i="2"/>
  <c r="G238" i="2"/>
  <c r="F237" i="2"/>
  <c r="E236" i="2"/>
  <c r="D235" i="2"/>
  <c r="C234" i="2"/>
  <c r="B233" i="2"/>
  <c r="H231" i="2"/>
  <c r="G230" i="2"/>
  <c r="F229" i="2"/>
  <c r="E228" i="2"/>
  <c r="D227" i="2"/>
  <c r="C226" i="2"/>
  <c r="B225" i="2"/>
  <c r="H223" i="2"/>
  <c r="G222" i="2"/>
  <c r="F221" i="2"/>
  <c r="E220" i="2"/>
  <c r="D219" i="2"/>
  <c r="C218" i="2"/>
  <c r="B217" i="2"/>
  <c r="H215" i="2"/>
  <c r="G214" i="2"/>
  <c r="F213" i="2"/>
  <c r="E212" i="2"/>
  <c r="D211" i="2"/>
  <c r="C210" i="2"/>
  <c r="B209" i="2"/>
  <c r="H207" i="2"/>
  <c r="G206" i="2"/>
  <c r="F205" i="2"/>
  <c r="E204" i="2"/>
  <c r="D203" i="2"/>
  <c r="C202" i="2"/>
  <c r="B201" i="2"/>
  <c r="H199" i="2"/>
  <c r="G198" i="2"/>
  <c r="F197" i="2"/>
  <c r="E196" i="2"/>
  <c r="D195" i="2"/>
  <c r="C194" i="2"/>
  <c r="B193" i="2"/>
  <c r="H191" i="2"/>
  <c r="G190" i="2"/>
  <c r="F189" i="2"/>
  <c r="D71" i="3"/>
  <c r="F46" i="3"/>
  <c r="H21" i="3"/>
  <c r="E367" i="2"/>
  <c r="E353" i="2"/>
  <c r="H343" i="2"/>
  <c r="G334" i="2"/>
  <c r="F325" i="2"/>
  <c r="E316" i="2"/>
  <c r="D307" i="2"/>
  <c r="F298" i="2"/>
  <c r="B296" i="2"/>
  <c r="H293" i="2"/>
  <c r="B292" i="2"/>
  <c r="D290" i="2"/>
  <c r="D288" i="2"/>
  <c r="G286" i="2"/>
  <c r="G284" i="2"/>
  <c r="H282" i="2"/>
  <c r="E281" i="2"/>
  <c r="B280" i="2"/>
  <c r="D278" i="2"/>
  <c r="H276" i="2"/>
  <c r="E275" i="2"/>
  <c r="B274" i="2"/>
  <c r="H272" i="2"/>
  <c r="G271" i="2"/>
  <c r="F270" i="2"/>
  <c r="E269" i="2"/>
  <c r="D268" i="2"/>
  <c r="C267" i="2"/>
  <c r="B266" i="2"/>
  <c r="H264" i="2"/>
  <c r="G263" i="2"/>
  <c r="F262" i="2"/>
  <c r="E261" i="2"/>
  <c r="D260" i="2"/>
  <c r="C259" i="2"/>
  <c r="B258" i="2"/>
  <c r="H256" i="2"/>
  <c r="G255" i="2"/>
  <c r="F254" i="2"/>
  <c r="E253" i="2"/>
  <c r="D252" i="2"/>
  <c r="C251" i="2"/>
  <c r="B250" i="2"/>
  <c r="H248" i="2"/>
  <c r="G247" i="2"/>
  <c r="F246" i="2"/>
  <c r="E245" i="2"/>
  <c r="D244" i="2"/>
  <c r="C243" i="2"/>
  <c r="B242" i="2"/>
  <c r="H240" i="2"/>
  <c r="G239" i="2"/>
  <c r="F238" i="2"/>
  <c r="E237" i="2"/>
  <c r="D236" i="2"/>
  <c r="C235" i="2"/>
  <c r="B234" i="2"/>
  <c r="H232" i="2"/>
  <c r="G231" i="2"/>
  <c r="F230" i="2"/>
  <c r="E229" i="2"/>
  <c r="D228" i="2"/>
  <c r="C227" i="2"/>
  <c r="B226" i="2"/>
  <c r="H224" i="2"/>
  <c r="G223" i="2"/>
  <c r="F222" i="2"/>
  <c r="E221" i="2"/>
  <c r="D220" i="2"/>
  <c r="C219" i="2"/>
  <c r="B218" i="2"/>
  <c r="H216" i="2"/>
  <c r="G215" i="2"/>
  <c r="F214" i="2"/>
  <c r="E213" i="2"/>
  <c r="D212" i="2"/>
  <c r="C211" i="2"/>
  <c r="B210" i="2"/>
  <c r="H208" i="2"/>
  <c r="G207" i="2"/>
  <c r="F206" i="2"/>
  <c r="E205" i="2"/>
  <c r="F67" i="3"/>
  <c r="D43" i="3"/>
  <c r="C19" i="3"/>
  <c r="C365" i="2"/>
  <c r="C352" i="2"/>
  <c r="G342" i="2"/>
  <c r="F333" i="2"/>
  <c r="E324" i="2"/>
  <c r="D315" i="2"/>
  <c r="C306" i="2"/>
  <c r="E298" i="2"/>
  <c r="H295" i="2"/>
  <c r="G293" i="2"/>
  <c r="G291" i="2"/>
  <c r="C290" i="2"/>
  <c r="C288" i="2"/>
  <c r="D286" i="2"/>
  <c r="F284" i="2"/>
  <c r="G282" i="2"/>
  <c r="D281" i="2"/>
  <c r="H279" i="2"/>
  <c r="C278" i="2"/>
  <c r="G276" i="2"/>
  <c r="D275" i="2"/>
  <c r="H273" i="2"/>
  <c r="G272" i="2"/>
  <c r="F271" i="2"/>
  <c r="E270" i="2"/>
  <c r="D269" i="2"/>
  <c r="C268" i="2"/>
  <c r="B267" i="2"/>
  <c r="H265" i="2"/>
  <c r="G264" i="2"/>
  <c r="F263" i="2"/>
  <c r="E262" i="2"/>
  <c r="D261" i="2"/>
  <c r="C260" i="2"/>
  <c r="B259" i="2"/>
  <c r="H257" i="2"/>
  <c r="G256" i="2"/>
  <c r="F255" i="2"/>
  <c r="E254" i="2"/>
  <c r="D253" i="2"/>
  <c r="C252" i="2"/>
  <c r="B251" i="2"/>
  <c r="H249" i="2"/>
  <c r="G248" i="2"/>
  <c r="F247" i="2"/>
  <c r="E246" i="2"/>
  <c r="D245" i="2"/>
  <c r="C244" i="2"/>
  <c r="B243" i="2"/>
  <c r="H241" i="2"/>
  <c r="G240" i="2"/>
  <c r="F239" i="2"/>
  <c r="E238" i="2"/>
  <c r="D237" i="2"/>
  <c r="C236" i="2"/>
  <c r="B235" i="2"/>
  <c r="H233" i="2"/>
  <c r="G232" i="2"/>
  <c r="F231" i="2"/>
  <c r="E230" i="2"/>
  <c r="D229" i="2"/>
  <c r="C228" i="2"/>
  <c r="B227" i="2"/>
  <c r="H225" i="2"/>
  <c r="G224" i="2"/>
  <c r="F223" i="2"/>
  <c r="E222" i="2"/>
  <c r="D221" i="2"/>
  <c r="C220" i="2"/>
  <c r="B219" i="2"/>
  <c r="H217" i="2"/>
  <c r="G216" i="2"/>
  <c r="F215" i="2"/>
  <c r="E214" i="2"/>
  <c r="D213" i="2"/>
  <c r="C212" i="2"/>
  <c r="B211" i="2"/>
  <c r="H209" i="2"/>
  <c r="G208" i="2"/>
  <c r="F207" i="2"/>
  <c r="E206" i="2"/>
  <c r="D205" i="2"/>
  <c r="C204" i="2"/>
  <c r="B203" i="2"/>
  <c r="H201" i="2"/>
  <c r="G200" i="2"/>
  <c r="F199" i="2"/>
  <c r="H64" i="3"/>
  <c r="E332" i="2"/>
  <c r="G289" i="2"/>
  <c r="F276" i="2"/>
  <c r="H266" i="2"/>
  <c r="G257" i="2"/>
  <c r="F248" i="2"/>
  <c r="E239" i="2"/>
  <c r="D230" i="2"/>
  <c r="C221" i="2"/>
  <c r="B212" i="2"/>
  <c r="B204" i="2"/>
  <c r="C200" i="2"/>
  <c r="E197" i="2"/>
  <c r="C195" i="2"/>
  <c r="E193" i="2"/>
  <c r="B192" i="2"/>
  <c r="F190" i="2"/>
  <c r="D189" i="2"/>
  <c r="C188" i="2"/>
  <c r="B187" i="2"/>
  <c r="H185" i="2"/>
  <c r="G184" i="2"/>
  <c r="F183" i="2"/>
  <c r="E182" i="2"/>
  <c r="D181" i="2"/>
  <c r="C180" i="2"/>
  <c r="B179" i="2"/>
  <c r="H177" i="2"/>
  <c r="G176" i="2"/>
  <c r="F175" i="2"/>
  <c r="E174" i="2"/>
  <c r="D173" i="2"/>
  <c r="C172" i="2"/>
  <c r="B171" i="2"/>
  <c r="H169" i="2"/>
  <c r="G168" i="2"/>
  <c r="F167" i="2"/>
  <c r="E166" i="2"/>
  <c r="D165" i="2"/>
  <c r="C164" i="2"/>
  <c r="B163" i="2"/>
  <c r="H161" i="2"/>
  <c r="G160" i="2"/>
  <c r="F159" i="2"/>
  <c r="E158" i="2"/>
  <c r="D157" i="2"/>
  <c r="C156" i="2"/>
  <c r="B155" i="2"/>
  <c r="H153" i="2"/>
  <c r="G152" i="2"/>
  <c r="F151" i="2"/>
  <c r="E150" i="2"/>
  <c r="D149" i="2"/>
  <c r="C148" i="2"/>
  <c r="B147" i="2"/>
  <c r="H145" i="2"/>
  <c r="G144" i="2"/>
  <c r="F143" i="2"/>
  <c r="E142" i="2"/>
  <c r="D141" i="2"/>
  <c r="C140" i="2"/>
  <c r="B139" i="2"/>
  <c r="H137" i="2"/>
  <c r="G136" i="2"/>
  <c r="F135" i="2"/>
  <c r="E134" i="2"/>
  <c r="D133" i="2"/>
  <c r="C132" i="2"/>
  <c r="B131" i="2"/>
  <c r="H129" i="2"/>
  <c r="G128" i="2"/>
  <c r="F127" i="2"/>
  <c r="E126" i="2"/>
  <c r="D125" i="2"/>
  <c r="C124" i="2"/>
  <c r="B123" i="2"/>
  <c r="H121" i="2"/>
  <c r="G120" i="2"/>
  <c r="F119" i="2"/>
  <c r="E118" i="2"/>
  <c r="D117" i="2"/>
  <c r="C116" i="2"/>
  <c r="B115" i="2"/>
  <c r="H113" i="2"/>
  <c r="G112" i="2"/>
  <c r="F111" i="2"/>
  <c r="E110" i="2"/>
  <c r="D109" i="2"/>
  <c r="C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B67" i="2"/>
  <c r="H65" i="2"/>
  <c r="G64" i="2"/>
  <c r="F63" i="2"/>
  <c r="E62" i="2"/>
  <c r="D61" i="2"/>
  <c r="C60" i="2"/>
  <c r="B59" i="2"/>
  <c r="H57" i="2"/>
  <c r="G56" i="2"/>
  <c r="F55" i="2"/>
  <c r="E54" i="2"/>
  <c r="D53" i="2"/>
  <c r="C52" i="2"/>
  <c r="B51" i="2"/>
  <c r="H49" i="2"/>
  <c r="G48" i="2"/>
  <c r="F47" i="2"/>
  <c r="E46" i="2"/>
  <c r="D45" i="2"/>
  <c r="C44" i="2"/>
  <c r="B43" i="2"/>
  <c r="H41" i="2"/>
  <c r="G40" i="2"/>
  <c r="F39" i="2"/>
  <c r="E38" i="2"/>
  <c r="D37" i="2"/>
  <c r="C36" i="2"/>
  <c r="B35" i="2"/>
  <c r="H33" i="2"/>
  <c r="G32" i="2"/>
  <c r="F31" i="2"/>
  <c r="E30" i="2"/>
  <c r="D29" i="2"/>
  <c r="C28" i="2"/>
  <c r="B27" i="2"/>
  <c r="H25" i="2"/>
  <c r="G24" i="2"/>
  <c r="F23" i="2"/>
  <c r="E22" i="2"/>
  <c r="D21" i="2"/>
  <c r="C20" i="2"/>
  <c r="B19" i="2"/>
  <c r="H17" i="2"/>
  <c r="G16" i="2"/>
  <c r="C40" i="3"/>
  <c r="D323" i="2"/>
  <c r="B288" i="2"/>
  <c r="H274" i="2"/>
  <c r="G265" i="2"/>
  <c r="F256" i="2"/>
  <c r="E247" i="2"/>
  <c r="D238" i="2"/>
  <c r="C229" i="2"/>
  <c r="B220" i="2"/>
  <c r="H210" i="2"/>
  <c r="C203" i="2"/>
  <c r="G199" i="2"/>
  <c r="D197" i="2"/>
  <c r="B195" i="2"/>
  <c r="D193" i="2"/>
  <c r="G191" i="2"/>
  <c r="E190" i="2"/>
  <c r="C189" i="2"/>
  <c r="B188" i="2"/>
  <c r="H186" i="2"/>
  <c r="G185" i="2"/>
  <c r="F184" i="2"/>
  <c r="E183" i="2"/>
  <c r="D182" i="2"/>
  <c r="C181" i="2"/>
  <c r="B180" i="2"/>
  <c r="H178" i="2"/>
  <c r="G177" i="2"/>
  <c r="F176" i="2"/>
  <c r="E175" i="2"/>
  <c r="D174" i="2"/>
  <c r="C173" i="2"/>
  <c r="B172" i="2"/>
  <c r="H170" i="2"/>
  <c r="G169" i="2"/>
  <c r="F168" i="2"/>
  <c r="E167" i="2"/>
  <c r="D166" i="2"/>
  <c r="C165" i="2"/>
  <c r="B164" i="2"/>
  <c r="H162" i="2"/>
  <c r="G161" i="2"/>
  <c r="F160" i="2"/>
  <c r="E159" i="2"/>
  <c r="D158" i="2"/>
  <c r="C157" i="2"/>
  <c r="B156" i="2"/>
  <c r="H154" i="2"/>
  <c r="G153" i="2"/>
  <c r="F152" i="2"/>
  <c r="E151" i="2"/>
  <c r="D150" i="2"/>
  <c r="C149" i="2"/>
  <c r="B148" i="2"/>
  <c r="H146" i="2"/>
  <c r="G145" i="2"/>
  <c r="F144" i="2"/>
  <c r="E143" i="2"/>
  <c r="D142" i="2"/>
  <c r="C141" i="2"/>
  <c r="B140" i="2"/>
  <c r="H138" i="2"/>
  <c r="G137" i="2"/>
  <c r="F136" i="2"/>
  <c r="E135" i="2"/>
  <c r="D134" i="2"/>
  <c r="C133" i="2"/>
  <c r="B132" i="2"/>
  <c r="H130" i="2"/>
  <c r="G129" i="2"/>
  <c r="F128" i="2"/>
  <c r="E127" i="2"/>
  <c r="D126" i="2"/>
  <c r="C125" i="2"/>
  <c r="B124" i="2"/>
  <c r="H122" i="2"/>
  <c r="G121" i="2"/>
  <c r="F120" i="2"/>
  <c r="E119" i="2"/>
  <c r="D118" i="2"/>
  <c r="C117" i="2"/>
  <c r="B116" i="2"/>
  <c r="H114" i="2"/>
  <c r="G113" i="2"/>
  <c r="F112" i="2"/>
  <c r="E111" i="2"/>
  <c r="D110" i="2"/>
  <c r="C109" i="2"/>
  <c r="B108" i="2"/>
  <c r="H106" i="2"/>
  <c r="G105" i="2"/>
  <c r="F104" i="2"/>
  <c r="E103" i="2"/>
  <c r="D102" i="2"/>
  <c r="C101" i="2"/>
  <c r="B100" i="2"/>
  <c r="H98" i="2"/>
  <c r="G97" i="2"/>
  <c r="F96" i="2"/>
  <c r="E95" i="2"/>
  <c r="D94" i="2"/>
  <c r="C93" i="2"/>
  <c r="B92" i="2"/>
  <c r="H90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H15" i="3"/>
  <c r="C314" i="2"/>
  <c r="B286" i="2"/>
  <c r="G273" i="2"/>
  <c r="F264" i="2"/>
  <c r="E255" i="2"/>
  <c r="D246" i="2"/>
  <c r="C237" i="2"/>
  <c r="B228" i="2"/>
  <c r="H218" i="2"/>
  <c r="G209" i="2"/>
  <c r="H202" i="2"/>
  <c r="E199" i="2"/>
  <c r="C197" i="2"/>
  <c r="H194" i="2"/>
  <c r="C193" i="2"/>
  <c r="F191" i="2"/>
  <c r="D190" i="2"/>
  <c r="B189" i="2"/>
  <c r="H187" i="2"/>
  <c r="G186" i="2"/>
  <c r="F185" i="2"/>
  <c r="E184" i="2"/>
  <c r="D183" i="2"/>
  <c r="C182" i="2"/>
  <c r="B181" i="2"/>
  <c r="H179" i="2"/>
  <c r="G178" i="2"/>
  <c r="F177" i="2"/>
  <c r="E176" i="2"/>
  <c r="D175" i="2"/>
  <c r="C174" i="2"/>
  <c r="B173" i="2"/>
  <c r="H171" i="2"/>
  <c r="G170" i="2"/>
  <c r="F169" i="2"/>
  <c r="E168" i="2"/>
  <c r="D167" i="2"/>
  <c r="C166" i="2"/>
  <c r="B165" i="2"/>
  <c r="H163" i="2"/>
  <c r="G162" i="2"/>
  <c r="F161" i="2"/>
  <c r="E160" i="2"/>
  <c r="D159" i="2"/>
  <c r="C158" i="2"/>
  <c r="B157" i="2"/>
  <c r="H155" i="2"/>
  <c r="G154" i="2"/>
  <c r="F153" i="2"/>
  <c r="E152" i="2"/>
  <c r="D151" i="2"/>
  <c r="C150" i="2"/>
  <c r="B149" i="2"/>
  <c r="H147" i="2"/>
  <c r="G146" i="2"/>
  <c r="F145" i="2"/>
  <c r="E144" i="2"/>
  <c r="D143" i="2"/>
  <c r="C142" i="2"/>
  <c r="B141" i="2"/>
  <c r="H139" i="2"/>
  <c r="G138" i="2"/>
  <c r="F137" i="2"/>
  <c r="E136" i="2"/>
  <c r="D135" i="2"/>
  <c r="C134" i="2"/>
  <c r="B133" i="2"/>
  <c r="H131" i="2"/>
  <c r="G130" i="2"/>
  <c r="F129" i="2"/>
  <c r="E128" i="2"/>
  <c r="D127" i="2"/>
  <c r="C126" i="2"/>
  <c r="B125" i="2"/>
  <c r="H123" i="2"/>
  <c r="G122" i="2"/>
  <c r="F121" i="2"/>
  <c r="E120" i="2"/>
  <c r="D119" i="2"/>
  <c r="C118" i="2"/>
  <c r="B117" i="2"/>
  <c r="H115" i="2"/>
  <c r="G114" i="2"/>
  <c r="F113" i="2"/>
  <c r="E112" i="2"/>
  <c r="D111" i="2"/>
  <c r="C110" i="2"/>
  <c r="B109" i="2"/>
  <c r="H107" i="2"/>
  <c r="G106" i="2"/>
  <c r="F105" i="2"/>
  <c r="E104" i="2"/>
  <c r="D103" i="2"/>
  <c r="C102" i="2"/>
  <c r="B101" i="2"/>
  <c r="H99" i="2"/>
  <c r="G98" i="2"/>
  <c r="F97" i="2"/>
  <c r="E96" i="2"/>
  <c r="D95" i="2"/>
  <c r="C94" i="2"/>
  <c r="B93" i="2"/>
  <c r="H91" i="2"/>
  <c r="G90" i="2"/>
  <c r="F89" i="2"/>
  <c r="E88" i="2"/>
  <c r="D87" i="2"/>
  <c r="C86" i="2"/>
  <c r="B85" i="2"/>
  <c r="H83" i="2"/>
  <c r="G82" i="2"/>
  <c r="F81" i="2"/>
  <c r="E80" i="2"/>
  <c r="D79" i="2"/>
  <c r="C78" i="2"/>
  <c r="B77" i="2"/>
  <c r="H75" i="2"/>
  <c r="G74" i="2"/>
  <c r="F73" i="2"/>
  <c r="E72" i="2"/>
  <c r="D71" i="2"/>
  <c r="C70" i="2"/>
  <c r="B69" i="2"/>
  <c r="H67" i="2"/>
  <c r="G66" i="2"/>
  <c r="F65" i="2"/>
  <c r="E64" i="2"/>
  <c r="D63" i="2"/>
  <c r="C62" i="2"/>
  <c r="B61" i="2"/>
  <c r="H59" i="2"/>
  <c r="G58" i="2"/>
  <c r="F57" i="2"/>
  <c r="E56" i="2"/>
  <c r="D55" i="2"/>
  <c r="C54" i="2"/>
  <c r="B53" i="2"/>
  <c r="H51" i="2"/>
  <c r="G50" i="2"/>
  <c r="F49" i="2"/>
  <c r="E48" i="2"/>
  <c r="D47" i="2"/>
  <c r="C46" i="2"/>
  <c r="B45" i="2"/>
  <c r="H43" i="2"/>
  <c r="G42" i="2"/>
  <c r="F41" i="2"/>
  <c r="E40" i="2"/>
  <c r="D39" i="2"/>
  <c r="C38" i="2"/>
  <c r="B37" i="2"/>
  <c r="H35" i="2"/>
  <c r="B305" i="2"/>
  <c r="E284" i="2"/>
  <c r="F272" i="2"/>
  <c r="E263" i="2"/>
  <c r="D254" i="2"/>
  <c r="C245" i="2"/>
  <c r="B236" i="2"/>
  <c r="H226" i="2"/>
  <c r="G217" i="2"/>
  <c r="F208" i="2"/>
  <c r="B202" i="2"/>
  <c r="B199" i="2"/>
  <c r="G196" i="2"/>
  <c r="F194" i="2"/>
  <c r="H192" i="2"/>
  <c r="E191" i="2"/>
  <c r="C190" i="2"/>
  <c r="H188" i="2"/>
  <c r="G187" i="2"/>
  <c r="F186" i="2"/>
  <c r="E185" i="2"/>
  <c r="D184" i="2"/>
  <c r="C183" i="2"/>
  <c r="B182" i="2"/>
  <c r="H180" i="2"/>
  <c r="G179" i="2"/>
  <c r="F178" i="2"/>
  <c r="E177" i="2"/>
  <c r="D176" i="2"/>
  <c r="C175" i="2"/>
  <c r="B174" i="2"/>
  <c r="H172" i="2"/>
  <c r="G171" i="2"/>
  <c r="F170" i="2"/>
  <c r="E169" i="2"/>
  <c r="D168" i="2"/>
  <c r="C167" i="2"/>
  <c r="B166" i="2"/>
  <c r="H164" i="2"/>
  <c r="G163" i="2"/>
  <c r="F162" i="2"/>
  <c r="E161" i="2"/>
  <c r="D160" i="2"/>
  <c r="C159" i="2"/>
  <c r="B158" i="2"/>
  <c r="H156" i="2"/>
  <c r="G155" i="2"/>
  <c r="F154" i="2"/>
  <c r="E153" i="2"/>
  <c r="D152" i="2"/>
  <c r="C151" i="2"/>
  <c r="B150" i="2"/>
  <c r="H148" i="2"/>
  <c r="G147" i="2"/>
  <c r="F146" i="2"/>
  <c r="E145" i="2"/>
  <c r="D144" i="2"/>
  <c r="C143" i="2"/>
  <c r="B142" i="2"/>
  <c r="H140" i="2"/>
  <c r="G139" i="2"/>
  <c r="F138" i="2"/>
  <c r="E137" i="2"/>
  <c r="D136" i="2"/>
  <c r="C135" i="2"/>
  <c r="B134" i="2"/>
  <c r="H132" i="2"/>
  <c r="G131" i="2"/>
  <c r="F130" i="2"/>
  <c r="E129" i="2"/>
  <c r="D128" i="2"/>
  <c r="C127" i="2"/>
  <c r="B126" i="2"/>
  <c r="H124" i="2"/>
  <c r="G123" i="2"/>
  <c r="F122" i="2"/>
  <c r="E121" i="2"/>
  <c r="D120" i="2"/>
  <c r="C119" i="2"/>
  <c r="B118" i="2"/>
  <c r="H116" i="2"/>
  <c r="G115" i="2"/>
  <c r="F114" i="2"/>
  <c r="E113" i="2"/>
  <c r="D112" i="2"/>
  <c r="C111" i="2"/>
  <c r="B110" i="2"/>
  <c r="H108" i="2"/>
  <c r="G107" i="2"/>
  <c r="F106" i="2"/>
  <c r="E105" i="2"/>
  <c r="D104" i="2"/>
  <c r="C103" i="2"/>
  <c r="B102" i="2"/>
  <c r="H100" i="2"/>
  <c r="G99" i="2"/>
  <c r="F98" i="2"/>
  <c r="E97" i="2"/>
  <c r="D96" i="2"/>
  <c r="C95" i="2"/>
  <c r="B94" i="2"/>
  <c r="H92" i="2"/>
  <c r="G91" i="2"/>
  <c r="F90" i="2"/>
  <c r="E89" i="2"/>
  <c r="D88" i="2"/>
  <c r="C87" i="2"/>
  <c r="B86" i="2"/>
  <c r="H84" i="2"/>
  <c r="G83" i="2"/>
  <c r="F82" i="2"/>
  <c r="E81" i="2"/>
  <c r="D80" i="2"/>
  <c r="C79" i="2"/>
  <c r="B78" i="2"/>
  <c r="H76" i="2"/>
  <c r="G75" i="2"/>
  <c r="F74" i="2"/>
  <c r="E73" i="2"/>
  <c r="D72" i="2"/>
  <c r="C71" i="2"/>
  <c r="B70" i="2"/>
  <c r="H68" i="2"/>
  <c r="G67" i="2"/>
  <c r="F66" i="2"/>
  <c r="E65" i="2"/>
  <c r="D64" i="2"/>
  <c r="C63" i="2"/>
  <c r="B62" i="2"/>
  <c r="H60" i="2"/>
  <c r="G59" i="2"/>
  <c r="F58" i="2"/>
  <c r="E57" i="2"/>
  <c r="D56" i="2"/>
  <c r="C55" i="2"/>
  <c r="B54" i="2"/>
  <c r="H52" i="2"/>
  <c r="G51" i="2"/>
  <c r="F50" i="2"/>
  <c r="E49" i="2"/>
  <c r="D48" i="2"/>
  <c r="C47" i="2"/>
  <c r="B46" i="2"/>
  <c r="H44" i="2"/>
  <c r="G43" i="2"/>
  <c r="F42" i="2"/>
  <c r="E41" i="2"/>
  <c r="D40" i="2"/>
  <c r="C39" i="2"/>
  <c r="B38" i="2"/>
  <c r="H36" i="2"/>
  <c r="G35" i="2"/>
  <c r="F34" i="2"/>
  <c r="E33" i="2"/>
  <c r="D32" i="2"/>
  <c r="C31" i="2"/>
  <c r="B30" i="2"/>
  <c r="H28" i="2"/>
  <c r="G27" i="2"/>
  <c r="F26" i="2"/>
  <c r="E25" i="2"/>
  <c r="D24" i="2"/>
  <c r="C23" i="2"/>
  <c r="B22" i="2"/>
  <c r="H20" i="2"/>
  <c r="G19" i="2"/>
  <c r="F18" i="2"/>
  <c r="E17" i="2"/>
  <c r="D16" i="2"/>
  <c r="C298" i="2"/>
  <c r="F282" i="2"/>
  <c r="E271" i="2"/>
  <c r="D262" i="2"/>
  <c r="C253" i="2"/>
  <c r="B244" i="2"/>
  <c r="H234" i="2"/>
  <c r="G225" i="2"/>
  <c r="F216" i="2"/>
  <c r="E207" i="2"/>
  <c r="G201" i="2"/>
  <c r="F198" i="2"/>
  <c r="D196" i="2"/>
  <c r="E194" i="2"/>
  <c r="G192" i="2"/>
  <c r="D191" i="2"/>
  <c r="B190" i="2"/>
  <c r="G188" i="2"/>
  <c r="F187" i="2"/>
  <c r="E186" i="2"/>
  <c r="D185" i="2"/>
  <c r="C184" i="2"/>
  <c r="B183" i="2"/>
  <c r="H181" i="2"/>
  <c r="G180" i="2"/>
  <c r="F179" i="2"/>
  <c r="E178" i="2"/>
  <c r="D177" i="2"/>
  <c r="C176" i="2"/>
  <c r="B175" i="2"/>
  <c r="H173" i="2"/>
  <c r="G172" i="2"/>
  <c r="F171" i="2"/>
  <c r="E170" i="2"/>
  <c r="D169" i="2"/>
  <c r="C168" i="2"/>
  <c r="B167" i="2"/>
  <c r="H165" i="2"/>
  <c r="G164" i="2"/>
  <c r="F163" i="2"/>
  <c r="E162" i="2"/>
  <c r="D161" i="2"/>
  <c r="C160" i="2"/>
  <c r="B159" i="2"/>
  <c r="H157" i="2"/>
  <c r="G156" i="2"/>
  <c r="F155" i="2"/>
  <c r="E154" i="2"/>
  <c r="D153" i="2"/>
  <c r="C152" i="2"/>
  <c r="B151" i="2"/>
  <c r="H149" i="2"/>
  <c r="G148" i="2"/>
  <c r="F147" i="2"/>
  <c r="E146" i="2"/>
  <c r="D145" i="2"/>
  <c r="C144" i="2"/>
  <c r="B143" i="2"/>
  <c r="H141" i="2"/>
  <c r="G140" i="2"/>
  <c r="F139" i="2"/>
  <c r="E138" i="2"/>
  <c r="D137" i="2"/>
  <c r="C136" i="2"/>
  <c r="B135" i="2"/>
  <c r="H133" i="2"/>
  <c r="G132" i="2"/>
  <c r="F131" i="2"/>
  <c r="E130" i="2"/>
  <c r="D129" i="2"/>
  <c r="C128" i="2"/>
  <c r="B127" i="2"/>
  <c r="H125" i="2"/>
  <c r="G124" i="2"/>
  <c r="F123" i="2"/>
  <c r="E122" i="2"/>
  <c r="D121" i="2"/>
  <c r="C120" i="2"/>
  <c r="B119" i="2"/>
  <c r="H117" i="2"/>
  <c r="G116" i="2"/>
  <c r="F115" i="2"/>
  <c r="E114" i="2"/>
  <c r="D113" i="2"/>
  <c r="C112" i="2"/>
  <c r="B111" i="2"/>
  <c r="H109" i="2"/>
  <c r="G108" i="2"/>
  <c r="F107" i="2"/>
  <c r="E106" i="2"/>
  <c r="D105" i="2"/>
  <c r="C104" i="2"/>
  <c r="B103" i="2"/>
  <c r="H101" i="2"/>
  <c r="G100" i="2"/>
  <c r="F99" i="2"/>
  <c r="E98" i="2"/>
  <c r="D97" i="2"/>
  <c r="C96" i="2"/>
  <c r="B95" i="2"/>
  <c r="H93" i="2"/>
  <c r="G92" i="2"/>
  <c r="F91" i="2"/>
  <c r="E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F43" i="2"/>
  <c r="E42" i="2"/>
  <c r="D41" i="2"/>
  <c r="C40" i="2"/>
  <c r="B39" i="2"/>
  <c r="H37" i="2"/>
  <c r="G36" i="2"/>
  <c r="F35" i="2"/>
  <c r="E34" i="2"/>
  <c r="D33" i="2"/>
  <c r="C32" i="2"/>
  <c r="B31" i="2"/>
  <c r="H29" i="2"/>
  <c r="G28" i="2"/>
  <c r="F27" i="2"/>
  <c r="E26" i="2"/>
  <c r="D25" i="2"/>
  <c r="C24" i="2"/>
  <c r="B23" i="2"/>
  <c r="H21" i="2"/>
  <c r="G20" i="2"/>
  <c r="H362" i="2"/>
  <c r="C295" i="2"/>
  <c r="C281" i="2"/>
  <c r="D270" i="2"/>
  <c r="C261" i="2"/>
  <c r="B252" i="2"/>
  <c r="H242" i="2"/>
  <c r="G233" i="2"/>
  <c r="F224" i="2"/>
  <c r="E215" i="2"/>
  <c r="D206" i="2"/>
  <c r="D201" i="2"/>
  <c r="E198" i="2"/>
  <c r="C196" i="2"/>
  <c r="B194" i="2"/>
  <c r="F192" i="2"/>
  <c r="C191" i="2"/>
  <c r="H189" i="2"/>
  <c r="F188" i="2"/>
  <c r="E187" i="2"/>
  <c r="D186" i="2"/>
  <c r="C185" i="2"/>
  <c r="B184" i="2"/>
  <c r="H182" i="2"/>
  <c r="G181" i="2"/>
  <c r="F180" i="2"/>
  <c r="E179" i="2"/>
  <c r="D178" i="2"/>
  <c r="C177" i="2"/>
  <c r="B176" i="2"/>
  <c r="H174" i="2"/>
  <c r="G173" i="2"/>
  <c r="F172" i="2"/>
  <c r="E171" i="2"/>
  <c r="D170" i="2"/>
  <c r="C169" i="2"/>
  <c r="B168" i="2"/>
  <c r="H166" i="2"/>
  <c r="G165" i="2"/>
  <c r="F164" i="2"/>
  <c r="E163" i="2"/>
  <c r="D162" i="2"/>
  <c r="C161" i="2"/>
  <c r="B160" i="2"/>
  <c r="H158" i="2"/>
  <c r="G157" i="2"/>
  <c r="F156" i="2"/>
  <c r="E155" i="2"/>
  <c r="D154" i="2"/>
  <c r="C153" i="2"/>
  <c r="B152" i="2"/>
  <c r="H150" i="2"/>
  <c r="G149" i="2"/>
  <c r="F148" i="2"/>
  <c r="E147" i="2"/>
  <c r="D146" i="2"/>
  <c r="C145" i="2"/>
  <c r="B144" i="2"/>
  <c r="H142" i="2"/>
  <c r="G141" i="2"/>
  <c r="F140" i="2"/>
  <c r="E139" i="2"/>
  <c r="D138" i="2"/>
  <c r="C137" i="2"/>
  <c r="B136" i="2"/>
  <c r="H134" i="2"/>
  <c r="G133" i="2"/>
  <c r="F132" i="2"/>
  <c r="E131" i="2"/>
  <c r="D130" i="2"/>
  <c r="C129" i="2"/>
  <c r="B128" i="2"/>
  <c r="H126" i="2"/>
  <c r="G125" i="2"/>
  <c r="F124" i="2"/>
  <c r="E123" i="2"/>
  <c r="D122" i="2"/>
  <c r="C121" i="2"/>
  <c r="B120" i="2"/>
  <c r="H118" i="2"/>
  <c r="G117" i="2"/>
  <c r="F116" i="2"/>
  <c r="E115" i="2"/>
  <c r="D114" i="2"/>
  <c r="C113" i="2"/>
  <c r="B112" i="2"/>
  <c r="H110" i="2"/>
  <c r="G109" i="2"/>
  <c r="F108" i="2"/>
  <c r="E107" i="2"/>
  <c r="D106" i="2"/>
  <c r="C105" i="2"/>
  <c r="B104" i="2"/>
  <c r="H102" i="2"/>
  <c r="G101" i="2"/>
  <c r="F100" i="2"/>
  <c r="E99" i="2"/>
  <c r="D98" i="2"/>
  <c r="C97" i="2"/>
  <c r="B96" i="2"/>
  <c r="H94" i="2"/>
  <c r="G93" i="2"/>
  <c r="F92" i="2"/>
  <c r="E91" i="2"/>
  <c r="D90" i="2"/>
  <c r="C89" i="2"/>
  <c r="B88" i="2"/>
  <c r="H86" i="2"/>
  <c r="G85" i="2"/>
  <c r="F84" i="2"/>
  <c r="E83" i="2"/>
  <c r="D82" i="2"/>
  <c r="C81" i="2"/>
  <c r="B80" i="2"/>
  <c r="H78" i="2"/>
  <c r="G77" i="2"/>
  <c r="F76" i="2"/>
  <c r="E75" i="2"/>
  <c r="D74" i="2"/>
  <c r="C73" i="2"/>
  <c r="B72" i="2"/>
  <c r="H70" i="2"/>
  <c r="G69" i="2"/>
  <c r="F68" i="2"/>
  <c r="E67" i="2"/>
  <c r="D66" i="2"/>
  <c r="C65" i="2"/>
  <c r="B64" i="2"/>
  <c r="H62" i="2"/>
  <c r="G61" i="2"/>
  <c r="F60" i="2"/>
  <c r="E59" i="2"/>
  <c r="D58" i="2"/>
  <c r="C57" i="2"/>
  <c r="B56" i="2"/>
  <c r="H54" i="2"/>
  <c r="G350" i="2"/>
  <c r="F293" i="2"/>
  <c r="E279" i="2"/>
  <c r="C269" i="2"/>
  <c r="B260" i="2"/>
  <c r="H250" i="2"/>
  <c r="G241" i="2"/>
  <c r="F232" i="2"/>
  <c r="E223" i="2"/>
  <c r="D214" i="2"/>
  <c r="C205" i="2"/>
  <c r="H200" i="2"/>
  <c r="D198" i="2"/>
  <c r="B196" i="2"/>
  <c r="H193" i="2"/>
  <c r="D192" i="2"/>
  <c r="B191" i="2"/>
  <c r="G189" i="2"/>
  <c r="E188" i="2"/>
  <c r="D187" i="2"/>
  <c r="C186" i="2"/>
  <c r="B185" i="2"/>
  <c r="H183" i="2"/>
  <c r="G182" i="2"/>
  <c r="F181" i="2"/>
  <c r="E180" i="2"/>
  <c r="D179" i="2"/>
  <c r="C178" i="2"/>
  <c r="B177" i="2"/>
  <c r="H175" i="2"/>
  <c r="G174" i="2"/>
  <c r="F173" i="2"/>
  <c r="E172" i="2"/>
  <c r="D171" i="2"/>
  <c r="C170" i="2"/>
  <c r="B169" i="2"/>
  <c r="H167" i="2"/>
  <c r="G166" i="2"/>
  <c r="F165" i="2"/>
  <c r="E164" i="2"/>
  <c r="D163" i="2"/>
  <c r="C162" i="2"/>
  <c r="B161" i="2"/>
  <c r="H159" i="2"/>
  <c r="G158" i="2"/>
  <c r="F157" i="2"/>
  <c r="E156" i="2"/>
  <c r="D155" i="2"/>
  <c r="C154" i="2"/>
  <c r="B153" i="2"/>
  <c r="H151" i="2"/>
  <c r="G150" i="2"/>
  <c r="F149" i="2"/>
  <c r="E148" i="2"/>
  <c r="D147" i="2"/>
  <c r="C146" i="2"/>
  <c r="B145" i="2"/>
  <c r="H143" i="2"/>
  <c r="G142" i="2"/>
  <c r="F141" i="2"/>
  <c r="E140" i="2"/>
  <c r="D139" i="2"/>
  <c r="C138" i="2"/>
  <c r="B137" i="2"/>
  <c r="H135" i="2"/>
  <c r="G134" i="2"/>
  <c r="F133" i="2"/>
  <c r="E132" i="2"/>
  <c r="D131" i="2"/>
  <c r="C130" i="2"/>
  <c r="B129" i="2"/>
  <c r="H127" i="2"/>
  <c r="G126" i="2"/>
  <c r="F125" i="2"/>
  <c r="E124" i="2"/>
  <c r="D123" i="2"/>
  <c r="C122" i="2"/>
  <c r="B121" i="2"/>
  <c r="H119" i="2"/>
  <c r="G118" i="2"/>
  <c r="F117" i="2"/>
  <c r="E116" i="2"/>
  <c r="D115" i="2"/>
  <c r="C114" i="2"/>
  <c r="B113" i="2"/>
  <c r="H111" i="2"/>
  <c r="G110" i="2"/>
  <c r="F109" i="2"/>
  <c r="E108" i="2"/>
  <c r="D107" i="2"/>
  <c r="C106" i="2"/>
  <c r="B105" i="2"/>
  <c r="H103" i="2"/>
  <c r="G102" i="2"/>
  <c r="F101" i="2"/>
  <c r="E100" i="2"/>
  <c r="D99" i="2"/>
  <c r="C98" i="2"/>
  <c r="B97" i="2"/>
  <c r="H95" i="2"/>
  <c r="G94" i="2"/>
  <c r="F93" i="2"/>
  <c r="E92" i="2"/>
  <c r="D91" i="2"/>
  <c r="C90" i="2"/>
  <c r="B89" i="2"/>
  <c r="H87" i="2"/>
  <c r="G86" i="2"/>
  <c r="F85" i="2"/>
  <c r="E84" i="2"/>
  <c r="D83" i="2"/>
  <c r="C82" i="2"/>
  <c r="B81" i="2"/>
  <c r="H79" i="2"/>
  <c r="G78" i="2"/>
  <c r="F77" i="2"/>
  <c r="E76" i="2"/>
  <c r="D75" i="2"/>
  <c r="C74" i="2"/>
  <c r="B73" i="2"/>
  <c r="H71" i="2"/>
  <c r="G70" i="2"/>
  <c r="F69" i="2"/>
  <c r="E68" i="2"/>
  <c r="D67" i="2"/>
  <c r="C66" i="2"/>
  <c r="B65" i="2"/>
  <c r="H63" i="2"/>
  <c r="G62" i="2"/>
  <c r="F61" i="2"/>
  <c r="E60" i="2"/>
  <c r="D59" i="2"/>
  <c r="C58" i="2"/>
  <c r="B57" i="2"/>
  <c r="H55" i="2"/>
  <c r="G54" i="2"/>
  <c r="F53" i="2"/>
  <c r="E52" i="2"/>
  <c r="D51" i="2"/>
  <c r="C50" i="2"/>
  <c r="B49" i="2"/>
  <c r="H47" i="2"/>
  <c r="G46" i="2"/>
  <c r="F45" i="2"/>
  <c r="E44" i="2"/>
  <c r="D43" i="2"/>
  <c r="C42" i="2"/>
  <c r="B41" i="2"/>
  <c r="H39" i="2"/>
  <c r="G38" i="2"/>
  <c r="F37" i="2"/>
  <c r="E36" i="2"/>
  <c r="D35" i="2"/>
  <c r="C34" i="2"/>
  <c r="B33" i="2"/>
  <c r="H31" i="2"/>
  <c r="G30" i="2"/>
  <c r="F240" i="2"/>
  <c r="G193" i="2"/>
  <c r="G183" i="2"/>
  <c r="F174" i="2"/>
  <c r="E165" i="2"/>
  <c r="D156" i="2"/>
  <c r="C147" i="2"/>
  <c r="B138" i="2"/>
  <c r="H128" i="2"/>
  <c r="G119" i="2"/>
  <c r="F110" i="2"/>
  <c r="E101" i="2"/>
  <c r="D92" i="2"/>
  <c r="C83" i="2"/>
  <c r="B74" i="2"/>
  <c r="H64" i="2"/>
  <c r="G55" i="2"/>
  <c r="D50" i="2"/>
  <c r="E47" i="2"/>
  <c r="D44" i="2"/>
  <c r="C41" i="2"/>
  <c r="D38" i="2"/>
  <c r="C35" i="2"/>
  <c r="H32" i="2"/>
  <c r="F30" i="2"/>
  <c r="F28" i="2"/>
  <c r="H26" i="2"/>
  <c r="B25" i="2"/>
  <c r="D23" i="2"/>
  <c r="E21" i="2"/>
  <c r="F19" i="2"/>
  <c r="C18" i="2"/>
  <c r="F16" i="2"/>
  <c r="D15" i="2"/>
  <c r="C14" i="2"/>
  <c r="B13" i="2"/>
  <c r="H11" i="2"/>
  <c r="G10" i="2"/>
  <c r="E231" i="2"/>
  <c r="C192" i="2"/>
  <c r="F182" i="2"/>
  <c r="E173" i="2"/>
  <c r="D164" i="2"/>
  <c r="C155" i="2"/>
  <c r="B146" i="2"/>
  <c r="H136" i="2"/>
  <c r="G127" i="2"/>
  <c r="F118" i="2"/>
  <c r="E109" i="2"/>
  <c r="D100" i="2"/>
  <c r="C91" i="2"/>
  <c r="B82" i="2"/>
  <c r="H72" i="2"/>
  <c r="G63" i="2"/>
  <c r="F54" i="2"/>
  <c r="B50" i="2"/>
  <c r="H46" i="2"/>
  <c r="B44" i="2"/>
  <c r="H40" i="2"/>
  <c r="G37" i="2"/>
  <c r="H34" i="2"/>
  <c r="F32" i="2"/>
  <c r="D30" i="2"/>
  <c r="E28" i="2"/>
  <c r="G26" i="2"/>
  <c r="H24" i="2"/>
  <c r="H22" i="2"/>
  <c r="C21" i="2"/>
  <c r="E19" i="2"/>
  <c r="B18" i="2"/>
  <c r="E16" i="2"/>
  <c r="C15" i="2"/>
  <c r="B14" i="2"/>
  <c r="H12" i="2"/>
  <c r="G11" i="2"/>
  <c r="F10" i="2"/>
  <c r="F341" i="2"/>
  <c r="D222" i="2"/>
  <c r="H190" i="2"/>
  <c r="E181" i="2"/>
  <c r="D172" i="2"/>
  <c r="C163" i="2"/>
  <c r="B154" i="2"/>
  <c r="H144" i="2"/>
  <c r="G135" i="2"/>
  <c r="F126" i="2"/>
  <c r="E117" i="2"/>
  <c r="D108" i="2"/>
  <c r="C99" i="2"/>
  <c r="B90" i="2"/>
  <c r="H80" i="2"/>
  <c r="G71" i="2"/>
  <c r="F62" i="2"/>
  <c r="G53" i="2"/>
  <c r="G49" i="2"/>
  <c r="F46" i="2"/>
  <c r="E43" i="2"/>
  <c r="F40" i="2"/>
  <c r="E37" i="2"/>
  <c r="G34" i="2"/>
  <c r="E32" i="2"/>
  <c r="C30" i="2"/>
  <c r="D28" i="2"/>
  <c r="D26" i="2"/>
  <c r="F24" i="2"/>
  <c r="G22" i="2"/>
  <c r="B21" i="2"/>
  <c r="D19" i="2"/>
  <c r="G17" i="2"/>
  <c r="C16" i="2"/>
  <c r="B15" i="2"/>
  <c r="H13" i="2"/>
  <c r="G12" i="2"/>
  <c r="F11" i="2"/>
  <c r="E10" i="2"/>
  <c r="K5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F291" i="2"/>
  <c r="C213" i="2"/>
  <c r="E189" i="2"/>
  <c r="D180" i="2"/>
  <c r="C171" i="2"/>
  <c r="B162" i="2"/>
  <c r="H152" i="2"/>
  <c r="G143" i="2"/>
  <c r="F134" i="2"/>
  <c r="E125" i="2"/>
  <c r="D116" i="2"/>
  <c r="C107" i="2"/>
  <c r="B98" i="2"/>
  <c r="H88" i="2"/>
  <c r="G79" i="2"/>
  <c r="F70" i="2"/>
  <c r="E61" i="2"/>
  <c r="E53" i="2"/>
  <c r="C49" i="2"/>
  <c r="D46" i="2"/>
  <c r="C43" i="2"/>
  <c r="B40" i="2"/>
  <c r="C37" i="2"/>
  <c r="D34" i="2"/>
  <c r="B32" i="2"/>
  <c r="G29" i="2"/>
  <c r="B28" i="2"/>
  <c r="C26" i="2"/>
  <c r="E24" i="2"/>
  <c r="F22" i="2"/>
  <c r="F20" i="2"/>
  <c r="C19" i="2"/>
  <c r="F17" i="2"/>
  <c r="B16" i="2"/>
  <c r="H14" i="2"/>
  <c r="G13" i="2"/>
  <c r="F12" i="2"/>
  <c r="E11" i="2"/>
  <c r="D10" i="2"/>
  <c r="F21" i="2"/>
  <c r="H10" i="2"/>
  <c r="B278" i="2"/>
  <c r="D204" i="2"/>
  <c r="D188" i="2"/>
  <c r="C179" i="2"/>
  <c r="B170" i="2"/>
  <c r="H160" i="2"/>
  <c r="G151" i="2"/>
  <c r="F142" i="2"/>
  <c r="E133" i="2"/>
  <c r="D124" i="2"/>
  <c r="C115" i="2"/>
  <c r="B106" i="2"/>
  <c r="H96" i="2"/>
  <c r="G87" i="2"/>
  <c r="F78" i="2"/>
  <c r="E69" i="2"/>
  <c r="D60" i="2"/>
  <c r="F52" i="2"/>
  <c r="H48" i="2"/>
  <c r="G45" i="2"/>
  <c r="H42" i="2"/>
  <c r="G39" i="2"/>
  <c r="F36" i="2"/>
  <c r="B34" i="2"/>
  <c r="G31" i="2"/>
  <c r="F29" i="2"/>
  <c r="H27" i="2"/>
  <c r="B26" i="2"/>
  <c r="B24" i="2"/>
  <c r="D22" i="2"/>
  <c r="E20" i="2"/>
  <c r="H18" i="2"/>
  <c r="D17" i="2"/>
  <c r="H15" i="2"/>
  <c r="G14" i="2"/>
  <c r="F13" i="2"/>
  <c r="E12" i="2"/>
  <c r="D11" i="2"/>
  <c r="C10" i="2"/>
  <c r="F195" i="2"/>
  <c r="D148" i="2"/>
  <c r="B130" i="2"/>
  <c r="G111" i="2"/>
  <c r="D84" i="2"/>
  <c r="H56" i="2"/>
  <c r="G47" i="2"/>
  <c r="F38" i="2"/>
  <c r="B29" i="2"/>
  <c r="E23" i="2"/>
  <c r="H16" i="2"/>
  <c r="D14" i="2"/>
  <c r="B268" i="2"/>
  <c r="F200" i="2"/>
  <c r="C187" i="2"/>
  <c r="B178" i="2"/>
  <c r="H168" i="2"/>
  <c r="G159" i="2"/>
  <c r="F150" i="2"/>
  <c r="E141" i="2"/>
  <c r="D132" i="2"/>
  <c r="C123" i="2"/>
  <c r="B114" i="2"/>
  <c r="H104" i="2"/>
  <c r="G95" i="2"/>
  <c r="F86" i="2"/>
  <c r="E77" i="2"/>
  <c r="D68" i="2"/>
  <c r="C59" i="2"/>
  <c r="D52" i="2"/>
  <c r="F48" i="2"/>
  <c r="E45" i="2"/>
  <c r="D42" i="2"/>
  <c r="E39" i="2"/>
  <c r="D36" i="2"/>
  <c r="G33" i="2"/>
  <c r="E31" i="2"/>
  <c r="E29" i="2"/>
  <c r="E27" i="2"/>
  <c r="G25" i="2"/>
  <c r="H23" i="2"/>
  <c r="C22" i="2"/>
  <c r="D20" i="2"/>
  <c r="G18" i="2"/>
  <c r="C17" i="2"/>
  <c r="G15" i="2"/>
  <c r="F14" i="2"/>
  <c r="E13" i="2"/>
  <c r="D12" i="2"/>
  <c r="C11" i="2"/>
  <c r="B10" i="2"/>
  <c r="H184" i="2"/>
  <c r="F102" i="2"/>
  <c r="B66" i="2"/>
  <c r="G41" i="2"/>
  <c r="C33" i="2"/>
  <c r="C27" i="2"/>
  <c r="D18" i="2"/>
  <c r="C13" i="2"/>
  <c r="H258" i="2"/>
  <c r="H197" i="2"/>
  <c r="B186" i="2"/>
  <c r="H176" i="2"/>
  <c r="G167" i="2"/>
  <c r="F158" i="2"/>
  <c r="E149" i="2"/>
  <c r="D140" i="2"/>
  <c r="C131" i="2"/>
  <c r="B122" i="2"/>
  <c r="H112" i="2"/>
  <c r="G103" i="2"/>
  <c r="F94" i="2"/>
  <c r="E85" i="2"/>
  <c r="D76" i="2"/>
  <c r="C67" i="2"/>
  <c r="B58" i="2"/>
  <c r="E51" i="2"/>
  <c r="B48" i="2"/>
  <c r="C45" i="2"/>
  <c r="B42" i="2"/>
  <c r="H38" i="2"/>
  <c r="B36" i="2"/>
  <c r="F33" i="2"/>
  <c r="D31" i="2"/>
  <c r="C29" i="2"/>
  <c r="D27" i="2"/>
  <c r="F25" i="2"/>
  <c r="G23" i="2"/>
  <c r="G21" i="2"/>
  <c r="B20" i="2"/>
  <c r="E18" i="2"/>
  <c r="B17" i="2"/>
  <c r="F15" i="2"/>
  <c r="E14" i="2"/>
  <c r="D13" i="2"/>
  <c r="C12" i="2"/>
  <c r="B11" i="2"/>
  <c r="G249" i="2"/>
  <c r="G175" i="2"/>
  <c r="F166" i="2"/>
  <c r="E157" i="2"/>
  <c r="C139" i="2"/>
  <c r="H120" i="2"/>
  <c r="E93" i="2"/>
  <c r="C75" i="2"/>
  <c r="C51" i="2"/>
  <c r="F44" i="2"/>
  <c r="E35" i="2"/>
  <c r="H30" i="2"/>
  <c r="C25" i="2"/>
  <c r="H19" i="2"/>
  <c r="E15" i="2"/>
  <c r="B12" i="2"/>
  <c r="F73" i="1"/>
  <c r="D18" i="1"/>
  <c r="H50" i="1"/>
  <c r="H7" i="3"/>
  <c r="H6" i="3" s="1"/>
  <c r="H4" i="2"/>
  <c r="J42" i="1"/>
  <c r="G28" i="1"/>
  <c r="F36" i="1"/>
  <c r="E30" i="1"/>
  <c r="E33" i="1" s="1"/>
  <c r="E21" i="1"/>
  <c r="E31" i="1"/>
  <c r="E16" i="1"/>
  <c r="E15" i="1"/>
  <c r="F30" i="1"/>
  <c r="E4" i="1"/>
  <c r="E70" i="1"/>
  <c r="E71" i="1"/>
  <c r="F65" i="1"/>
  <c r="H4" i="3"/>
  <c r="D33" i="1"/>
  <c r="D49" i="1"/>
  <c r="F33" i="1" l="1"/>
  <c r="I50" i="1"/>
  <c r="F71" i="1"/>
  <c r="G65" i="1"/>
  <c r="F70" i="1"/>
  <c r="E19" i="1"/>
  <c r="F16" i="1"/>
  <c r="F31" i="1"/>
  <c r="E34" i="1"/>
  <c r="F21" i="1"/>
  <c r="H28" i="1"/>
  <c r="K42" i="1"/>
  <c r="M42" i="1" s="1"/>
  <c r="N42" i="1" s="1"/>
  <c r="G73" i="1"/>
  <c r="I13" i="1"/>
  <c r="L42" i="1"/>
  <c r="G30" i="1"/>
  <c r="F15" i="1"/>
  <c r="F72" i="1"/>
  <c r="E72" i="1"/>
  <c r="F52" i="1"/>
  <c r="E52" i="1"/>
  <c r="D55" i="1"/>
  <c r="E53" i="1"/>
  <c r="E58" i="1"/>
  <c r="E36" i="1"/>
  <c r="E35" i="1"/>
  <c r="G67" i="1"/>
  <c r="H44" i="1"/>
  <c r="I43" i="1"/>
  <c r="E18" i="1"/>
  <c r="J13" i="1" l="1"/>
  <c r="G52" i="1"/>
  <c r="G71" i="1"/>
  <c r="H65" i="1"/>
  <c r="G70" i="1"/>
  <c r="H30" i="1"/>
  <c r="F35" i="1"/>
  <c r="G33" i="1"/>
  <c r="G31" i="1"/>
  <c r="F34" i="1"/>
  <c r="J50" i="1"/>
  <c r="H73" i="1"/>
  <c r="H67" i="1"/>
  <c r="F58" i="1"/>
  <c r="I44" i="1"/>
  <c r="J43" i="1"/>
  <c r="F18" i="1"/>
  <c r="H15" i="1"/>
  <c r="G21" i="1"/>
  <c r="I15" i="1"/>
  <c r="G15" i="1"/>
  <c r="E55" i="1"/>
  <c r="I28" i="1"/>
  <c r="G16" i="1"/>
  <c r="F19" i="1"/>
  <c r="E20" i="1"/>
  <c r="F55" i="1"/>
  <c r="G36" i="1"/>
  <c r="F20" i="1"/>
  <c r="E56" i="1"/>
  <c r="F53" i="1"/>
  <c r="J30" i="1" l="1"/>
  <c r="K30" i="1" s="1"/>
  <c r="G20" i="1"/>
  <c r="E57" i="1"/>
  <c r="F57" i="1"/>
  <c r="G18" i="1"/>
  <c r="K15" i="1"/>
  <c r="I21" i="1"/>
  <c r="J44" i="1"/>
  <c r="K43" i="1"/>
  <c r="H31" i="1"/>
  <c r="G34" i="1"/>
  <c r="G53" i="1"/>
  <c r="F56" i="1"/>
  <c r="H16" i="1"/>
  <c r="G19" i="1"/>
  <c r="H18" i="1"/>
  <c r="H20" i="1" s="1"/>
  <c r="G55" i="1"/>
  <c r="G58" i="1"/>
  <c r="H52" i="1"/>
  <c r="J28" i="1"/>
  <c r="G35" i="1"/>
  <c r="I30" i="1"/>
  <c r="H33" i="1"/>
  <c r="J15" i="1"/>
  <c r="L15" i="1" s="1"/>
  <c r="L21" i="1" s="1"/>
  <c r="I67" i="1"/>
  <c r="K50" i="1"/>
  <c r="H58" i="1"/>
  <c r="H36" i="1"/>
  <c r="G72" i="1"/>
  <c r="H71" i="1"/>
  <c r="I65" i="1"/>
  <c r="H70" i="1"/>
  <c r="K13" i="1"/>
  <c r="H21" i="1"/>
  <c r="L30" i="1" l="1"/>
  <c r="M30" i="1" s="1"/>
  <c r="N30" i="1" s="1"/>
  <c r="N36" i="1" s="1"/>
  <c r="L36" i="1"/>
  <c r="H35" i="1"/>
  <c r="I35" i="1"/>
  <c r="I73" i="1"/>
  <c r="L50" i="1"/>
  <c r="I36" i="1"/>
  <c r="J36" i="1"/>
  <c r="K28" i="1"/>
  <c r="I52" i="1"/>
  <c r="I58" i="1"/>
  <c r="I33" i="1"/>
  <c r="L13" i="1"/>
  <c r="H72" i="1"/>
  <c r="G57" i="1"/>
  <c r="J67" i="1"/>
  <c r="J73" i="1"/>
  <c r="H53" i="1"/>
  <c r="G56" i="1"/>
  <c r="K44" i="1"/>
  <c r="L43" i="1"/>
  <c r="K36" i="1"/>
  <c r="K21" i="1"/>
  <c r="M21" i="1"/>
  <c r="N15" i="1"/>
  <c r="I31" i="1"/>
  <c r="H34" i="1"/>
  <c r="J21" i="1"/>
  <c r="I71" i="1"/>
  <c r="J65" i="1"/>
  <c r="I70" i="1"/>
  <c r="M15" i="1"/>
  <c r="N21" i="1" s="1"/>
  <c r="I16" i="1"/>
  <c r="H19" i="1"/>
  <c r="J16" i="1" l="1"/>
  <c r="I19" i="1"/>
  <c r="I18" i="1"/>
  <c r="L44" i="1"/>
  <c r="M43" i="1"/>
  <c r="M13" i="1"/>
  <c r="I37" i="1"/>
  <c r="I38" i="1"/>
  <c r="K67" i="1"/>
  <c r="K73" i="1" s="1"/>
  <c r="J31" i="1"/>
  <c r="I34" i="1"/>
  <c r="M36" i="1"/>
  <c r="I53" i="1"/>
  <c r="H56" i="1"/>
  <c r="I72" i="1"/>
  <c r="M50" i="1"/>
  <c r="J71" i="1"/>
  <c r="K65" i="1"/>
  <c r="J70" i="1"/>
  <c r="J72" i="1" s="1"/>
  <c r="L67" i="1"/>
  <c r="M67" i="1" s="1"/>
  <c r="M73" i="1" s="1"/>
  <c r="L28" i="1"/>
  <c r="H55" i="1"/>
  <c r="I55" i="1"/>
  <c r="J52" i="1"/>
  <c r="K70" i="1" l="1"/>
  <c r="K72" i="1" s="1"/>
  <c r="K71" i="1"/>
  <c r="L65" i="1"/>
  <c r="J53" i="1"/>
  <c r="I56" i="1"/>
  <c r="K16" i="1"/>
  <c r="J18" i="1"/>
  <c r="J20" i="1" s="1"/>
  <c r="J19" i="1"/>
  <c r="H57" i="1"/>
  <c r="I57" i="1"/>
  <c r="N13" i="1"/>
  <c r="N67" i="1"/>
  <c r="N73" i="1" s="1"/>
  <c r="M28" i="1"/>
  <c r="N50" i="1"/>
  <c r="L73" i="1"/>
  <c r="K31" i="1"/>
  <c r="J33" i="1"/>
  <c r="J34" i="1"/>
  <c r="N43" i="1"/>
  <c r="N44" i="1" s="1"/>
  <c r="M44" i="1"/>
  <c r="I75" i="1"/>
  <c r="I74" i="1"/>
  <c r="J55" i="1"/>
  <c r="K52" i="1"/>
  <c r="J58" i="1"/>
  <c r="I20" i="1"/>
  <c r="L31" i="1" l="1"/>
  <c r="K34" i="1"/>
  <c r="K33" i="1"/>
  <c r="L70" i="1"/>
  <c r="L72" i="1" s="1"/>
  <c r="L71" i="1"/>
  <c r="M65" i="1"/>
  <c r="J57" i="1"/>
  <c r="I60" i="1"/>
  <c r="I59" i="1"/>
  <c r="L16" i="1"/>
  <c r="K19" i="1"/>
  <c r="K18" i="1"/>
  <c r="K58" i="1"/>
  <c r="N28" i="1"/>
  <c r="I23" i="1"/>
  <c r="I22" i="1"/>
  <c r="L52" i="1"/>
  <c r="K35" i="1"/>
  <c r="J35" i="1"/>
  <c r="K53" i="1"/>
  <c r="J56" i="1"/>
  <c r="K20" i="1" l="1"/>
  <c r="M31" i="1"/>
  <c r="L33" i="1"/>
  <c r="L35" i="1" s="1"/>
  <c r="L34" i="1"/>
  <c r="L55" i="1"/>
  <c r="M52" i="1"/>
  <c r="L53" i="1"/>
  <c r="K56" i="1"/>
  <c r="K55" i="1"/>
  <c r="M16" i="1"/>
  <c r="L19" i="1"/>
  <c r="L18" i="1"/>
  <c r="L20" i="1" s="1"/>
  <c r="L58" i="1"/>
  <c r="M71" i="1"/>
  <c r="N65" i="1"/>
  <c r="M70" i="1"/>
  <c r="M72" i="1" s="1"/>
  <c r="N16" i="1" l="1"/>
  <c r="M19" i="1"/>
  <c r="M18" i="1"/>
  <c r="M20" i="1" s="1"/>
  <c r="N71" i="1"/>
  <c r="N70" i="1"/>
  <c r="N72" i="1" s="1"/>
  <c r="K57" i="1"/>
  <c r="M53" i="1"/>
  <c r="L56" i="1"/>
  <c r="N31" i="1"/>
  <c r="M33" i="1"/>
  <c r="M35" i="1" s="1"/>
  <c r="M34" i="1"/>
  <c r="N52" i="1"/>
  <c r="M58" i="1"/>
  <c r="L57" i="1"/>
  <c r="N53" i="1" l="1"/>
  <c r="N56" i="1" s="1"/>
  <c r="M56" i="1"/>
  <c r="N19" i="1"/>
  <c r="N18" i="1"/>
  <c r="N20" i="1" s="1"/>
  <c r="N33" i="1"/>
  <c r="N35" i="1" s="1"/>
  <c r="N34" i="1"/>
  <c r="N58" i="1"/>
  <c r="M55" i="1"/>
  <c r="M57" i="1" s="1"/>
  <c r="N75" i="1"/>
  <c r="N74" i="1"/>
  <c r="N55" i="1" l="1"/>
  <c r="N57" i="1" s="1"/>
  <c r="N37" i="1"/>
  <c r="N38" i="1"/>
  <c r="N23" i="1"/>
  <c r="N22" i="1"/>
  <c r="N60" i="1" l="1"/>
  <c r="N59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<sst xmlns="http://schemas.openxmlformats.org/spreadsheetml/2006/main" count="141" uniqueCount="70">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</sst>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4" fontId="0" fillId="0" borderId="11" xfId="0" applyNumberFormat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0" activePane="bottomLeft" state="frozen"/>
      <selection pane="bottomLeft" activeCell="R15" sqref="R15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100000</v>
      </c>
      <c r="E2" s="24">
        <f>D2</f>
        <v>100000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80000</v>
      </c>
      <c r="E3" s="24">
        <f>D3</f>
        <v>80000</v>
      </c>
      <c r="F3" s="26" t="s">
        <v>7</v>
      </c>
      <c r="I3" t="s">
        <v>8</v>
      </c>
      <c r="K3" s="7">
        <v>120</v>
      </c>
      <c r="L3" s="24">
        <f>D3*0.3%</f>
        <v>240</v>
      </c>
      <c r="M3" s="4" t="s">
        <v>9</v>
      </c>
    </row>
    <row r="4" spans="1:15" x14ac:dyDescent="0.3">
      <c r="C4" s="1" t="s">
        <v>10</v>
      </c>
      <c r="D4" s="24">
        <f>D2+D3</f>
        <v>180000</v>
      </c>
      <c r="E4" s="24">
        <f>D4</f>
        <v>180000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10</v>
      </c>
      <c r="E6" s="22">
        <f>D6</f>
        <v>10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5">
        <v>1</v>
      </c>
      <c r="B12" s="68" t="s">
        <v>22</v>
      </c>
      <c r="C12" t="s">
        <v>23</v>
      </c>
      <c r="D12" s="39">
        <f>-D2</f>
        <v>-100000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-9000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13140</v>
      </c>
      <c r="F15" s="39">
        <f>(D4+SUM($E$15:E15))*$D$7</f>
        <v>14099.22</v>
      </c>
      <c r="G15" s="39">
        <f>(D4+SUM($E$15:F15))*$D$7</f>
        <v>15128.46306</v>
      </c>
      <c r="H15" s="39">
        <f>(D4+SUM($E$15:G15))*$D$7</f>
        <v>16232.840863379999</v>
      </c>
      <c r="I15" s="40">
        <f>(D4+SUM($E$15:H15))*$D$7</f>
        <v>17417.83824640674</v>
      </c>
      <c r="J15" s="39">
        <f>(D4+SUM($E$15:I15))*$D$7</f>
        <v>18689.340438394429</v>
      </c>
      <c r="K15" s="39">
        <f>(D4+SUM($E$15:J15))*$D$7</f>
        <v>20053.662290397224</v>
      </c>
      <c r="L15" s="39">
        <f>(D4+SUM($E$15:K15))*$D$7</f>
        <v>21517.57963759622</v>
      </c>
      <c r="M15" s="39">
        <f>(D4+SUM($E$15:L15))*$D$7</f>
        <v>23088.362951140745</v>
      </c>
      <c r="N15" s="40">
        <f>(D4+SUM($E$15:M15))*$D$7</f>
        <v>24773.813446574019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8800</v>
      </c>
      <c r="F16" s="39">
        <f t="shared" ref="F16:N16" si="2">ROUND(E16*(1+$D$8),0)</f>
        <v>9319</v>
      </c>
      <c r="G16" s="39">
        <f t="shared" si="2"/>
        <v>9869</v>
      </c>
      <c r="H16" s="39">
        <f t="shared" si="2"/>
        <v>10451</v>
      </c>
      <c r="I16" s="40">
        <f t="shared" si="2"/>
        <v>11068</v>
      </c>
      <c r="J16" s="39">
        <f t="shared" si="2"/>
        <v>11721</v>
      </c>
      <c r="K16" s="39">
        <f t="shared" si="2"/>
        <v>12413</v>
      </c>
      <c r="L16" s="39">
        <f t="shared" si="2"/>
        <v>13145</v>
      </c>
      <c r="M16" s="39">
        <f t="shared" si="2"/>
        <v>13921</v>
      </c>
      <c r="N16" s="40">
        <f t="shared" si="2"/>
        <v>14742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-109000</v>
      </c>
      <c r="E18" s="43">
        <f t="shared" ca="1" si="4"/>
        <v>12830.472976604</v>
      </c>
      <c r="F18" s="43">
        <f t="shared" ca="1" si="4"/>
        <v>14308.692976604001</v>
      </c>
      <c r="G18" s="43">
        <f t="shared" ca="1" si="4"/>
        <v>15887.936036604002</v>
      </c>
      <c r="H18" s="43">
        <f t="shared" ca="1" si="4"/>
        <v>17574.313839983999</v>
      </c>
      <c r="I18" s="44">
        <f t="shared" ca="1" si="4"/>
        <v>19376.31122301074</v>
      </c>
      <c r="J18" s="43">
        <f t="shared" ca="1" si="4"/>
        <v>21300.813414998429</v>
      </c>
      <c r="K18" s="43">
        <f t="shared" ca="1" si="4"/>
        <v>23357.135267001224</v>
      </c>
      <c r="L18" s="43">
        <f t="shared" ca="1" si="4"/>
        <v>25553.052614200224</v>
      </c>
      <c r="M18" s="43">
        <f t="shared" ca="1" si="4"/>
        <v>27899.835927744749</v>
      </c>
      <c r="N18" s="44">
        <f t="shared" ca="1" si="4"/>
        <v>30406.286423178015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-25.793918616333332</v>
      </c>
      <c r="F19" s="45">
        <f t="shared" ca="1" si="5"/>
        <v>17.456081383666668</v>
      </c>
      <c r="G19" s="45">
        <f t="shared" ca="1" si="5"/>
        <v>63.289414717</v>
      </c>
      <c r="H19" s="45">
        <f t="shared" ca="1" si="5"/>
        <v>111.789414717</v>
      </c>
      <c r="I19" s="46">
        <f t="shared" ca="1" si="5"/>
        <v>163.20608138366666</v>
      </c>
      <c r="J19" s="45">
        <f t="shared" ca="1" si="5"/>
        <v>217.62274805033334</v>
      </c>
      <c r="K19" s="45">
        <f t="shared" ca="1" si="5"/>
        <v>275.289414717</v>
      </c>
      <c r="L19" s="45">
        <f t="shared" ca="1" si="5"/>
        <v>336.289414717</v>
      </c>
      <c r="M19" s="45">
        <f t="shared" ca="1" si="5"/>
        <v>400.95608138366669</v>
      </c>
      <c r="N19" s="46">
        <f t="shared" ca="1" si="5"/>
        <v>469.37274805033331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117324.72976603998</v>
      </c>
      <c r="F20" s="47">
        <f ca="1">D4+SUM(G17:$O$17)+SUM($E$18:F18)</f>
        <v>140022.94976603999</v>
      </c>
      <c r="G20" s="43">
        <f ca="1">D4+SUM(H17:$O$17)+SUM($E$18:G18)</f>
        <v>164300.41282604</v>
      </c>
      <c r="H20" s="43">
        <f ca="1">D4+SUM(I17:$O$17)+SUM($E$18:H18)</f>
        <v>190264.25368942</v>
      </c>
      <c r="I20" s="44">
        <f ca="1">D4+SUM(J17:$O$17)+SUM($E$18:I18)</f>
        <v>218030.09193582673</v>
      </c>
      <c r="J20" s="43">
        <f ca="1">D4+SUM(K17:$O$17)+SUM($E$18:J18)</f>
        <v>247720.43237422116</v>
      </c>
      <c r="K20" s="43">
        <f ca="1">D4+SUM(L17:$O$17)+SUM($E$18:K18)</f>
        <v>279467.09466461837</v>
      </c>
      <c r="L20" s="43">
        <f ca="1">D4+SUM(M17:$O$17)+SUM($E$18:L18)</f>
        <v>313409.67430221464</v>
      </c>
      <c r="M20" s="43">
        <f ca="1">D4+SUM(N17:$O$17)+SUM($E$18:M18)</f>
        <v>349699.03725335537</v>
      </c>
      <c r="N20" s="44">
        <f ca="1">D4+SUM(O17:$O$17)+SUM($E$18:N18)</f>
        <v>388494.8506999294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193140</v>
      </c>
      <c r="F21" s="49">
        <f>$D$4+SUM($E$15:F15)</f>
        <v>207239.22</v>
      </c>
      <c r="G21" s="48">
        <f>$D$4+SUM($E$15:G15)</f>
        <v>222367.68306000001</v>
      </c>
      <c r="H21" s="48">
        <f>$D$4+SUM($E$15:H15)</f>
        <v>238600.52392338001</v>
      </c>
      <c r="I21" s="50">
        <f>$D$4+SUM($E$15:I15)</f>
        <v>256018.36216978673</v>
      </c>
      <c r="J21" s="48">
        <f>$D$4+SUM($E$15:J15)</f>
        <v>274707.70260818116</v>
      </c>
      <c r="K21" s="48">
        <f>$D$4+SUM($E$15:K15)</f>
        <v>294761.36489857838</v>
      </c>
      <c r="L21" s="48">
        <f>$D$4+SUM($E$15:L15)</f>
        <v>316278.94453617459</v>
      </c>
      <c r="M21" s="48">
        <f>$D$4+SUM($E$15:M15)</f>
        <v>339367.30748731532</v>
      </c>
      <c r="N21" s="50">
        <f>$D$4+SUM($E$15:N15)</f>
        <v>364141.12093388935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109030.09193582673</v>
      </c>
      <c r="J22" s="43"/>
      <c r="K22" s="43"/>
      <c r="L22" s="43"/>
      <c r="M22" s="43"/>
      <c r="N22" s="44">
        <f ca="1">N20+SUM(D12:D17)</f>
        <v>279494.8506999294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1.0002760728057498</v>
      </c>
      <c r="J23" s="51"/>
      <c r="K23" s="51"/>
      <c r="L23" s="51"/>
      <c r="M23" s="51"/>
      <c r="N23" s="32">
        <f ca="1">(N20+$D$18)/-$D$18</f>
        <v>2.5641729422011874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5">
        <v>2</v>
      </c>
      <c r="B27" s="68" t="s">
        <v>37</v>
      </c>
      <c r="C27" t="s">
        <v>38</v>
      </c>
      <c r="D27" s="39">
        <f>D12</f>
        <v>-100000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-9000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-240</v>
      </c>
      <c r="F29" s="39">
        <f t="shared" ref="F29:N29" si="7">E29</f>
        <v>-240</v>
      </c>
      <c r="G29" s="39">
        <f t="shared" si="7"/>
        <v>-240</v>
      </c>
      <c r="H29" s="39">
        <f t="shared" si="7"/>
        <v>-240</v>
      </c>
      <c r="I29" s="40">
        <f t="shared" si="7"/>
        <v>-240</v>
      </c>
      <c r="J29" s="39">
        <f t="shared" si="7"/>
        <v>-240</v>
      </c>
      <c r="K29" s="39">
        <f t="shared" si="7"/>
        <v>-240</v>
      </c>
      <c r="L29" s="39">
        <f t="shared" si="7"/>
        <v>-240</v>
      </c>
      <c r="M29" s="39">
        <f t="shared" si="7"/>
        <v>-240</v>
      </c>
      <c r="N29" s="40">
        <f t="shared" si="7"/>
        <v>-240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9000</v>
      </c>
      <c r="F30" s="39">
        <f>(D4+SUM($D$30:E30))*$E$7</f>
        <v>9450</v>
      </c>
      <c r="G30" s="39">
        <f>(D4+SUM($D$30:F30))*$E$7</f>
        <v>9922.5</v>
      </c>
      <c r="H30" s="39">
        <f>(D4+SUM($D$30:G30))*$E$7</f>
        <v>10418.625</v>
      </c>
      <c r="I30" s="40">
        <f>(D4+SUM($D$30:H30))*$E$7</f>
        <v>10939.556250000001</v>
      </c>
      <c r="J30" s="39">
        <f>(D4+SUM($D$30:I30))*$E$7</f>
        <v>11486.534062500001</v>
      </c>
      <c r="K30" s="39">
        <f>(D4+SUM($D$30:J30))*$E$7</f>
        <v>12060.860765625002</v>
      </c>
      <c r="L30" s="39">
        <f>(D4+SUM($D$30:K30))*$E$7</f>
        <v>12663.903803906251</v>
      </c>
      <c r="M30" s="39">
        <f>(D4+SUM($D$30:L30))*$E$7</f>
        <v>13297.098994101565</v>
      </c>
      <c r="N30" s="40">
        <f>(D4+SUM($D$30:M30))*$E$7</f>
        <v>13961.953943806642</v>
      </c>
    </row>
    <row r="31" spans="1:16" x14ac:dyDescent="0.3">
      <c r="A31" s="66"/>
      <c r="B31" s="66"/>
      <c r="C31" t="s">
        <v>27</v>
      </c>
      <c r="D31" s="39"/>
      <c r="E31" s="39">
        <f>D4*L4</f>
        <v>5600</v>
      </c>
      <c r="F31" s="39">
        <f t="shared" ref="F31:N31" si="8">E31*(1+$E$8)</f>
        <v>5824</v>
      </c>
      <c r="G31" s="39">
        <f t="shared" si="8"/>
        <v>6056.96</v>
      </c>
      <c r="H31" s="39">
        <f t="shared" si="8"/>
        <v>6299.2384000000002</v>
      </c>
      <c r="I31" s="40">
        <f t="shared" si="8"/>
        <v>6551.2079360000007</v>
      </c>
      <c r="J31" s="39">
        <f t="shared" si="8"/>
        <v>6813.2562534400013</v>
      </c>
      <c r="K31" s="39">
        <f t="shared" si="8"/>
        <v>7085.7865035776013</v>
      </c>
      <c r="L31" s="39">
        <f t="shared" si="8"/>
        <v>7369.2179637207055</v>
      </c>
      <c r="M31" s="39">
        <f t="shared" si="8"/>
        <v>7663.986682269534</v>
      </c>
      <c r="N31" s="40">
        <f t="shared" si="8"/>
        <v>7970.5461495603158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-109000</v>
      </c>
      <c r="E33" s="43">
        <f t="shared" ref="E33:N33" ca="1" si="10">$E$12+SUM(E27:E32)</f>
        <v>5584.5456401581278</v>
      </c>
      <c r="F33" s="43">
        <f t="shared" ca="1" si="10"/>
        <v>6258.5456401581278</v>
      </c>
      <c r="G33" s="43">
        <f t="shared" ca="1" si="10"/>
        <v>6964.0056401581269</v>
      </c>
      <c r="H33" s="43">
        <f t="shared" ca="1" si="10"/>
        <v>7702.4090401581279</v>
      </c>
      <c r="I33" s="44">
        <f t="shared" ca="1" si="10"/>
        <v>8475.309826158129</v>
      </c>
      <c r="J33" s="43">
        <f t="shared" ca="1" si="10"/>
        <v>9284.3359560981298</v>
      </c>
      <c r="K33" s="43">
        <f t="shared" ca="1" si="10"/>
        <v>10131.192909360732</v>
      </c>
      <c r="L33" s="43">
        <f t="shared" ca="1" si="10"/>
        <v>11017.667407785084</v>
      </c>
      <c r="M33" s="43">
        <f t="shared" ca="1" si="10"/>
        <v>11945.631316529227</v>
      </c>
      <c r="N33" s="44">
        <f t="shared" ca="1" si="10"/>
        <v>12917.045733525087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-284.62119665348933</v>
      </c>
      <c r="F34" s="45">
        <f t="shared" ca="1" si="11"/>
        <v>-265.95452998682271</v>
      </c>
      <c r="G34" s="45">
        <f t="shared" ca="1" si="11"/>
        <v>-246.54119665348935</v>
      </c>
      <c r="H34" s="45">
        <f t="shared" ca="1" si="11"/>
        <v>-226.35132998682266</v>
      </c>
      <c r="I34" s="46">
        <f t="shared" ca="1" si="11"/>
        <v>-205.35386865348929</v>
      </c>
      <c r="J34" s="45">
        <f t="shared" ca="1" si="11"/>
        <v>-183.51650886682259</v>
      </c>
      <c r="K34" s="45">
        <f t="shared" ca="1" si="11"/>
        <v>-160.80565468868926</v>
      </c>
      <c r="L34" s="45">
        <f t="shared" ca="1" si="11"/>
        <v>-137.18636634343056</v>
      </c>
      <c r="M34" s="45">
        <f t="shared" ca="1" si="11"/>
        <v>-112.62230646436153</v>
      </c>
      <c r="N34" s="46">
        <f t="shared" ca="1" si="11"/>
        <v>-87.075684190129707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112005.45640158128</v>
      </c>
      <c r="F35" s="43">
        <f ca="1">D4+SUM(G32:$O$32)+SUM($E$33:F33)</f>
        <v>126439.45640158126</v>
      </c>
      <c r="G35" s="47">
        <f ca="1">D4+SUM(H32:$O$32)+SUM($E$33:G33)</f>
        <v>141578.91640158126</v>
      </c>
      <c r="H35" s="43">
        <f ca="1">D4+SUM(I32:$O$32)+SUM($E$33:H33)</f>
        <v>157456.77980158129</v>
      </c>
      <c r="I35" s="44">
        <f ca="1">D4+SUM(J32:$O$32)+SUM($E$33:I33)</f>
        <v>174107.54398758127</v>
      </c>
      <c r="J35" s="43">
        <f ca="1">D4+SUM(K32:$O$32)+SUM($E$33:J33)</f>
        <v>191567.33430352126</v>
      </c>
      <c r="K35" s="43">
        <f ca="1">D4+SUM(L32:$O$32)+SUM($E$33:K33)</f>
        <v>209873.98157272389</v>
      </c>
      <c r="L35" s="43">
        <f ca="1">D4+SUM(M32:$O$32)+SUM($E$33:L33)</f>
        <v>229067.10334035085</v>
      </c>
      <c r="M35" s="43">
        <f ca="1">D4+SUM(N32:$O$32)+SUM($E$33:M33)</f>
        <v>249188.18901672194</v>
      </c>
      <c r="N35" s="44">
        <f ca="1">D4+SUM(O32:$O$32)+SUM($E$33:N33)</f>
        <v>270280.68911008892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189000</v>
      </c>
      <c r="F36" s="55">
        <f>$D$4+SUM($E$30:F30)</f>
        <v>198450</v>
      </c>
      <c r="G36" s="55">
        <f>$D$4+SUM($E$30:G30)</f>
        <v>208372.5</v>
      </c>
      <c r="H36" s="55">
        <f>$D$4+SUM($E$30:H30)</f>
        <v>218791.125</v>
      </c>
      <c r="I36" s="56">
        <f>$D$4+SUM($E$30:I30)</f>
        <v>229730.68124999999</v>
      </c>
      <c r="J36" s="48">
        <f>$D$4+SUM($E$30:J30)</f>
        <v>241217.21531250002</v>
      </c>
      <c r="K36" s="48">
        <f>$D$4+SUM($E$30:K30)</f>
        <v>253278.07607812501</v>
      </c>
      <c r="L36" s="48">
        <f>$D$4+SUM($E$30:L30)</f>
        <v>265941.97988203127</v>
      </c>
      <c r="M36" s="48">
        <f>$D$4+SUM($E$30:M30)</f>
        <v>279239.07887613284</v>
      </c>
      <c r="N36" s="56">
        <f>D4+SUM(E30:N30)</f>
        <v>293201.03281993949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65107.543987581274</v>
      </c>
      <c r="J37" s="43"/>
      <c r="K37" s="43"/>
      <c r="L37" s="43"/>
      <c r="M37" s="43"/>
      <c r="N37" s="44">
        <f ca="1">N35+SUM(D27:D32)</f>
        <v>161280.68911008892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0.59731691731725944</v>
      </c>
      <c r="J38" s="51"/>
      <c r="K38" s="51"/>
      <c r="L38" s="51"/>
      <c r="M38" s="51"/>
      <c r="N38" s="32">
        <f ca="1">(N35+$D$33)/-$D$33</f>
        <v>1.4796393496338434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70">
        <v>3</v>
      </c>
      <c r="B42" s="69" t="s">
        <v>43</v>
      </c>
      <c r="C42" s="1" t="s">
        <v>44</v>
      </c>
      <c r="D42" s="43">
        <f>-D2</f>
        <v>-100000</v>
      </c>
      <c r="E42" s="43">
        <f>-$D$42*E9</f>
        <v>3000</v>
      </c>
      <c r="F42" s="43">
        <f>(-$D$42+E42)*E9</f>
        <v>3090</v>
      </c>
      <c r="G42" s="43">
        <f>(-$D$42+SUM($E$42:F42))*3.5%</f>
        <v>3713.1500000000005</v>
      </c>
      <c r="H42" s="43">
        <f>(-$D$42+SUM($E$42:G42))*3.5%</f>
        <v>3843.1102500000002</v>
      </c>
      <c r="I42" s="44">
        <f>(-$D$42+SUM($E$42:H42))*3.5%</f>
        <v>3977.6191087500006</v>
      </c>
      <c r="J42" s="43">
        <f>(-$D$42+SUM($E$42:I42))*3.5%</f>
        <v>4116.8357775562499</v>
      </c>
      <c r="K42" s="43">
        <f>(-$D$42+SUM($E$42:J42))*3.5%</f>
        <v>4260.9250297707185</v>
      </c>
      <c r="L42" s="43">
        <f>(-$D$42+SUM($E$42:K42))*3.5%</f>
        <v>4410.0574058126949</v>
      </c>
      <c r="M42" s="43">
        <f>(-$D$42+SUM($E$42:L42))*3.5%</f>
        <v>4564.4094150161391</v>
      </c>
      <c r="N42" s="44">
        <f>(-$D$42+SUM($E$42:M42))*3.5%</f>
        <v>4724.1637445417036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103000</v>
      </c>
      <c r="F43" s="39">
        <f t="shared" ref="F43:N43" si="12">E43+F42</f>
        <v>106090</v>
      </c>
      <c r="G43" s="39">
        <f t="shared" si="12"/>
        <v>109803.15</v>
      </c>
      <c r="H43" s="39">
        <f t="shared" si="12"/>
        <v>113646.26024999999</v>
      </c>
      <c r="I43" s="40">
        <f t="shared" si="12"/>
        <v>117623.87935875</v>
      </c>
      <c r="J43" s="39">
        <f t="shared" si="12"/>
        <v>121740.71513630624</v>
      </c>
      <c r="K43" s="39">
        <f t="shared" si="12"/>
        <v>126001.64016607696</v>
      </c>
      <c r="L43" s="39">
        <f t="shared" si="12"/>
        <v>130411.69757188966</v>
      </c>
      <c r="M43" s="39">
        <f t="shared" si="12"/>
        <v>134976.1069869058</v>
      </c>
      <c r="N43" s="40">
        <f t="shared" si="12"/>
        <v>139700.2707314475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9.8031499999999938E-2</v>
      </c>
      <c r="H44" s="57">
        <f t="shared" si="13"/>
        <v>0.13646260249999992</v>
      </c>
      <c r="I44" s="58">
        <f t="shared" si="13"/>
        <v>0.17623879358749997</v>
      </c>
      <c r="J44" s="57">
        <f t="shared" si="13"/>
        <v>0.21740715136306243</v>
      </c>
      <c r="K44" s="57">
        <f t="shared" si="13"/>
        <v>0.26001640166076961</v>
      </c>
      <c r="L44" s="57">
        <f t="shared" si="13"/>
        <v>0.30411697571889656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5">
        <v>4</v>
      </c>
      <c r="B49" s="68" t="s">
        <v>46</v>
      </c>
      <c r="C49" t="s">
        <v>23</v>
      </c>
      <c r="D49" s="39">
        <f>D27</f>
        <v>-100000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-9000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7299.9999999999991</v>
      </c>
      <c r="F52" s="39">
        <f>(-$D$49+SUM($E$52:E52))*$D$7</f>
        <v>7832.9</v>
      </c>
      <c r="G52" s="39">
        <f>(-$D$49+SUM($E$52:F52))*$D$7</f>
        <v>8404.7016999999996</v>
      </c>
      <c r="H52" s="39">
        <f>(-$D$49+SUM($E$52:G52))*$D$7</f>
        <v>9018.2449240999995</v>
      </c>
      <c r="I52" s="40">
        <f>(-$D$49+SUM($E$52:H52))*$D$7</f>
        <v>9676.5768035592992</v>
      </c>
      <c r="J52" s="39">
        <f>(-$D$49+SUM($E$52:I52))*$D$7</f>
        <v>10382.966910219127</v>
      </c>
      <c r="K52" s="39">
        <f>(-$D$49+SUM($E$52:J52))*$D$7</f>
        <v>11140.923494665125</v>
      </c>
      <c r="L52" s="39">
        <f>(-$D$49+SUM($E$52:K52))*$D$7</f>
        <v>11954.210909775678</v>
      </c>
      <c r="M52" s="39">
        <f>(-$D$49+SUM($E$52:L52))*$D$7</f>
        <v>12826.868306189304</v>
      </c>
      <c r="N52" s="40">
        <f>(-$D$49+SUM($E$52:M52))*$D$7</f>
        <v>13763.229692541125</v>
      </c>
    </row>
    <row r="53" spans="1:16" x14ac:dyDescent="0.3">
      <c r="A53" s="66"/>
      <c r="B53" s="66"/>
      <c r="C53" t="s">
        <v>27</v>
      </c>
      <c r="D53" s="39"/>
      <c r="E53" s="39">
        <f>-D49*K4</f>
        <v>4888.8888888888887</v>
      </c>
      <c r="F53" s="39">
        <f t="shared" ref="F53:N53" si="15">E53*(1+$D$8)</f>
        <v>5177.333333333333</v>
      </c>
      <c r="G53" s="39">
        <f t="shared" si="15"/>
        <v>5482.7959999999994</v>
      </c>
      <c r="H53" s="39">
        <f t="shared" si="15"/>
        <v>5806.2809639999987</v>
      </c>
      <c r="I53" s="40">
        <f t="shared" si="15"/>
        <v>6148.8515408759986</v>
      </c>
      <c r="J53" s="39">
        <f t="shared" si="15"/>
        <v>6511.633781787682</v>
      </c>
      <c r="K53" s="39">
        <f t="shared" si="15"/>
        <v>6895.8201749131549</v>
      </c>
      <c r="L53" s="39">
        <f t="shared" si="15"/>
        <v>7302.6735652330308</v>
      </c>
      <c r="M53" s="39">
        <f t="shared" si="15"/>
        <v>7733.5313055817787</v>
      </c>
      <c r="N53" s="40">
        <f t="shared" si="15"/>
        <v>8189.809652611103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-109000</v>
      </c>
      <c r="E55" s="43">
        <f t="shared" si="16"/>
        <v>11588.888888888887</v>
      </c>
      <c r="F55" s="43">
        <f t="shared" si="16"/>
        <v>12410.233333333334</v>
      </c>
      <c r="G55" s="43">
        <f t="shared" si="16"/>
        <v>13287.4977</v>
      </c>
      <c r="H55" s="43">
        <f t="shared" si="16"/>
        <v>14224.525888099997</v>
      </c>
      <c r="I55" s="44">
        <f t="shared" si="16"/>
        <v>15225.428344435299</v>
      </c>
      <c r="J55" s="43">
        <f t="shared" si="16"/>
        <v>16294.60069200681</v>
      </c>
      <c r="K55" s="43">
        <f t="shared" si="16"/>
        <v>17436.743669578282</v>
      </c>
      <c r="L55" s="43">
        <f t="shared" si="16"/>
        <v>18656.884475008708</v>
      </c>
      <c r="M55" s="43">
        <f t="shared" si="16"/>
        <v>19960.399611771085</v>
      </c>
      <c r="N55" s="44">
        <f t="shared" si="16"/>
        <v>21353.039345152229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357.40740740740739</v>
      </c>
      <c r="F56" s="45">
        <f t="shared" si="17"/>
        <v>381.4444444444444</v>
      </c>
      <c r="G56" s="45">
        <f t="shared" si="17"/>
        <v>406.89966666666663</v>
      </c>
      <c r="H56" s="45">
        <f t="shared" si="17"/>
        <v>433.85674699999987</v>
      </c>
      <c r="I56" s="46">
        <f t="shared" si="17"/>
        <v>462.4042950729999</v>
      </c>
      <c r="J56" s="45">
        <f t="shared" si="17"/>
        <v>492.63614848230685</v>
      </c>
      <c r="K56" s="45">
        <f t="shared" si="17"/>
        <v>524.65168124276295</v>
      </c>
      <c r="L56" s="45">
        <f t="shared" si="17"/>
        <v>558.55613043608594</v>
      </c>
      <c r="M56" s="45">
        <f t="shared" si="17"/>
        <v>594.46094213181493</v>
      </c>
      <c r="N56" s="46">
        <f t="shared" si="17"/>
        <v>632.48413771759192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111588.88888888889</v>
      </c>
      <c r="F57" s="43">
        <f>$D$2+SUM(O$53:$O53)+SUM($E$55:F55)</f>
        <v>123999.12222222221</v>
      </c>
      <c r="G57" s="43">
        <f>$D$2+SUM(O$53:$O53)+SUM($E$55:G55)</f>
        <v>137286.61992222222</v>
      </c>
      <c r="H57" s="43">
        <f>$D$2+SUM(O$53:$O53)+SUM($E$55:H55)</f>
        <v>151511.14581032222</v>
      </c>
      <c r="I57" s="44">
        <f>$D$2+SUM(O$53:$O53)+SUM($E$55:I55)</f>
        <v>166736.57415475752</v>
      </c>
      <c r="J57" s="43">
        <f>$D$2+SUM(O$53:$O53)+SUM($E$55:J55)</f>
        <v>183031.17484676433</v>
      </c>
      <c r="K57" s="43">
        <f>$D$2+SUM(O$53:$O53)+SUM($E$55:K55)</f>
        <v>200467.91851634262</v>
      </c>
      <c r="L57" s="43">
        <f>$D$2+SUM(O$53:$O53)+SUM($E$55:L55)</f>
        <v>219124.80299135132</v>
      </c>
      <c r="M57" s="43">
        <f>$D$2+SUM(O$53:$O53)+SUM($E$55:M55)</f>
        <v>239085.20260312239</v>
      </c>
      <c r="N57" s="44">
        <f>$D$2+SUM(O$53:$O53)+SUM($E$55:N55)</f>
        <v>260438.24194827463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107300</v>
      </c>
      <c r="F58" s="55">
        <f>-$D$49+SUM($E$52:F52)</f>
        <v>115132.9</v>
      </c>
      <c r="G58" s="55">
        <f>-$D$49+SUM($E$52:G52)</f>
        <v>123537.6017</v>
      </c>
      <c r="H58" s="55">
        <f>-$D$49+SUM($E$52:H52)</f>
        <v>132555.8466241</v>
      </c>
      <c r="I58" s="56">
        <f>-$D$49+SUM($E$52:I52)</f>
        <v>142232.42342765929</v>
      </c>
      <c r="J58" s="48">
        <f>-$D$49+SUM($E$52:J52)</f>
        <v>152615.39033787843</v>
      </c>
      <c r="K58" s="48">
        <f>-$D$49+SUM($E$52:K52)</f>
        <v>163756.31383254356</v>
      </c>
      <c r="L58" s="48">
        <f>-$D$49+SUM($E$52:L52)</f>
        <v>175710.52474231925</v>
      </c>
      <c r="M58" s="48">
        <f>-$D$49+SUM($E$52:M52)</f>
        <v>188537.39304850856</v>
      </c>
      <c r="N58" s="56">
        <f>-D49+SUM(E52:N52)</f>
        <v>202300.62274104968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57736.574154757516</v>
      </c>
      <c r="J59" s="43"/>
      <c r="K59" s="43"/>
      <c r="L59" s="43"/>
      <c r="M59" s="43"/>
      <c r="N59" s="44">
        <f>N57+SUM(D49:D54)</f>
        <v>151438.24194827463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0.52969334086933506</v>
      </c>
      <c r="J60" s="51"/>
      <c r="K60" s="51"/>
      <c r="L60" s="51"/>
      <c r="M60" s="51"/>
      <c r="N60" s="32">
        <f>(N57+$D$18)/-$D$18</f>
        <v>1.3893416692502261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5">
        <v>5</v>
      </c>
      <c r="B64" s="68" t="s">
        <v>50</v>
      </c>
      <c r="C64" s="1" t="s">
        <v>23</v>
      </c>
      <c r="D64" s="39">
        <f>D12</f>
        <v>-100000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-9000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5000</v>
      </c>
      <c r="F67" s="39">
        <f>(-$D$64+SUM($E$67:E67))*$E$7</f>
        <v>5250</v>
      </c>
      <c r="G67" s="39">
        <f>(-$D$64+SUM($E$67:F67))*$E$7</f>
        <v>5512.5</v>
      </c>
      <c r="H67" s="39">
        <f>(-$D$64+SUM($E$67:G67))*$E$7</f>
        <v>5788.125</v>
      </c>
      <c r="I67" s="40">
        <f>(-$D$64+SUM($E$67:H67))*$E$7</f>
        <v>6077.53125</v>
      </c>
      <c r="J67" s="39">
        <f>(-$D$64+SUM($E$67:I67))*$E$7</f>
        <v>6381.4078125000005</v>
      </c>
      <c r="K67" s="39">
        <f>(-$D$64+SUM($E$67:J67))*$E$7</f>
        <v>6700.4782031249997</v>
      </c>
      <c r="L67" s="39">
        <f>(-$D$64+SUM($E$67:K67))*$E$7</f>
        <v>7035.5021132812508</v>
      </c>
      <c r="M67" s="39">
        <f>(-$D$64+SUM($E$67:L67))*$E$7</f>
        <v>7387.2772189453135</v>
      </c>
      <c r="N67" s="40">
        <f>(-$D$64+SUM($E$67:M67))*$E$7</f>
        <v>7756.641079892579</v>
      </c>
    </row>
    <row r="68" spans="1:16" x14ac:dyDescent="0.3">
      <c r="A68" s="66"/>
      <c r="B68" s="66"/>
      <c r="C68" s="1" t="s">
        <v>27</v>
      </c>
      <c r="D68" s="39"/>
      <c r="E68" s="39">
        <f>-D64*L4</f>
        <v>3111.1111111111109</v>
      </c>
      <c r="F68" s="39">
        <f t="shared" ref="F68:N68" si="19">E68*(1+$D$8)</f>
        <v>3294.6666666666661</v>
      </c>
      <c r="G68" s="39">
        <f t="shared" si="19"/>
        <v>3489.0519999999992</v>
      </c>
      <c r="H68" s="39">
        <f t="shared" si="19"/>
        <v>3694.9060679999989</v>
      </c>
      <c r="I68" s="40">
        <f t="shared" si="19"/>
        <v>3912.9055260119985</v>
      </c>
      <c r="J68" s="39">
        <f t="shared" si="19"/>
        <v>4143.7669520467061</v>
      </c>
      <c r="K68" s="39">
        <f t="shared" si="19"/>
        <v>4388.249202217462</v>
      </c>
      <c r="L68" s="39">
        <f t="shared" si="19"/>
        <v>4647.1559051482918</v>
      </c>
      <c r="M68" s="39">
        <f t="shared" si="19"/>
        <v>4921.3381035520406</v>
      </c>
      <c r="N68" s="40">
        <f t="shared" si="19"/>
        <v>5211.6970516616111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-109000</v>
      </c>
      <c r="E70" s="43">
        <f t="shared" si="20"/>
        <v>7511.1111111111113</v>
      </c>
      <c r="F70" s="43">
        <f t="shared" si="20"/>
        <v>7944.6666666666661</v>
      </c>
      <c r="G70" s="43">
        <f t="shared" si="20"/>
        <v>8401.5519999999997</v>
      </c>
      <c r="H70" s="43">
        <f t="shared" si="20"/>
        <v>8883.0310679999984</v>
      </c>
      <c r="I70" s="44">
        <f t="shared" si="20"/>
        <v>9390.4367760119985</v>
      </c>
      <c r="J70" s="43">
        <f t="shared" si="20"/>
        <v>9925.1747645467076</v>
      </c>
      <c r="K70" s="43">
        <f t="shared" si="20"/>
        <v>10488.727405342463</v>
      </c>
      <c r="L70" s="43">
        <f t="shared" si="20"/>
        <v>11082.658018429542</v>
      </c>
      <c r="M70" s="43">
        <f t="shared" si="20"/>
        <v>11708.615322497353</v>
      </c>
      <c r="N70" s="44">
        <f t="shared" si="20"/>
        <v>12368.33813155419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209.25925925925924</v>
      </c>
      <c r="F71" s="45">
        <f t="shared" si="21"/>
        <v>224.55555555555551</v>
      </c>
      <c r="G71" s="45">
        <f t="shared" si="21"/>
        <v>240.75433333333328</v>
      </c>
      <c r="H71" s="45">
        <f t="shared" si="21"/>
        <v>257.90883899999989</v>
      </c>
      <c r="I71" s="46">
        <f t="shared" si="21"/>
        <v>276.0754605009999</v>
      </c>
      <c r="J71" s="45">
        <f t="shared" si="21"/>
        <v>295.31391267055886</v>
      </c>
      <c r="K71" s="45">
        <f t="shared" si="21"/>
        <v>315.68743351812185</v>
      </c>
      <c r="L71" s="45">
        <f t="shared" si="21"/>
        <v>337.262992095691</v>
      </c>
      <c r="M71" s="45">
        <f t="shared" si="21"/>
        <v>360.1115086293367</v>
      </c>
      <c r="N71" s="46">
        <f t="shared" si="21"/>
        <v>384.30808763846761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107511.11111111111</v>
      </c>
      <c r="F72" s="43">
        <f>-$D$64+SUM(O$68:$O68)+SUM($E$70:F70)</f>
        <v>115455.77777777778</v>
      </c>
      <c r="G72" s="43">
        <f>-$D$64+SUM(O$68:$O68)+SUM($E$70:G70)</f>
        <v>123857.32977777778</v>
      </c>
      <c r="H72" s="43">
        <f>-$D$64+SUM(O$68:$O68)+SUM($E$70:H70)</f>
        <v>132740.36084577779</v>
      </c>
      <c r="I72" s="44">
        <f>-$D$64+SUM(O$68:$O68)+SUM($E$70:I70)</f>
        <v>142130.79762178977</v>
      </c>
      <c r="J72" s="43">
        <f>-$D$64+SUM(O$68:$O68)+SUM($E$70:J70)</f>
        <v>152055.97238633648</v>
      </c>
      <c r="K72" s="43">
        <f>-$D$64+SUM(O$68:$O68)+SUM($E$70:K70)</f>
        <v>162544.69979167893</v>
      </c>
      <c r="L72" s="43">
        <f>-$D$64+SUM(O$68:$O68)+SUM($E$70:L70)</f>
        <v>173627.35781010849</v>
      </c>
      <c r="M72" s="43">
        <f>-$D$64+SUM(O$68:$O68)+SUM($E$70:M70)</f>
        <v>185335.97313260584</v>
      </c>
      <c r="N72" s="44">
        <f>-$D$64+SUM(O$68:$O68)+SUM($E$70:N70)</f>
        <v>197704.31126416003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105000</v>
      </c>
      <c r="F73" s="55">
        <f>-$D$64+SUM($E$67:F67)</f>
        <v>110250</v>
      </c>
      <c r="G73" s="55">
        <f>-$D$64+SUM($E$67:G67)</f>
        <v>115762.5</v>
      </c>
      <c r="H73" s="55">
        <f>-$D$64+SUM($E$67:H67)</f>
        <v>121550.625</v>
      </c>
      <c r="I73" s="56">
        <f>-$D$64+SUM($E$67:I67)</f>
        <v>127628.15625</v>
      </c>
      <c r="J73" s="48">
        <f>-$D$64+SUM($E$67:J67)</f>
        <v>134009.56406249999</v>
      </c>
      <c r="K73" s="48">
        <f>-$D$64+SUM($E$67:K67)</f>
        <v>140710.042265625</v>
      </c>
      <c r="L73" s="48">
        <f>-$D$64+SUM($E$67:L67)</f>
        <v>147745.54437890626</v>
      </c>
      <c r="M73" s="48">
        <f>-$D$64+SUM($E$67:M67)</f>
        <v>155132.82159785158</v>
      </c>
      <c r="N73" s="56">
        <f>-D64+SUM(E67:N67)</f>
        <v>162889.46267774416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33130.797621789767</v>
      </c>
      <c r="J74" s="43"/>
      <c r="K74" s="43"/>
      <c r="L74" s="43"/>
      <c r="M74" s="43"/>
      <c r="N74" s="44">
        <f>N72+SUM(D64:D69)</f>
        <v>88704.311264160031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0.30395227175953915</v>
      </c>
      <c r="J75" s="51"/>
      <c r="K75" s="51"/>
      <c r="L75" s="51"/>
      <c r="M75" s="51"/>
      <c r="N75" s="32">
        <f>(N72+$D$18)/-$D$18</f>
        <v>0.81380102077211036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B12:B23"/>
    <mergeCell ref="A12:A23"/>
    <mergeCell ref="B27:B38"/>
    <mergeCell ref="A42:A44"/>
    <mergeCell ref="A27:A38"/>
    <mergeCell ref="B49:B60"/>
    <mergeCell ref="A49:A60"/>
    <mergeCell ref="B42:B44"/>
    <mergeCell ref="B64:B75"/>
    <mergeCell ref="A64:A75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4" width="9" style="12" customWidth="1"/>
    <col min="35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SmartInvest!$D$5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4" width="9" style="12" customWidth="1"/>
    <col min="35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SmartInvest!E5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SmartInvest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2023-12-10T11:59:46Z</dcterms:modified>
</cp:coreProperties>
</file>