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Recents\ergasia_2_DS\ds2-project\"/>
    </mc:Choice>
  </mc:AlternateContent>
  <xr:revisionPtr revIDLastSave="0" documentId="13_ncr:1_{4BD18BBC-273C-4D3D-95FF-0FDC2F600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definedNames>
    <definedName name="ExternalData_1" localSheetId="0" hidden="1">Φύλλο1!$A$1:$E$61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1" i="1" s="1"/>
  <c r="I8" i="1"/>
  <c r="I5" i="1"/>
  <c r="N5" i="1" s="1"/>
  <c r="I7" i="1"/>
  <c r="I6" i="1"/>
  <c r="I3" i="1"/>
  <c r="N3" i="1" s="1"/>
  <c r="G61" i="1"/>
  <c r="J8" i="1" s="1"/>
  <c r="P5" i="1" s="1"/>
  <c r="G51" i="1"/>
  <c r="J7" i="1" s="1"/>
  <c r="P4" i="1" s="1"/>
  <c r="G41" i="1"/>
  <c r="J6" i="1" s="1"/>
  <c r="P3" i="1" s="1"/>
  <c r="G31" i="1"/>
  <c r="J5" i="1" s="1"/>
  <c r="O5" i="1" s="1"/>
  <c r="G21" i="1"/>
  <c r="J4" i="1" s="1"/>
  <c r="O4" i="1" s="1"/>
  <c r="G11" i="1"/>
  <c r="J3" i="1" s="1"/>
  <c r="O3" i="1" s="1"/>
  <c r="N4" i="1" l="1"/>
  <c r="I30" i="1"/>
  <c r="J32" i="1"/>
  <c r="I32" i="1"/>
  <c r="J30" i="1"/>
  <c r="J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2B041-FA23-4E68-A2BC-497DDDFBDF57}" keepAlive="1" name="Ερώτημα - data" description="Σύνδεση με το ερώτημα 'data' στο βιβλίο εργασίας." type="5" refreshedVersion="7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<sst xmlns="http://schemas.openxmlformats.org/spreadsheetml/2006/main" count="74" uniqueCount="41">
  <si>
    <t>File</t>
  </si>
  <si>
    <t xml:space="preserve"> M</t>
  </si>
  <si>
    <t xml:space="preserve"> N</t>
  </si>
  <si>
    <t xml:space="preserve"> Makespan</t>
  </si>
  <si>
    <t xml:space="preserve"> Sorted</t>
  </si>
  <si>
    <t>AVG Makespan</t>
  </si>
  <si>
    <t>Sorted</t>
  </si>
  <si>
    <t>N (Tasks Number)</t>
  </si>
  <si>
    <t>AVG Makespan Unsorted</t>
  </si>
  <si>
    <t>AVG Makespan Sorted</t>
  </si>
  <si>
    <t>% optimization</t>
  </si>
  <si>
    <t>N_10000_1.txt</t>
  </si>
  <si>
    <t>N_10000_2.txt</t>
  </si>
  <si>
    <t>N_10000_3.txt</t>
  </si>
  <si>
    <t>N_10000_4.txt</t>
  </si>
  <si>
    <t>N_10000_5.txt</t>
  </si>
  <si>
    <t>N_10000_6.txt</t>
  </si>
  <si>
    <t>N_10000_7.txt</t>
  </si>
  <si>
    <t>N_10000_8.txt</t>
  </si>
  <si>
    <t>N_10000_9.txt</t>
  </si>
  <si>
    <t>N_10000_10.txt</t>
  </si>
  <si>
    <t>N_25000_1.txt</t>
  </si>
  <si>
    <t>N_25000_2.txt</t>
  </si>
  <si>
    <t>N_25000_3.txt</t>
  </si>
  <si>
    <t>N_25000_4.txt</t>
  </si>
  <si>
    <t>N_25000_5.txt</t>
  </si>
  <si>
    <t>N_25000_6.txt</t>
  </si>
  <si>
    <t>N_25000_7.txt</t>
  </si>
  <si>
    <t>N_25000_8.txt</t>
  </si>
  <si>
    <t>N_25000_9.txt</t>
  </si>
  <si>
    <t>N_25000_10.txt</t>
  </si>
  <si>
    <t>N_50000_1.txt</t>
  </si>
  <si>
    <t>N_50000_2.txt</t>
  </si>
  <si>
    <t>N_50000_3.txt</t>
  </si>
  <si>
    <t>N_50000_4.txt</t>
  </si>
  <si>
    <t>N_50000_5.txt</t>
  </si>
  <si>
    <t>N_50000_6.txt</t>
  </si>
  <si>
    <t>N_50000_7.txt</t>
  </si>
  <si>
    <t>N_50000_8.txt</t>
  </si>
  <si>
    <t>N_50000_9.txt</t>
  </si>
  <si>
    <t>N_50000_10.txt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</si>
</sst>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Κανονικό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E89F"/>
      <color rgb="FFF8D0D0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Φύλλο1!$I$3:$I$5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Φύλλο1!$J$3:$J$5</c:f>
              <c:numCache>
                <c:formatCode>General</c:formatCode>
                <c:ptCount val="3"/>
                <c:pt idx="0">
                  <c:v>4008.8</c:v>
                </c:pt>
                <c:pt idx="1">
                  <c:v>6317</c:v>
                </c:pt>
                <c:pt idx="2">
                  <c:v>8905.2999999999993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9E3-8BBB-3E2C4AAED6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Φύλλο1!$I$3:$I$5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Φύλλο1!$J$6:$J$8</c:f>
              <c:numCache>
                <c:formatCode>General</c:formatCode>
                <c:ptCount val="3"/>
                <c:pt idx="0">
                  <c:v>3963.7</c:v>
                </c:pt>
                <c:pt idx="1">
                  <c:v>6269</c:v>
                </c:pt>
                <c:pt idx="2">
                  <c:v>8858.2000000000007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9E3-8BBB-3E2C4AAE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77440"/>
        <c:axId val="1033984096"/>
      </c:lineChart>
      <c:catAx>
        <c:axId val="10339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33984096"/>
        <c:crosses val="autoZero"/>
        <c:auto val="1"/>
        <c:lblAlgn val="ctr"/>
        <c:lblOffset val="100"/>
        <c:noMultiLvlLbl val="0"/>
      </c:catAx>
      <c:valAx>
        <c:axId val="10339840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339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Makespan / N  </a:t>
            </a:r>
            <a:endParaRPr lang="el-G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Φύλλο1!$O$2</c:f>
              <c:strCache>
                <c:ptCount val="1"/>
                <c:pt idx="0">
                  <c:v>AVG Makespan Unsorted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Φύλλο1!$N$3:$N$5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Φύλλο1!$O$3:$O$5</c:f>
              <c:numCache>
                <c:formatCode>General</c:formatCode>
                <c:ptCount val="3"/>
                <c:pt idx="0">
                  <c:v>4008.8</c:v>
                </c:pt>
                <c:pt idx="1">
                  <c:v>6317</c:v>
                </c:pt>
                <c:pt idx="2">
                  <c:v>8905.2999999999993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5-4B35-90DB-DEE8B32217BC}"/>
            </c:ext>
          </c:extLst>
        </c:ser>
        <c:ser>
          <c:idx val="1"/>
          <c:order val="1"/>
          <c:tx>
            <c:strRef>
              <c:f>Φύλλο1!$P$2</c:f>
              <c:strCache>
                <c:ptCount val="1"/>
                <c:pt idx="0">
                  <c:v>AVG Makespan Sorted</c:v>
                </c:pt>
              </c:strCache>
            </c:strRef>
          </c:tx>
          <c:spPr>
            <a:solidFill>
              <a:srgbClr val="FFE89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Φύλλο1!$N$3:$N$5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cat>
          <c:val>
            <c:numRef>
              <c:f>Φύλλο1!$P$3:$P$5</c:f>
              <c:numCache>
                <c:formatCode>General</c:formatCode>
                <c:ptCount val="3"/>
                <c:pt idx="0">
                  <c:v>3963.7</c:v>
                </c:pt>
                <c:pt idx="1">
                  <c:v>6269</c:v>
                </c:pt>
                <c:pt idx="2">
                  <c:v>8858.2000000000007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5-4B35-90DB-DEE8B3221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02783"/>
        <c:axId val="24200703"/>
      </c:barChart>
      <c:catAx>
        <c:axId val="2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200703"/>
        <c:crosses val="autoZero"/>
        <c:auto val="1"/>
        <c:lblAlgn val="ctr"/>
        <c:lblOffset val="100"/>
        <c:noMultiLvlLbl val="0"/>
      </c:catAx>
      <c:valAx>
        <c:axId val="242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2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optimization (sorted vs unsorted)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Φύλλο1!$J$29</c:f>
              <c:strCache>
                <c:ptCount val="1"/>
                <c:pt idx="0">
                  <c:v>% optimization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Φύλλο1!$I$30:$I$32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Φύλλο1!$J$30:$J$32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0.76</c:v>
                </c:pt>
                <c:pt idx="2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4EEE-901B-563C472F4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6021568"/>
        <c:axId val="506022880"/>
      </c:scatterChart>
      <c:valAx>
        <c:axId val="50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N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 (Number of Tasks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6022880"/>
        <c:crosses val="autoZero"/>
        <c:crossBetween val="midCat"/>
      </c:valAx>
      <c:valAx>
        <c:axId val="506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%</a:t>
                </a:r>
                <a:r>
                  <a:rPr lang="en-US" baseline="0">
                    <a:solidFill>
                      <a:schemeClr val="accent6">
                        <a:lumMod val="75000"/>
                      </a:schemeClr>
                    </a:solidFill>
                  </a:rPr>
                  <a:t> opimization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11</xdr:row>
      <xdr:rowOff>109537</xdr:rowOff>
    </xdr:from>
    <xdr:to>
      <xdr:col>13</xdr:col>
      <xdr:colOff>66675</xdr:colOff>
      <xdr:row>25</xdr:row>
      <xdr:rowOff>185737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7DEEAD-F70B-443B-82FA-04E9D822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1076324</xdr:colOff>
      <xdr:row>11</xdr:row>
      <xdr:rowOff>109537</xdr:rowOff>
    </xdr:from>
    <xdr:to>
      <xdr:col>14</xdr:col>
      <xdr:colOff>161924</xdr:colOff>
      <xdr:row>25</xdr:row>
      <xdr:rowOff>185737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6B3CC1-A542-4047-8F34-3FF623133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1086282</xdr:colOff>
      <xdr:row>33</xdr:row>
      <xdr:rowOff>71294</xdr:rowOff>
    </xdr:from>
    <xdr:to>
      <xdr:col>14</xdr:col>
      <xdr:colOff>177077</xdr:colOff>
      <xdr:row>47</xdr:row>
      <xdr:rowOff>147494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3C52AAC-289A-4671-9A1E-6041B8A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BB040410-FD7B-47EE-A327-62D30AC20C5B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 M" tableColumnId="2"/>
      <queryTableField id="3" name=" N" tableColumnId="3"/>
      <queryTableField id="4" name=" Makespan" tableColumnId="4"/>
      <queryTableField id="5" name=" Sor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94594-AB53-4544-80EE-DB0BA5D9AD59}" name="data" displayName="data" ref="A1:E61" tableType="queryTable" totalsRowShown="0">
  <autoFilter ref="A1:E61" xr:uid="{4ED94594-AB53-4544-80EE-DB0BA5D9AD59}"/>
  <tableColumns count="5">
    <tableColumn id="1" xr3:uid="{F381BD5D-849A-4F4E-A54C-2E05AB38B6E9}" uniqueName="1" name="File" queryTableFieldId="1" dataDxfId="0"/>
    <tableColumn id="2" xr3:uid="{EF5A2239-999B-46B8-A24E-620777E9B800}" uniqueName="2" name=" M" queryTableFieldId="2"/>
    <tableColumn id="3" xr3:uid="{930B1B80-2A88-4CDB-826C-6D293BEEBCDD}" uniqueName="3" name=" N" queryTableFieldId="3"/>
    <tableColumn id="4" xr3:uid="{E94207E6-9250-4E2D-A124-57B26BAD1109}" uniqueName="4" name=" Makespan" queryTableFieldId="4"/>
    <tableColumn id="5" xr3:uid="{555F5E8E-3892-4176-8A55-B1ACD020E8E7}" uniqueName="5" name=" Sort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A19" zoomScale="106" zoomScaleNormal="106" workbookViewId="0">
      <selection activeCell="P20" sqref="P20"/>
    </sheetView>
  </sheetViews>
  <sheetFormatPr defaultRowHeight="15" x14ac:dyDescent="0.25"/>
  <cols>
    <col min="1" max="1" width="15" bestFit="1" customWidth="1"/>
    <col min="2" max="2" width="5.5703125" bestFit="1" customWidth="1"/>
    <col min="3" max="3" width="6.28515625" bestFit="1" customWidth="1"/>
    <col min="4" max="4" width="13.140625" bestFit="1" customWidth="1"/>
    <col min="5" max="5" width="9.85546875" bestFit="1" customWidth="1"/>
    <col min="7" max="7" width="14.140625" style="7" customWidth="1"/>
    <col min="9" max="9" width="18" customWidth="1"/>
    <col min="10" max="10" width="19.140625" customWidth="1"/>
    <col min="14" max="14" width="17.7109375" customWidth="1"/>
    <col min="15" max="15" width="23.42578125" customWidth="1"/>
    <col min="16" max="16" width="2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</row>
    <row r="2" spans="1:16" x14ac:dyDescent="0.25">
      <c r="A2" s="1" t="s">
        <v>11</v>
      </c>
      <c r="B2">
        <v>100</v>
      </c>
      <c r="C2">
        <v>10000</v>
      </c>
      <c r="D2">
        <v>4013</v>
      </c>
      <c r="E2" t="b">
        <v>0</v>
      </c>
      <c r="G2" s="6"/>
      <c r="I2" s="2" t="s">
        <v>7</v>
      </c>
      <c r="J2" s="2" t="s">
        <v>5</v>
      </c>
      <c r="K2" s="2" t="s">
        <v>6</v>
      </c>
      <c r="N2" s="2" t="s">
        <v>7</v>
      </c>
      <c r="O2" s="2" t="s">
        <v>8</v>
      </c>
      <c r="P2" s="2" t="s">
        <v>9</v>
      </c>
    </row>
    <row r="3" spans="1:16" x14ac:dyDescent="0.25">
      <c r="A3" s="1" t="s">
        <v>12</v>
      </c>
      <c r="B3">
        <v>100</v>
      </c>
      <c r="C3">
        <v>10000</v>
      </c>
      <c r="D3">
        <v>3989</v>
      </c>
      <c r="E3" t="b">
        <v>0</v>
      </c>
      <c r="G3" s="6"/>
      <c r="I3" s="3">
        <f>C11</f>
        <v>10000</v>
      </c>
      <c r="J3" s="3">
        <f>G11</f>
        <v>4008.8</v>
      </c>
      <c r="K3" s="3" t="b">
        <v>0</v>
      </c>
      <c r="N3" s="3">
        <f>I3</f>
        <v>10000</v>
      </c>
      <c r="O3" s="3">
        <f t="shared" ref="O3:O5" si="0">J3</f>
        <v>4008.8</v>
      </c>
      <c r="P3" s="3">
        <f t="shared" ref="P3:P5" si="1">J6</f>
        <v>3963.7</v>
      </c>
    </row>
    <row r="4" spans="1:16" x14ac:dyDescent="0.25">
      <c r="A4" s="1" t="s">
        <v>13</v>
      </c>
      <c r="B4">
        <v>100</v>
      </c>
      <c r="C4">
        <v>10000</v>
      </c>
      <c r="D4">
        <v>4001</v>
      </c>
      <c r="E4" t="b">
        <v>0</v>
      </c>
      <c r="G4" s="6"/>
      <c r="I4" s="4">
        <f>C21</f>
        <v>25000</v>
      </c>
      <c r="J4" s="4">
        <f>G21</f>
        <v>6317</v>
      </c>
      <c r="K4" s="4" t="b">
        <v>0</v>
      </c>
      <c r="N4" s="4">
        <f>I4</f>
        <v>25000</v>
      </c>
      <c r="O4" s="4">
        <f t="shared" si="0"/>
        <v>6317</v>
      </c>
      <c r="P4" s="4">
        <f t="shared" si="1"/>
        <v>6269</v>
      </c>
    </row>
    <row r="5" spans="1:16" x14ac:dyDescent="0.25">
      <c r="A5" s="1" t="s">
        <v>14</v>
      </c>
      <c r="B5">
        <v>100</v>
      </c>
      <c r="C5">
        <v>10000</v>
      </c>
      <c r="D5">
        <v>4046</v>
      </c>
      <c r="E5" t="b">
        <v>0</v>
      </c>
      <c r="G5" s="6"/>
      <c r="I5" s="5">
        <f>C31</f>
        <v>50000</v>
      </c>
      <c r="J5" s="5">
        <f>G31</f>
        <v>8905.2999999999993</v>
      </c>
      <c r="K5" s="5" t="b">
        <v>0</v>
      </c>
      <c r="N5" s="5">
        <f>I5</f>
        <v>50000</v>
      </c>
      <c r="O5" s="5">
        <f t="shared" si="0"/>
        <v>8905.2999999999993</v>
      </c>
      <c r="P5" s="5">
        <f t="shared" si="1"/>
        <v>8858.2000000000007</v>
      </c>
    </row>
    <row r="6" spans="1:16" x14ac:dyDescent="0.25">
      <c r="A6" s="1" t="s">
        <v>15</v>
      </c>
      <c r="B6">
        <v>100</v>
      </c>
      <c r="C6">
        <v>10000</v>
      </c>
      <c r="D6">
        <v>3994</v>
      </c>
      <c r="E6" t="b">
        <v>0</v>
      </c>
      <c r="G6" s="6"/>
      <c r="I6" s="3">
        <f>C41</f>
        <v>10000</v>
      </c>
      <c r="J6" s="3">
        <f>G41</f>
        <v>3963.7</v>
      </c>
      <c r="K6" s="3" t="b">
        <v>1</v>
      </c>
    </row>
    <row r="7" spans="1:16" x14ac:dyDescent="0.25">
      <c r="A7" s="1" t="s">
        <v>16</v>
      </c>
      <c r="B7">
        <v>100</v>
      </c>
      <c r="C7">
        <v>10000</v>
      </c>
      <c r="D7">
        <v>4011</v>
      </c>
      <c r="E7" t="b">
        <v>0</v>
      </c>
      <c r="G7" s="6"/>
      <c r="I7" s="4">
        <f>C51</f>
        <v>25000</v>
      </c>
      <c r="J7" s="4">
        <f>G51</f>
        <v>6269</v>
      </c>
      <c r="K7" s="4" t="b">
        <v>1</v>
      </c>
    </row>
    <row r="8" spans="1:16" x14ac:dyDescent="0.25">
      <c r="A8" s="1" t="s">
        <v>17</v>
      </c>
      <c r="B8">
        <v>100</v>
      </c>
      <c r="C8">
        <v>10000</v>
      </c>
      <c r="D8">
        <v>3994</v>
      </c>
      <c r="E8" t="b">
        <v>0</v>
      </c>
      <c r="G8" s="6"/>
      <c r="I8" s="5">
        <f>C61</f>
        <v>50000</v>
      </c>
      <c r="J8" s="5">
        <f>G61</f>
        <v>8858.2000000000007</v>
      </c>
      <c r="K8" s="5" t="b">
        <v>1</v>
      </c>
    </row>
    <row r="9" spans="1:16" x14ac:dyDescent="0.25">
      <c r="A9" s="1" t="s">
        <v>18</v>
      </c>
      <c r="B9">
        <v>100</v>
      </c>
      <c r="C9">
        <v>10000</v>
      </c>
      <c r="D9">
        <v>4014</v>
      </c>
      <c r="E9" t="b">
        <v>0</v>
      </c>
      <c r="G9" s="6"/>
    </row>
    <row r="10" spans="1:16" x14ac:dyDescent="0.25">
      <c r="A10" s="1" t="s">
        <v>19</v>
      </c>
      <c r="B10">
        <v>100</v>
      </c>
      <c r="C10">
        <v>10000</v>
      </c>
      <c r="D10">
        <v>4009</v>
      </c>
      <c r="E10" t="b">
        <v>0</v>
      </c>
      <c r="G10" s="6"/>
    </row>
    <row r="11" spans="1:16" x14ac:dyDescent="0.25">
      <c r="A11" s="1" t="s">
        <v>20</v>
      </c>
      <c r="B11">
        <v>100</v>
      </c>
      <c r="C11">
        <v>10000</v>
      </c>
      <c r="D11">
        <v>4017</v>
      </c>
      <c r="E11" t="b">
        <v>0</v>
      </c>
      <c r="G11" s="11">
        <f>SUM(D2:D11) / 10</f>
        <v>4008.8</v>
      </c>
    </row>
    <row r="12" spans="1:16" x14ac:dyDescent="0.25">
      <c r="A12" s="1" t="s">
        <v>21</v>
      </c>
      <c r="B12">
        <v>158</v>
      </c>
      <c r="C12">
        <v>25000</v>
      </c>
      <c r="D12">
        <v>6327</v>
      </c>
      <c r="E12" t="b">
        <v>0</v>
      </c>
      <c r="G12" s="8"/>
    </row>
    <row r="13" spans="1:16" x14ac:dyDescent="0.25">
      <c r="A13" s="1" t="s">
        <v>22</v>
      </c>
      <c r="B13">
        <v>158</v>
      </c>
      <c r="C13">
        <v>25000</v>
      </c>
      <c r="D13">
        <v>6278</v>
      </c>
      <c r="E13" t="b">
        <v>0</v>
      </c>
      <c r="G13" s="8"/>
    </row>
    <row r="14" spans="1:16" x14ac:dyDescent="0.25">
      <c r="A14" s="1" t="s">
        <v>23</v>
      </c>
      <c r="B14">
        <v>158</v>
      </c>
      <c r="C14">
        <v>25000</v>
      </c>
      <c r="D14">
        <v>6323</v>
      </c>
      <c r="E14" t="b">
        <v>0</v>
      </c>
      <c r="G14" s="8"/>
    </row>
    <row r="15" spans="1:16" x14ac:dyDescent="0.25">
      <c r="A15" s="1" t="s">
        <v>24</v>
      </c>
      <c r="B15">
        <v>158</v>
      </c>
      <c r="C15">
        <v>25000</v>
      </c>
      <c r="D15">
        <v>6327</v>
      </c>
      <c r="E15" t="b">
        <v>0</v>
      </c>
      <c r="G15" s="8"/>
    </row>
    <row r="16" spans="1:16" x14ac:dyDescent="0.25">
      <c r="A16" s="1" t="s">
        <v>25</v>
      </c>
      <c r="B16">
        <v>158</v>
      </c>
      <c r="C16">
        <v>25000</v>
      </c>
      <c r="D16">
        <v>6320</v>
      </c>
      <c r="E16" t="b">
        <v>0</v>
      </c>
      <c r="G16" s="8"/>
    </row>
    <row r="17" spans="1:10" x14ac:dyDescent="0.25">
      <c r="A17" s="1" t="s">
        <v>26</v>
      </c>
      <c r="B17">
        <v>158</v>
      </c>
      <c r="C17">
        <v>25000</v>
      </c>
      <c r="D17">
        <v>6312</v>
      </c>
      <c r="E17" t="b">
        <v>0</v>
      </c>
      <c r="G17" s="8"/>
    </row>
    <row r="18" spans="1:10" x14ac:dyDescent="0.25">
      <c r="A18" s="1" t="s">
        <v>27</v>
      </c>
      <c r="B18">
        <v>158</v>
      </c>
      <c r="C18">
        <v>25000</v>
      </c>
      <c r="D18">
        <v>6317</v>
      </c>
      <c r="E18" t="b">
        <v>0</v>
      </c>
      <c r="G18" s="8"/>
    </row>
    <row r="19" spans="1:10" x14ac:dyDescent="0.25">
      <c r="A19" s="1" t="s">
        <v>28</v>
      </c>
      <c r="B19">
        <v>158</v>
      </c>
      <c r="C19">
        <v>25000</v>
      </c>
      <c r="D19">
        <v>6320</v>
      </c>
      <c r="E19" t="b">
        <v>0</v>
      </c>
      <c r="G19" s="8"/>
    </row>
    <row r="20" spans="1:10" x14ac:dyDescent="0.25">
      <c r="A20" s="1" t="s">
        <v>29</v>
      </c>
      <c r="B20">
        <v>158</v>
      </c>
      <c r="C20">
        <v>25000</v>
      </c>
      <c r="D20">
        <v>6303</v>
      </c>
      <c r="E20" t="b">
        <v>0</v>
      </c>
      <c r="G20" s="8"/>
    </row>
    <row r="21" spans="1:10" x14ac:dyDescent="0.25">
      <c r="A21" s="1" t="s">
        <v>30</v>
      </c>
      <c r="B21">
        <v>158</v>
      </c>
      <c r="C21">
        <v>25000</v>
      </c>
      <c r="D21">
        <v>6343</v>
      </c>
      <c r="E21" t="b">
        <v>0</v>
      </c>
      <c r="G21" s="12">
        <f>SUM(D12:D21) / 10</f>
        <v>6317</v>
      </c>
    </row>
    <row r="22" spans="1:10" x14ac:dyDescent="0.25">
      <c r="A22" s="1" t="s">
        <v>31</v>
      </c>
      <c r="B22">
        <v>223</v>
      </c>
      <c r="C22">
        <v>50000</v>
      </c>
      <c r="D22">
        <v>8868</v>
      </c>
      <c r="E22" t="b">
        <v>0</v>
      </c>
      <c r="G22" s="9"/>
    </row>
    <row r="23" spans="1:10" x14ac:dyDescent="0.25">
      <c r="A23" s="1" t="s">
        <v>32</v>
      </c>
      <c r="B23">
        <v>223</v>
      </c>
      <c r="C23">
        <v>50000</v>
      </c>
      <c r="D23">
        <v>8876</v>
      </c>
      <c r="E23" t="b">
        <v>0</v>
      </c>
      <c r="G23" s="9"/>
    </row>
    <row r="24" spans="1:10" x14ac:dyDescent="0.25">
      <c r="A24" s="1" t="s">
        <v>33</v>
      </c>
      <c r="B24">
        <v>223</v>
      </c>
      <c r="C24">
        <v>50000</v>
      </c>
      <c r="D24">
        <v>8929</v>
      </c>
      <c r="E24" t="b">
        <v>0</v>
      </c>
      <c r="G24" s="9"/>
    </row>
    <row r="25" spans="1:10" x14ac:dyDescent="0.25">
      <c r="A25" s="1" t="s">
        <v>34</v>
      </c>
      <c r="B25">
        <v>223</v>
      </c>
      <c r="C25">
        <v>50000</v>
      </c>
      <c r="D25">
        <v>8964</v>
      </c>
      <c r="E25" t="b">
        <v>0</v>
      </c>
      <c r="G25" s="9"/>
    </row>
    <row r="26" spans="1:10" x14ac:dyDescent="0.25">
      <c r="A26" s="1" t="s">
        <v>35</v>
      </c>
      <c r="B26">
        <v>223</v>
      </c>
      <c r="C26">
        <v>50000</v>
      </c>
      <c r="D26">
        <v>8889</v>
      </c>
      <c r="E26" t="b">
        <v>0</v>
      </c>
      <c r="G26" s="9"/>
    </row>
    <row r="27" spans="1:10" x14ac:dyDescent="0.25">
      <c r="A27" s="1" t="s">
        <v>36</v>
      </c>
      <c r="B27">
        <v>223</v>
      </c>
      <c r="C27">
        <v>50000</v>
      </c>
      <c r="D27">
        <v>8910</v>
      </c>
      <c r="E27" t="b">
        <v>0</v>
      </c>
      <c r="G27" s="9"/>
    </row>
    <row r="28" spans="1:10" x14ac:dyDescent="0.25">
      <c r="A28" s="1" t="s">
        <v>37</v>
      </c>
      <c r="B28">
        <v>223</v>
      </c>
      <c r="C28">
        <v>50000</v>
      </c>
      <c r="D28">
        <v>8894</v>
      </c>
      <c r="E28" t="b">
        <v>0</v>
      </c>
      <c r="G28" s="9"/>
    </row>
    <row r="29" spans="1:10" x14ac:dyDescent="0.25">
      <c r="A29" s="1" t="s">
        <v>38</v>
      </c>
      <c r="B29">
        <v>223</v>
      </c>
      <c r="C29">
        <v>50000</v>
      </c>
      <c r="D29">
        <v>8916</v>
      </c>
      <c r="E29" t="b">
        <v>0</v>
      </c>
      <c r="G29" s="9"/>
      <c r="I29" s="2" t="s">
        <v>7</v>
      </c>
      <c r="J29" s="2" t="s">
        <v>10</v>
      </c>
    </row>
    <row r="30" spans="1:10" x14ac:dyDescent="0.25">
      <c r="A30" s="1" t="s">
        <v>39</v>
      </c>
      <c r="B30">
        <v>223</v>
      </c>
      <c r="C30">
        <v>50000</v>
      </c>
      <c r="D30">
        <v>8928</v>
      </c>
      <c r="E30" t="b">
        <v>0</v>
      </c>
      <c r="G30" s="9"/>
      <c r="I30" s="3">
        <f>I3</f>
        <v>10000</v>
      </c>
      <c r="J30" s="3">
        <f>ROUND(ABS((J6-J3)/J3 )* 100, 2)</f>
        <v>1.1299999999999999</v>
      </c>
    </row>
    <row r="31" spans="1:10" x14ac:dyDescent="0.25">
      <c r="A31" s="1" t="s">
        <v>40</v>
      </c>
      <c r="B31">
        <v>223</v>
      </c>
      <c r="C31">
        <v>50000</v>
      </c>
      <c r="D31">
        <v>8879</v>
      </c>
      <c r="E31" t="b">
        <v>0</v>
      </c>
      <c r="G31" s="13">
        <f>SUM(D22:D31) / 10</f>
        <v>8905.2999999999993</v>
      </c>
      <c r="I31" s="4">
        <f>I4</f>
        <v>25000</v>
      </c>
      <c r="J31" s="4">
        <f>ROUND(ABS((J7-J4)/J4)*100,2)</f>
        <v>0.76</v>
      </c>
    </row>
    <row r="32" spans="1:10" x14ac:dyDescent="0.25">
      <c r="A32" s="1" t="s">
        <v>11</v>
      </c>
      <c r="B32">
        <v>100</v>
      </c>
      <c r="C32">
        <v>10000</v>
      </c>
      <c r="D32">
        <v>3969</v>
      </c>
      <c r="E32" t="b">
        <v>1</v>
      </c>
      <c r="G32" s="10"/>
      <c r="I32" s="5">
        <f>I5</f>
        <v>50000</v>
      </c>
      <c r="J32" s="5">
        <f>ROUND(ABS((J8-J5)/J5)*100,2)</f>
        <v>0.53</v>
      </c>
    </row>
    <row r="33" spans="1:10" x14ac:dyDescent="0.25">
      <c r="A33" s="1" t="s">
        <v>12</v>
      </c>
      <c r="B33">
        <v>100</v>
      </c>
      <c r="C33">
        <v>10000</v>
      </c>
      <c r="D33">
        <v>3940</v>
      </c>
      <c r="E33" t="b">
        <v>1</v>
      </c>
      <c r="G33" s="10"/>
      <c r="I33" s="7"/>
      <c r="J33" s="7"/>
    </row>
    <row r="34" spans="1:10" x14ac:dyDescent="0.25">
      <c r="A34" s="1" t="s">
        <v>13</v>
      </c>
      <c r="B34">
        <v>100</v>
      </c>
      <c r="C34">
        <v>10000</v>
      </c>
      <c r="D34">
        <v>3954</v>
      </c>
      <c r="E34" t="b">
        <v>1</v>
      </c>
      <c r="G34" s="10"/>
    </row>
    <row r="35" spans="1:10" x14ac:dyDescent="0.25">
      <c r="A35" s="1" t="s">
        <v>14</v>
      </c>
      <c r="B35">
        <v>100</v>
      </c>
      <c r="C35">
        <v>10000</v>
      </c>
      <c r="D35">
        <v>4006</v>
      </c>
      <c r="E35" t="b">
        <v>1</v>
      </c>
      <c r="G35" s="10"/>
    </row>
    <row r="36" spans="1:10" x14ac:dyDescent="0.25">
      <c r="A36" s="1" t="s">
        <v>15</v>
      </c>
      <c r="B36">
        <v>100</v>
      </c>
      <c r="C36">
        <v>10000</v>
      </c>
      <c r="D36">
        <v>3946</v>
      </c>
      <c r="E36" t="b">
        <v>1</v>
      </c>
      <c r="G36" s="10"/>
    </row>
    <row r="37" spans="1:10" x14ac:dyDescent="0.25">
      <c r="A37" s="1" t="s">
        <v>16</v>
      </c>
      <c r="B37">
        <v>100</v>
      </c>
      <c r="C37">
        <v>10000</v>
      </c>
      <c r="D37">
        <v>3971</v>
      </c>
      <c r="E37" t="b">
        <v>1</v>
      </c>
      <c r="G37" s="10"/>
    </row>
    <row r="38" spans="1:10" x14ac:dyDescent="0.25">
      <c r="A38" s="1" t="s">
        <v>17</v>
      </c>
      <c r="B38">
        <v>100</v>
      </c>
      <c r="C38">
        <v>10000</v>
      </c>
      <c r="D38">
        <v>3952</v>
      </c>
      <c r="E38" t="b">
        <v>1</v>
      </c>
      <c r="G38" s="10"/>
    </row>
    <row r="39" spans="1:10" x14ac:dyDescent="0.25">
      <c r="A39" s="1" t="s">
        <v>18</v>
      </c>
      <c r="B39">
        <v>100</v>
      </c>
      <c r="C39">
        <v>10000</v>
      </c>
      <c r="D39">
        <v>3966</v>
      </c>
      <c r="E39" t="b">
        <v>1</v>
      </c>
      <c r="G39" s="10"/>
    </row>
    <row r="40" spans="1:10" x14ac:dyDescent="0.25">
      <c r="A40" s="1" t="s">
        <v>19</v>
      </c>
      <c r="B40">
        <v>100</v>
      </c>
      <c r="C40">
        <v>10000</v>
      </c>
      <c r="D40">
        <v>3967</v>
      </c>
      <c r="E40" t="b">
        <v>1</v>
      </c>
      <c r="G40" s="10"/>
    </row>
    <row r="41" spans="1:10" x14ac:dyDescent="0.25">
      <c r="A41" s="1" t="s">
        <v>20</v>
      </c>
      <c r="B41">
        <v>100</v>
      </c>
      <c r="C41">
        <v>10000</v>
      </c>
      <c r="D41">
        <v>3966</v>
      </c>
      <c r="E41" t="b">
        <v>1</v>
      </c>
      <c r="G41" s="11">
        <f>SUM(D32:D41) / 10</f>
        <v>3963.7</v>
      </c>
    </row>
    <row r="42" spans="1:10" x14ac:dyDescent="0.25">
      <c r="A42" s="1" t="s">
        <v>21</v>
      </c>
      <c r="B42">
        <v>158</v>
      </c>
      <c r="C42">
        <v>25000</v>
      </c>
      <c r="D42">
        <v>6284</v>
      </c>
      <c r="E42" t="b">
        <v>1</v>
      </c>
      <c r="G42" s="8"/>
    </row>
    <row r="43" spans="1:10" x14ac:dyDescent="0.25">
      <c r="A43" s="1" t="s">
        <v>22</v>
      </c>
      <c r="B43">
        <v>158</v>
      </c>
      <c r="C43">
        <v>25000</v>
      </c>
      <c r="D43">
        <v>6232</v>
      </c>
      <c r="E43" t="b">
        <v>1</v>
      </c>
      <c r="G43" s="8"/>
    </row>
    <row r="44" spans="1:10" x14ac:dyDescent="0.25">
      <c r="A44" s="1" t="s">
        <v>23</v>
      </c>
      <c r="B44">
        <v>158</v>
      </c>
      <c r="C44">
        <v>25000</v>
      </c>
      <c r="D44">
        <v>6278</v>
      </c>
      <c r="E44" t="b">
        <v>1</v>
      </c>
      <c r="G44" s="8"/>
    </row>
    <row r="45" spans="1:10" x14ac:dyDescent="0.25">
      <c r="A45" s="1" t="s">
        <v>24</v>
      </c>
      <c r="B45">
        <v>158</v>
      </c>
      <c r="C45">
        <v>25000</v>
      </c>
      <c r="D45">
        <v>6273</v>
      </c>
      <c r="E45" t="b">
        <v>1</v>
      </c>
      <c r="G45" s="8"/>
    </row>
    <row r="46" spans="1:10" x14ac:dyDescent="0.25">
      <c r="A46" s="1" t="s">
        <v>25</v>
      </c>
      <c r="B46">
        <v>158</v>
      </c>
      <c r="C46">
        <v>25000</v>
      </c>
      <c r="D46">
        <v>6276</v>
      </c>
      <c r="E46" t="b">
        <v>1</v>
      </c>
      <c r="G46" s="8"/>
    </row>
    <row r="47" spans="1:10" x14ac:dyDescent="0.25">
      <c r="A47" s="1" t="s">
        <v>26</v>
      </c>
      <c r="B47">
        <v>158</v>
      </c>
      <c r="C47">
        <v>25000</v>
      </c>
      <c r="D47">
        <v>6264</v>
      </c>
      <c r="E47" t="b">
        <v>1</v>
      </c>
      <c r="G47" s="8"/>
    </row>
    <row r="48" spans="1:10" x14ac:dyDescent="0.25">
      <c r="A48" s="1" t="s">
        <v>27</v>
      </c>
      <c r="B48">
        <v>158</v>
      </c>
      <c r="C48">
        <v>25000</v>
      </c>
      <c r="D48">
        <v>6268</v>
      </c>
      <c r="E48" t="b">
        <v>1</v>
      </c>
      <c r="G48" s="8"/>
    </row>
    <row r="49" spans="1:7" x14ac:dyDescent="0.25">
      <c r="A49" s="1" t="s">
        <v>28</v>
      </c>
      <c r="B49">
        <v>158</v>
      </c>
      <c r="C49">
        <v>25000</v>
      </c>
      <c r="D49">
        <v>6270</v>
      </c>
      <c r="E49" t="b">
        <v>1</v>
      </c>
      <c r="G49" s="8"/>
    </row>
    <row r="50" spans="1:7" x14ac:dyDescent="0.25">
      <c r="A50" s="1" t="s">
        <v>29</v>
      </c>
      <c r="B50">
        <v>158</v>
      </c>
      <c r="C50">
        <v>25000</v>
      </c>
      <c r="D50">
        <v>6253</v>
      </c>
      <c r="E50" t="b">
        <v>1</v>
      </c>
      <c r="G50" s="8"/>
    </row>
    <row r="51" spans="1:7" x14ac:dyDescent="0.25">
      <c r="A51" s="1" t="s">
        <v>30</v>
      </c>
      <c r="B51">
        <v>158</v>
      </c>
      <c r="C51">
        <v>25000</v>
      </c>
      <c r="D51">
        <v>6292</v>
      </c>
      <c r="E51" t="b">
        <v>1</v>
      </c>
      <c r="G51" s="12">
        <f>SUM(D42:D51) / 10</f>
        <v>6269</v>
      </c>
    </row>
    <row r="52" spans="1:7" x14ac:dyDescent="0.25">
      <c r="A52" s="1" t="s">
        <v>31</v>
      </c>
      <c r="B52">
        <v>223</v>
      </c>
      <c r="C52">
        <v>50000</v>
      </c>
      <c r="D52">
        <v>8820</v>
      </c>
      <c r="E52" t="b">
        <v>1</v>
      </c>
      <c r="G52" s="9"/>
    </row>
    <row r="53" spans="1:7" x14ac:dyDescent="0.25">
      <c r="A53" s="1" t="s">
        <v>32</v>
      </c>
      <c r="B53">
        <v>223</v>
      </c>
      <c r="C53">
        <v>50000</v>
      </c>
      <c r="D53">
        <v>8831</v>
      </c>
      <c r="E53" t="b">
        <v>1</v>
      </c>
      <c r="G53" s="9"/>
    </row>
    <row r="54" spans="1:7" x14ac:dyDescent="0.25">
      <c r="A54" s="1" t="s">
        <v>33</v>
      </c>
      <c r="B54">
        <v>223</v>
      </c>
      <c r="C54">
        <v>50000</v>
      </c>
      <c r="D54">
        <v>8883</v>
      </c>
      <c r="E54" t="b">
        <v>1</v>
      </c>
      <c r="G54" s="9"/>
    </row>
    <row r="55" spans="1:7" x14ac:dyDescent="0.25">
      <c r="A55" s="1" t="s">
        <v>34</v>
      </c>
      <c r="B55">
        <v>223</v>
      </c>
      <c r="C55">
        <v>50000</v>
      </c>
      <c r="D55">
        <v>8918</v>
      </c>
      <c r="E55" t="b">
        <v>1</v>
      </c>
      <c r="G55" s="9"/>
    </row>
    <row r="56" spans="1:7" x14ac:dyDescent="0.25">
      <c r="A56" s="1" t="s">
        <v>35</v>
      </c>
      <c r="B56">
        <v>223</v>
      </c>
      <c r="C56">
        <v>50000</v>
      </c>
      <c r="D56">
        <v>8845</v>
      </c>
      <c r="E56" t="b">
        <v>1</v>
      </c>
      <c r="G56" s="9"/>
    </row>
    <row r="57" spans="1:7" x14ac:dyDescent="0.25">
      <c r="A57" s="1" t="s">
        <v>36</v>
      </c>
      <c r="B57">
        <v>223</v>
      </c>
      <c r="C57">
        <v>50000</v>
      </c>
      <c r="D57">
        <v>8862</v>
      </c>
      <c r="E57" t="b">
        <v>1</v>
      </c>
      <c r="G57" s="9"/>
    </row>
    <row r="58" spans="1:7" x14ac:dyDescent="0.25">
      <c r="A58" s="1" t="s">
        <v>37</v>
      </c>
      <c r="B58">
        <v>223</v>
      </c>
      <c r="C58">
        <v>50000</v>
      </c>
      <c r="D58">
        <v>8844</v>
      </c>
      <c r="E58" t="b">
        <v>1</v>
      </c>
      <c r="G58" s="9"/>
    </row>
    <row r="59" spans="1:7" x14ac:dyDescent="0.25">
      <c r="A59" s="1" t="s">
        <v>38</v>
      </c>
      <c r="B59">
        <v>223</v>
      </c>
      <c r="C59">
        <v>50000</v>
      </c>
      <c r="D59">
        <v>8868</v>
      </c>
      <c r="E59" t="b">
        <v>1</v>
      </c>
      <c r="G59" s="9"/>
    </row>
    <row r="60" spans="1:7" x14ac:dyDescent="0.25">
      <c r="A60" s="1" t="s">
        <v>39</v>
      </c>
      <c r="B60">
        <v>223</v>
      </c>
      <c r="C60">
        <v>50000</v>
      </c>
      <c r="D60">
        <v>8881</v>
      </c>
      <c r="E60" t="b">
        <v>1</v>
      </c>
      <c r="G60" s="9"/>
    </row>
    <row r="61" spans="1:7" x14ac:dyDescent="0.25">
      <c r="A61" s="1" t="s">
        <v>40</v>
      </c>
      <c r="B61">
        <v>223</v>
      </c>
      <c r="C61">
        <v>50000</v>
      </c>
      <c r="D61">
        <v>8830</v>
      </c>
      <c r="E61" t="b">
        <v>1</v>
      </c>
      <c r="G61" s="13">
        <f>SUM(D52:D61) / 10</f>
        <v>8858.2000000000007</v>
      </c>
    </row>
  </sheetData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4 8 8 4 f d - d a 9 1 - 4 4 2 b - 9 7 0 d - 5 4 0 8 a e d 8 9 6 2 a "   x m l n s = " h t t p : / / s c h e m a s . m i c r o s o f t . c o m / D a t a M a s h u p " > A A A A A H E E A A B Q S w M E F A A C A A g A W 5 C a U y R n L s C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c 3 T d g 2 z 0 Y V w b f a g X 7 A B Q S w M E F A A C A A g A W 5 C a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Q m l P Y a G d O d A E A A F s C A A A T A B w A R m 9 y b X V s Y X M v U 2 V j d G l v b j E u b S C i G A A o o B Q A A A A A A A A A A A A A A A A A A A A A A A A A A A C V U M t K A z E U 3 R f 6 D 2 H c t B A H r I + F M g t p F V 0 o 6 n R n R e L M t Y 5 m k p K k o p S C 7 5 0 L / 8 A f U P G F j y r + w Z 1 f 8 g 5 V B B X E h H B v z g 3 n E Q u R S 7 R i Y b 8 O T R Q L x Y L d E A Z i F g s n W M A k u G K B 0 c L z b B / f 8 A J 7 e J 8 d Z 4 f 4 Q N O q 3 f Z r O m q n o F x p O p H g V 7 V y d L E l r z r e W I I o 7 x t g m s I m Y r W y W g s b s a 0 M t o z e J M 1 G L u J H d t s r 8 + U a y C R N H J j A 4 x 5 n V S 3 b q b L B K G d T K t J x o p r B U G V 0 m L P F t n Y Q u l 0 J w V f r z 2 s F K 2 X e N z v g 4 R m + 4 j X e 0 H n E F 3 w i w y 9 k / p X M H z B 8 p n J C o x 5 e 4 V 0 O e R S m L t a I Z 8 H o l E h n Q M R g b O l n b M 6 W P 9 5 M S h l G Q g p j A 2 f a 3 9 R 7 t K / x F i 9 Z d p S d Z n v 4 l h 1 / q d S N U H Z d m 7 Q f s 7 7 b A l v 6 v 2 v e 6 X j 5 t 9 N / O a J g D n Z c l 7 O O x + Y I m l V u b M T P u f v Y / C / Y n N g C 2 x L q l 1 G o j Y P 4 k 1 r q Z k J h u 9 1 y s Z C o v 4 J O v A N Q S w E C L Q A U A A I A C A B b k J p T J G c u w K Q A A A D 2 A A A A E g A A A A A A A A A A A A A A A A A A A A A A Q 2 9 u Z m l n L 1 B h Y 2 t h Z 2 U u e G 1 s U E s B A i 0 A F A A C A A g A W 5 C a U 1 N y O C y b A A A A 4 Q A A A B M A A A A A A A A A A A A A A A A A 8 A A A A F t D b 2 5 0 Z W 5 0 X 1 R 5 c G V z X S 5 4 b W x Q S w E C L Q A U A A I A C A B b k J p T 2 G h n T n Q B A A B b A g A A E w A A A A A A A A A A A A A A A A D Y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D A A A A A A A A E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8 6 g z r X P g c 6 5 z q 7 O s 8 6 3 z 4 P O t y I g L z 4 8 R W 5 0 c n k g V H l w Z T 0 i U m V j b 3 Z l c n l U Y X J n Z X R T a G V l d C I g V m F s d W U 9 I n P O p s + N z r v O u 8 6 /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Y X R h I i A v P j x F b n R y e S B U e X B l P S J R d W V y e U l E I i B W Y W x 1 Z T 0 i c z E 5 N D M z M z k 0 L T Z j Z W Q t N G E x N C 0 4 Y m F l L T I z O W R h Z j M x Y m Y w M y I g L z 4 8 R W 5 0 c n k g V H l w Z T 0 i R m l s b E x h c 3 R V c G R h d G V k I i B W Y W x 1 Z T 0 i Z D I w M j E t M T I t M j Z U M T Y 6 M D I 6 N T Q u M T U 5 N T k 4 N l o i I C 8 + P E V u d H J 5 I F R 5 c G U 9 I k Z p b G x F c n J v c k N v d W 5 0 I i B W Y W x 1 Z T 0 i b D A i I C 8 + P E V u d H J 5 I F R 5 c G U 9 I k Z p b G x D b 2 x 1 b W 5 U e X B l c y I g V m F s d W U 9 I n N C Z 0 1 E Q X d F P S I g L z 4 8 R W 5 0 c n k g V H l w Z T 0 i R m l s b E V y c m 9 y Q 2 9 k Z S I g V m F s d W U 9 I n N V b m t u b 3 d u I i A v P j x F b n R y e S B U e X B l P S J G a W x s Q 2 9 s d W 1 u T m F t Z X M i I F Z h b H V l P S J z W y Z x d W 9 0 O 0 Z p b G U m c X V v d D s s J n F 1 b 3 Q 7 I E 0 m c X V v d D s s J n F 1 b 3 Q 7 I E 4 m c X V v d D s s J n F 1 b 3 Q 7 I E 1 h a 2 V z c G F u J n F 1 b 3 Q 7 L C Z x d W 9 0 O y B T b 3 J 0 Z W Q m c X V v d D t d I i A v P j x F b n R y e S B U e X B l P S J G a W x s Q 2 9 1 b n Q i I F Z h b H V l P S J s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G a W x l L D B 9 J n F 1 b 3 Q 7 L C Z x d W 9 0 O 1 N l Y 3 R p b 2 4 x L 2 R h d G E v Q X V 0 b 1 J l b W 9 2 Z W R D b 2 x 1 b W 5 z M S 5 7 I E 0 s M X 0 m c X V v d D s s J n F 1 b 3 Q 7 U 2 V j d G l v b j E v Z G F 0 Y S 9 B d X R v U m V t b 3 Z l Z E N v b H V t b n M x L n s g T i w y f S Z x d W 9 0 O y w m c X V v d D t T Z W N 0 a W 9 u M S 9 k Y X R h L 0 F 1 d G 9 S Z W 1 v d m V k Q 2 9 s d W 1 u c z E u e y B N Y W t l c 3 B h b i w z f S Z x d W 9 0 O y w m c X V v d D t T Z W N 0 a W 9 u M S 9 k Y X R h L 0 F 1 d G 9 S Z W 1 v d m V k Q 2 9 s d W 1 u c z E u e y B T b 3 J 0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G a W x l L D B 9 J n F 1 b 3 Q 7 L C Z x d W 9 0 O 1 N l Y 3 R p b 2 4 x L 2 R h d G E v Q X V 0 b 1 J l b W 9 2 Z W R D b 2 x 1 b W 5 z M S 5 7 I E 0 s M X 0 m c X V v d D s s J n F 1 b 3 Q 7 U 2 V j d G l v b j E v Z G F 0 Y S 9 B d X R v U m V t b 3 Z l Z E N v b H V t b n M x L n s g T i w y f S Z x d W 9 0 O y w m c X V v d D t T Z W N 0 a W 9 u M S 9 k Y X R h L 0 F 1 d G 9 S Z W 1 v d m V k Q 2 9 s d W 1 u c z E u e y B N Y W t l c 3 B h b i w z f S Z x d W 9 0 O y w m c X V v d D t T Z W N 0 a W 9 u M S 9 k Y X R h L 0 F 1 d G 9 S Z W 1 v d m V k Q 2 9 s d W 1 u c z E u e y B T b 3 J 0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9 H B W O h L + T a E z X U 1 L D d v 3 A A A A A A I A A A A A A B B m A A A A A Q A A I A A A A E p c e 8 l Z G R l q M 8 X E A k D T Q u u y v s U 4 b o B 3 f 6 9 l c c x z J C M V A A A A A A 6 A A A A A A g A A I A A A A I R + l Q 0 p u q Z D j J E U F O n 9 4 1 P Q 0 g 7 U f 3 q 0 w c i I n z O 4 6 T y 4 U A A A A G 9 k X S s b a y p U D e u N N U u w u s y M p R R 0 + r i u N p h 1 T f 0 3 Z 9 q A a Z L e y H G V U O 5 x w E V Y 3 D l R 2 K M 7 f F 6 B m 2 N X N p L K w k 6 A W k n E c n e z q C h N Z l w u f v J h Q O T 5 Q A A A A A X B 4 3 W Z i 8 t 3 1 O 0 K 5 2 N B J + 1 n V 1 m w q s p J U V T 0 U + o 3 5 B 0 b 8 7 z P G E A q X B A l 5 3 u j z k M J T I j T s o Y h E y I r y d S x q q p w F c 4 = < / D a t a M a s h u p > 
</file>

<file path=customXml/itemProps1.xml><?xml version="1.0" encoding="utf-8"?>
<ds:datastoreItem xmlns:ds="http://schemas.openxmlformats.org/officeDocument/2006/customXml" ds:itemID="{E686FFE8-911D-499E-AD2E-C015AB8AA5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Πατρινόπουλος</dc:creator>
  <cp:lastModifiedBy>Christos Patrinopoulos</cp:lastModifiedBy>
  <dcterms:created xsi:type="dcterms:W3CDTF">2015-06-05T18:19:34Z</dcterms:created>
  <dcterms:modified xsi:type="dcterms:W3CDTF">2021-12-26T16:03:21Z</dcterms:modified>
</cp:coreProperties>
</file>