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32060" windowHeight="20560" tabRatio="500"/>
  </bookViews>
  <sheets>
    <sheet name="Sheet1" sheetId="1" r:id="rId1"/>
  </sheets>
  <definedNames>
    <definedName name="_xlnm.Print_Area" localSheetId="0">Sheet1!$A$1:$G$50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7" i="1" l="1"/>
  <c r="D46" i="1"/>
  <c r="D45" i="1"/>
  <c r="D50" i="1"/>
  <c r="D49" i="1"/>
  <c r="D48" i="1"/>
  <c r="C50" i="1"/>
  <c r="C49" i="1"/>
  <c r="C48" i="1"/>
  <c r="C47" i="1"/>
  <c r="C46" i="1"/>
  <c r="C45" i="1"/>
  <c r="D52" i="1"/>
  <c r="C52" i="1"/>
  <c r="D43" i="1"/>
  <c r="C43" i="1"/>
</calcChain>
</file>

<file path=xl/sharedStrings.xml><?xml version="1.0" encoding="utf-8"?>
<sst xmlns="http://schemas.openxmlformats.org/spreadsheetml/2006/main" count="122" uniqueCount="73">
  <si>
    <t>Always-On TODO List - Version of Oct 2, 2013</t>
  </si>
  <si>
    <t>Task</t>
  </si>
  <si>
    <t>(optimistic)</t>
  </si>
  <si>
    <t>(pessimistic)</t>
  </si>
  <si>
    <t>Who</t>
  </si>
  <si>
    <t>Description</t>
  </si>
  <si>
    <t>Enroll</t>
  </si>
  <si>
    <t>Greetings</t>
  </si>
  <si>
    <t>Explain</t>
  </si>
  <si>
    <t>About</t>
  </si>
  <si>
    <t>Weather</t>
  </si>
  <si>
    <t>Plugins with GUI's</t>
  </si>
  <si>
    <t>TTT</t>
  </si>
  <si>
    <t>Rummy</t>
  </si>
  <si>
    <t>Calendar</t>
  </si>
  <si>
    <t>Disco-Based (Purely</t>
  </si>
  <si>
    <t xml:space="preserve"> Conversational) Plugins</t>
  </si>
  <si>
    <t>Skype</t>
  </si>
  <si>
    <t>Story</t>
  </si>
  <si>
    <t>Legacy Plugins</t>
  </si>
  <si>
    <t xml:space="preserve">Person-Days </t>
  </si>
  <si>
    <t>Exercise</t>
  </si>
  <si>
    <t>Nutrition</t>
  </si>
  <si>
    <t>Build/Release</t>
  </si>
  <si>
    <t>Reeti</t>
  </si>
  <si>
    <t>Face Tracking</t>
  </si>
  <si>
    <t>Facial Expressions</t>
  </si>
  <si>
    <t>Windows Harden</t>
  </si>
  <si>
    <t>General</t>
  </si>
  <si>
    <t>Session Manager</t>
  </si>
  <si>
    <t>Engagement Manager</t>
  </si>
  <si>
    <t>Quality Assurance</t>
  </si>
  <si>
    <t>TOTAL DAYS</t>
  </si>
  <si>
    <t>Status</t>
  </si>
  <si>
    <t>Beta</t>
  </si>
  <si>
    <t>Alpha</t>
  </si>
  <si>
    <t>Checking all utterances w TTS, etc.</t>
  </si>
  <si>
    <t>alpha = protype works w. known deficiencies</t>
  </si>
  <si>
    <t>beta = all functionality present, but may have bugs</t>
  </si>
  <si>
    <t>currently stand-alone only</t>
  </si>
  <si>
    <t>WPI:Behrooz</t>
  </si>
  <si>
    <t>XXX</t>
  </si>
  <si>
    <t>Needs testing</t>
  </si>
  <si>
    <t>Needs better language content</t>
  </si>
  <si>
    <t>Needs work and language content</t>
  </si>
  <si>
    <t>Under development</t>
  </si>
  <si>
    <t>Not complete coverage yet</t>
  </si>
  <si>
    <t>Backend needs to be made more robust</t>
  </si>
  <si>
    <t>Needs testing and polishing</t>
  </si>
  <si>
    <t>Very small, needs evening</t>
  </si>
  <si>
    <t>WPI:Sidner</t>
  </si>
  <si>
    <t>NEU:Ring</t>
  </si>
  <si>
    <t>NEU:???</t>
  </si>
  <si>
    <t>WPI:Rich</t>
  </si>
  <si>
    <t>Needs motion detector</t>
  </si>
  <si>
    <t>Direct build from Git; DropBox</t>
  </si>
  <si>
    <t>WPI:Shayganfar</t>
  </si>
  <si>
    <t>Needs to work better</t>
  </si>
  <si>
    <t>Fairly small job</t>
  </si>
  <si>
    <t>Hide WIndows; nightly reboot</t>
  </si>
  <si>
    <t>Note: Days are to final fieldable status</t>
  </si>
  <si>
    <t>??</t>
  </si>
  <si>
    <t>WPI: Rich</t>
  </si>
  <si>
    <t>.Net side</t>
  </si>
  <si>
    <t>Not yet integrated (time is guess)</t>
  </si>
  <si>
    <t>Unity Client</t>
  </si>
  <si>
    <t>Has bugs and needs artistic improvements</t>
  </si>
  <si>
    <t>(22 person-days = 1 person-month, assuming doing nothing else!)</t>
  </si>
  <si>
    <t>Anecdotes</t>
  </si>
  <si>
    <t>Initial integration; has some bugs</t>
  </si>
  <si>
    <t>Logging</t>
  </si>
  <si>
    <t>For QA and research results</t>
  </si>
  <si>
    <t>Activity switching, interruptions clock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</si>
</sst>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150" zoomScaleNormal="150" zoomScalePageLayoutView="150" workbookViewId="0">
      <selection activeCell="G50" sqref="A1:G50"/>
    </sheetView>
  </sheetViews>
  <sheetFormatPr baseColWidth="10" defaultRowHeight="18" customHeight="1" x14ac:dyDescent="0"/>
  <cols>
    <col min="1" max="1" width="5" style="1" customWidth="1"/>
    <col min="2" max="2" width="19.1640625" style="1" customWidth="1"/>
    <col min="3" max="3" width="8" style="7" customWidth="1"/>
    <col min="4" max="4" width="8.6640625" style="7" customWidth="1"/>
    <col min="5" max="5" width="14.33203125" style="1" customWidth="1"/>
    <col min="6" max="6" width="6" style="1" customWidth="1"/>
    <col min="7" max="7" width="39" style="1" customWidth="1"/>
    <col min="8" max="16384" width="10.83203125" style="1"/>
  </cols>
  <sheetData>
    <row r="1" spans="1:7" ht="18" customHeight="1">
      <c r="B1" s="2" t="s">
        <v>0</v>
      </c>
    </row>
    <row r="2" spans="1:7" ht="18" customHeight="1">
      <c r="B2" s="2"/>
      <c r="F2" s="1" t="s">
        <v>37</v>
      </c>
    </row>
    <row r="3" spans="1:7" ht="18" customHeight="1">
      <c r="B3" s="1" t="s">
        <v>60</v>
      </c>
      <c r="F3" s="1" t="s">
        <v>38</v>
      </c>
    </row>
    <row r="5" spans="1:7" s="3" customFormat="1" ht="18" customHeight="1">
      <c r="B5" s="3" t="s">
        <v>1</v>
      </c>
      <c r="C5" s="9" t="s">
        <v>20</v>
      </c>
      <c r="D5" s="9"/>
      <c r="E5" s="4" t="s">
        <v>4</v>
      </c>
      <c r="F5" s="4" t="s">
        <v>33</v>
      </c>
      <c r="G5" s="4" t="s">
        <v>5</v>
      </c>
    </row>
    <row r="6" spans="1:7" s="5" customFormat="1" ht="18" customHeight="1">
      <c r="C6" s="8" t="s">
        <v>2</v>
      </c>
      <c r="D6" s="8" t="s">
        <v>3</v>
      </c>
    </row>
    <row r="7" spans="1:7" ht="18" customHeight="1">
      <c r="A7" s="3" t="s">
        <v>15</v>
      </c>
    </row>
    <row r="8" spans="1:7" ht="18" customHeight="1">
      <c r="A8" s="3" t="s">
        <v>16</v>
      </c>
    </row>
    <row r="9" spans="1:7" ht="18" customHeight="1">
      <c r="B9" s="1" t="s">
        <v>7</v>
      </c>
      <c r="C9" s="7">
        <v>1</v>
      </c>
      <c r="D9" s="7">
        <v>2</v>
      </c>
      <c r="E9" s="1" t="s">
        <v>50</v>
      </c>
      <c r="F9" s="1" t="s">
        <v>34</v>
      </c>
      <c r="G9" s="1" t="s">
        <v>49</v>
      </c>
    </row>
    <row r="10" spans="1:7" ht="18" customHeight="1">
      <c r="B10" s="1" t="s">
        <v>9</v>
      </c>
      <c r="C10" s="7">
        <v>2</v>
      </c>
      <c r="D10" s="7">
        <v>4</v>
      </c>
      <c r="E10" s="1" t="s">
        <v>50</v>
      </c>
      <c r="F10" s="1" t="s">
        <v>34</v>
      </c>
      <c r="G10" s="1" t="s">
        <v>48</v>
      </c>
    </row>
    <row r="11" spans="1:7" ht="18" customHeight="1">
      <c r="B11" s="1" t="s">
        <v>8</v>
      </c>
      <c r="C11" s="7">
        <v>3</v>
      </c>
      <c r="D11" s="7">
        <v>5</v>
      </c>
      <c r="E11" s="1" t="s">
        <v>50</v>
      </c>
      <c r="F11" s="1" t="s">
        <v>35</v>
      </c>
      <c r="G11" s="1" t="s">
        <v>46</v>
      </c>
    </row>
    <row r="12" spans="1:7" ht="18" customHeight="1">
      <c r="B12" s="1" t="s">
        <v>10</v>
      </c>
      <c r="C12" s="7">
        <v>8</v>
      </c>
      <c r="D12" s="7">
        <v>14</v>
      </c>
      <c r="E12" s="1" t="s">
        <v>40</v>
      </c>
      <c r="F12" s="1" t="s">
        <v>35</v>
      </c>
      <c r="G12" s="1" t="s">
        <v>47</v>
      </c>
    </row>
    <row r="14" spans="1:7" ht="18" customHeight="1">
      <c r="A14" s="3" t="s">
        <v>11</v>
      </c>
    </row>
    <row r="15" spans="1:7" ht="18" customHeight="1">
      <c r="B15" s="1" t="s">
        <v>6</v>
      </c>
      <c r="C15" s="7">
        <v>3</v>
      </c>
      <c r="D15" s="7">
        <v>5</v>
      </c>
      <c r="E15" s="1" t="s">
        <v>40</v>
      </c>
      <c r="F15" s="1" t="s">
        <v>34</v>
      </c>
      <c r="G15" s="1" t="s">
        <v>42</v>
      </c>
    </row>
    <row r="16" spans="1:7" ht="18" customHeight="1">
      <c r="B16" s="1" t="s">
        <v>12</v>
      </c>
      <c r="C16" s="7">
        <v>1</v>
      </c>
      <c r="D16" s="7">
        <v>1</v>
      </c>
      <c r="E16" s="1" t="s">
        <v>40</v>
      </c>
      <c r="F16" s="1" t="s">
        <v>34</v>
      </c>
      <c r="G16" s="1" t="s">
        <v>43</v>
      </c>
    </row>
    <row r="17" spans="1:7" ht="18" customHeight="1">
      <c r="B17" s="1" t="s">
        <v>14</v>
      </c>
      <c r="C17" s="7">
        <v>2</v>
      </c>
      <c r="D17" s="7">
        <v>4</v>
      </c>
      <c r="E17" s="1" t="s">
        <v>40</v>
      </c>
      <c r="F17" s="1" t="s">
        <v>34</v>
      </c>
      <c r="G17" s="1" t="s">
        <v>42</v>
      </c>
    </row>
    <row r="18" spans="1:7" ht="18" customHeight="1">
      <c r="B18" s="1" t="s">
        <v>13</v>
      </c>
      <c r="C18" s="7">
        <v>5</v>
      </c>
      <c r="D18" s="7">
        <v>10</v>
      </c>
      <c r="E18" s="1" t="s">
        <v>40</v>
      </c>
      <c r="F18" s="1" t="s">
        <v>35</v>
      </c>
      <c r="G18" s="1" t="s">
        <v>44</v>
      </c>
    </row>
    <row r="19" spans="1:7" ht="18" customHeight="1">
      <c r="B19" s="1" t="s">
        <v>17</v>
      </c>
      <c r="C19" s="7">
        <v>10</v>
      </c>
      <c r="D19" s="7">
        <v>20</v>
      </c>
      <c r="E19" s="1" t="s">
        <v>51</v>
      </c>
      <c r="F19" s="1" t="s">
        <v>35</v>
      </c>
      <c r="G19" s="1" t="s">
        <v>39</v>
      </c>
    </row>
    <row r="20" spans="1:7" ht="18" customHeight="1">
      <c r="B20" s="1" t="s">
        <v>18</v>
      </c>
      <c r="C20" s="7" t="s">
        <v>61</v>
      </c>
      <c r="D20" s="7" t="s">
        <v>61</v>
      </c>
      <c r="E20" s="1" t="s">
        <v>51</v>
      </c>
      <c r="F20" s="1" t="s">
        <v>41</v>
      </c>
      <c r="G20" s="1" t="s">
        <v>45</v>
      </c>
    </row>
    <row r="22" spans="1:7" ht="18" customHeight="1">
      <c r="A22" s="3" t="s">
        <v>19</v>
      </c>
    </row>
    <row r="23" spans="1:7" ht="18" customHeight="1">
      <c r="B23" s="1" t="s">
        <v>68</v>
      </c>
      <c r="C23" s="7">
        <v>3</v>
      </c>
      <c r="D23" s="7">
        <v>10</v>
      </c>
      <c r="E23" s="1" t="s">
        <v>51</v>
      </c>
      <c r="F23" s="1" t="s">
        <v>34</v>
      </c>
      <c r="G23" s="1" t="s">
        <v>69</v>
      </c>
    </row>
    <row r="24" spans="1:7" ht="18" customHeight="1">
      <c r="B24" s="1" t="s">
        <v>21</v>
      </c>
      <c r="C24" s="7">
        <v>3</v>
      </c>
      <c r="D24" s="7">
        <v>10</v>
      </c>
      <c r="E24" s="1" t="s">
        <v>51</v>
      </c>
      <c r="F24" s="1" t="s">
        <v>41</v>
      </c>
      <c r="G24" s="1" t="s">
        <v>64</v>
      </c>
    </row>
    <row r="25" spans="1:7" ht="18" customHeight="1">
      <c r="B25" s="1" t="s">
        <v>22</v>
      </c>
      <c r="C25" s="7">
        <v>3</v>
      </c>
      <c r="D25" s="7">
        <v>10</v>
      </c>
      <c r="E25" s="1" t="s">
        <v>51</v>
      </c>
      <c r="F25" s="1" t="s">
        <v>41</v>
      </c>
      <c r="G25" s="1" t="s">
        <v>64</v>
      </c>
    </row>
    <row r="27" spans="1:7" ht="18" customHeight="1">
      <c r="A27" s="3" t="s">
        <v>28</v>
      </c>
    </row>
    <row r="28" spans="1:7" ht="18" customHeight="1">
      <c r="A28" s="3"/>
      <c r="B28" s="1" t="s">
        <v>65</v>
      </c>
      <c r="C28" s="7">
        <v>5</v>
      </c>
      <c r="D28" s="7">
        <v>10</v>
      </c>
      <c r="E28" s="1" t="s">
        <v>51</v>
      </c>
      <c r="F28" s="1" t="s">
        <v>34</v>
      </c>
      <c r="G28" s="1" t="s">
        <v>66</v>
      </c>
    </row>
    <row r="29" spans="1:7" ht="18" customHeight="1">
      <c r="A29" s="3"/>
      <c r="B29" s="1" t="s">
        <v>29</v>
      </c>
      <c r="C29" s="7">
        <v>5</v>
      </c>
      <c r="D29" s="7">
        <v>12</v>
      </c>
      <c r="E29" s="1" t="s">
        <v>53</v>
      </c>
      <c r="F29" s="1" t="s">
        <v>35</v>
      </c>
      <c r="G29" s="1" t="s">
        <v>72</v>
      </c>
    </row>
    <row r="30" spans="1:7" ht="18" customHeight="1">
      <c r="A30" s="3"/>
      <c r="B30" s="1" t="s">
        <v>30</v>
      </c>
      <c r="C30" s="7">
        <v>5</v>
      </c>
      <c r="D30" s="7">
        <v>10</v>
      </c>
      <c r="E30" s="1" t="s">
        <v>56</v>
      </c>
      <c r="F30" s="1" t="s">
        <v>41</v>
      </c>
      <c r="G30" s="1" t="s">
        <v>54</v>
      </c>
    </row>
    <row r="31" spans="1:7" ht="18" customHeight="1">
      <c r="A31" s="3"/>
      <c r="C31" s="7">
        <v>3</v>
      </c>
      <c r="D31" s="7">
        <v>6</v>
      </c>
      <c r="E31" s="1" t="s">
        <v>53</v>
      </c>
      <c r="F31" s="1" t="s">
        <v>41</v>
      </c>
    </row>
    <row r="32" spans="1:7" ht="18" customHeight="1">
      <c r="B32" s="1" t="s">
        <v>70</v>
      </c>
      <c r="C32" s="7">
        <v>2</v>
      </c>
      <c r="D32" s="7">
        <v>4</v>
      </c>
      <c r="E32" s="1" t="s">
        <v>53</v>
      </c>
      <c r="F32" s="1" t="s">
        <v>41</v>
      </c>
      <c r="G32" s="1" t="s">
        <v>71</v>
      </c>
    </row>
    <row r="33" spans="1:7" ht="18" customHeight="1">
      <c r="C33" s="7">
        <v>2</v>
      </c>
      <c r="D33" s="7">
        <v>4</v>
      </c>
      <c r="E33" s="1" t="s">
        <v>51</v>
      </c>
      <c r="F33" s="1" t="s">
        <v>41</v>
      </c>
      <c r="G33" s="1" t="s">
        <v>63</v>
      </c>
    </row>
    <row r="34" spans="1:7" ht="18" customHeight="1">
      <c r="B34" s="1" t="s">
        <v>31</v>
      </c>
      <c r="C34" s="7">
        <v>10</v>
      </c>
      <c r="D34" s="7">
        <v>20</v>
      </c>
      <c r="E34" s="1" t="s">
        <v>52</v>
      </c>
      <c r="F34" s="1" t="s">
        <v>41</v>
      </c>
      <c r="G34" s="1" t="s">
        <v>36</v>
      </c>
    </row>
    <row r="35" spans="1:7" ht="18" customHeight="1">
      <c r="C35" s="7">
        <v>10</v>
      </c>
      <c r="D35" s="7">
        <v>20</v>
      </c>
      <c r="E35" s="1" t="s">
        <v>50</v>
      </c>
      <c r="F35" s="1" t="s">
        <v>41</v>
      </c>
    </row>
    <row r="36" spans="1:7" ht="18" customHeight="1">
      <c r="B36" s="1" t="s">
        <v>23</v>
      </c>
      <c r="C36" s="7">
        <v>5</v>
      </c>
      <c r="D36" s="7">
        <v>8</v>
      </c>
      <c r="E36" s="1" t="s">
        <v>53</v>
      </c>
      <c r="F36" s="1" t="s">
        <v>41</v>
      </c>
      <c r="G36" s="1" t="s">
        <v>55</v>
      </c>
    </row>
    <row r="37" spans="1:7" ht="18" customHeight="1">
      <c r="B37" s="1" t="s">
        <v>27</v>
      </c>
      <c r="C37" s="7">
        <v>3</v>
      </c>
      <c r="D37" s="7">
        <v>5</v>
      </c>
      <c r="E37" s="1" t="s">
        <v>51</v>
      </c>
      <c r="F37" s="1" t="s">
        <v>41</v>
      </c>
      <c r="G37" s="1" t="s">
        <v>59</v>
      </c>
    </row>
    <row r="39" spans="1:7" ht="18" customHeight="1">
      <c r="A39" s="3" t="s">
        <v>24</v>
      </c>
    </row>
    <row r="40" spans="1:7" ht="18" customHeight="1">
      <c r="B40" s="1" t="s">
        <v>25</v>
      </c>
      <c r="C40" s="7">
        <v>5</v>
      </c>
      <c r="D40" s="7">
        <v>8</v>
      </c>
      <c r="E40" s="1" t="s">
        <v>56</v>
      </c>
      <c r="F40" s="1" t="s">
        <v>35</v>
      </c>
      <c r="G40" s="1" t="s">
        <v>57</v>
      </c>
    </row>
    <row r="41" spans="1:7" ht="18" customHeight="1">
      <c r="B41" s="1" t="s">
        <v>26</v>
      </c>
      <c r="C41" s="7">
        <v>3</v>
      </c>
      <c r="D41" s="7">
        <v>6</v>
      </c>
      <c r="E41" s="1" t="s">
        <v>56</v>
      </c>
      <c r="F41" s="1" t="s">
        <v>41</v>
      </c>
      <c r="G41" s="1" t="s">
        <v>58</v>
      </c>
    </row>
    <row r="43" spans="1:7" ht="18" customHeight="1">
      <c r="A43" s="6" t="s">
        <v>32</v>
      </c>
      <c r="C43" s="7">
        <f>SUM(C9:C41)</f>
        <v>102</v>
      </c>
      <c r="D43" s="7">
        <f>SUM(D9:D41)</f>
        <v>208</v>
      </c>
    </row>
    <row r="44" spans="1:7" ht="18" customHeight="1">
      <c r="E44" s="1" t="s">
        <v>67</v>
      </c>
    </row>
    <row r="45" spans="1:7" ht="18" customHeight="1">
      <c r="B45" s="1" t="s">
        <v>62</v>
      </c>
      <c r="C45" s="7">
        <f>SUMIF(E9:E41,"=WPI:Rich",C9:C41)</f>
        <v>15</v>
      </c>
      <c r="D45" s="7">
        <f>SUMIF(E9:E41,"=WPI:Rich",D9:D41)</f>
        <v>30</v>
      </c>
    </row>
    <row r="46" spans="1:7" ht="18" customHeight="1">
      <c r="B46" s="1" t="s">
        <v>50</v>
      </c>
      <c r="C46" s="7">
        <f>SUMIF(E9:E41,"=WPI:Sidner",C9:C42)</f>
        <v>16</v>
      </c>
      <c r="D46" s="7">
        <f>SUMIF(E9:E41,"=WPI:Sidner",D9:D41)</f>
        <v>31</v>
      </c>
    </row>
    <row r="47" spans="1:7" ht="18" customHeight="1">
      <c r="B47" s="1" t="s">
        <v>40</v>
      </c>
      <c r="C47" s="7">
        <f>SUMIF(E9:E41,"=WPI:Behrooz",C9:C41)</f>
        <v>19</v>
      </c>
      <c r="D47" s="7">
        <f>SUMIF(E9:E41,"=WPI:Behrooz",D9:D41)</f>
        <v>34</v>
      </c>
    </row>
    <row r="48" spans="1:7" ht="18" customHeight="1">
      <c r="B48" s="1" t="s">
        <v>56</v>
      </c>
      <c r="C48" s="7">
        <f>SUMIF(E9:E41,"=WPI:Shayganfar",C9:C41)</f>
        <v>13</v>
      </c>
      <c r="D48" s="7">
        <f>SUMIF(E9:E41,"=WPI:Shayganfar",D9:D41)</f>
        <v>24</v>
      </c>
    </row>
    <row r="49" spans="2:4" ht="18" customHeight="1">
      <c r="B49" s="1" t="s">
        <v>51</v>
      </c>
      <c r="C49" s="7">
        <f>SUMIF(E9:E41,"=NEU:Ring",C9:C41)</f>
        <v>29</v>
      </c>
      <c r="D49" s="7">
        <f>SUMIF(E9:E41,"=NEU:Ring",D9:D41)</f>
        <v>69</v>
      </c>
    </row>
    <row r="50" spans="2:4" ht="18" customHeight="1">
      <c r="B50" s="1" t="s">
        <v>52</v>
      </c>
      <c r="C50" s="7">
        <f>SUMIF(E9:E41,"=NEU:???",C9:C41)</f>
        <v>10</v>
      </c>
      <c r="D50" s="7">
        <f>SUMIF(E9:E41,"=NEU:???",D9:D41)</f>
        <v>20</v>
      </c>
    </row>
    <row r="52" spans="2:4" ht="18" customHeight="1">
      <c r="C52" s="7">
        <f>SUM(C45:C50)</f>
        <v>102</v>
      </c>
      <c r="D52" s="7">
        <f>SUM(D45:D50)</f>
        <v>208</v>
      </c>
    </row>
  </sheetData>
  <mergeCells count="1">
    <mergeCell ref="C5:D5"/>
  </mergeCells>
  <phoneticPr fontId="4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Rich</dc:creator>
  <cp:lastModifiedBy>Charles Rich</cp:lastModifiedBy>
  <cp:lastPrinted>2013-10-02T16:39:59Z</cp:lastPrinted>
  <dcterms:created xsi:type="dcterms:W3CDTF">2013-09-30T12:16:11Z</dcterms:created>
  <dcterms:modified xsi:type="dcterms:W3CDTF">2013-10-02T17:04:13Z</dcterms:modified>
</cp:coreProperties>
</file>